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netorgft3506552-my.sharepoint.com/personal/derek_henry_excelevate_co/Documents/Documents/Professional and business/Excelevate/Support/Mapify Formula/"/>
    </mc:Choice>
  </mc:AlternateContent>
  <xr:revisionPtr revIDLastSave="34" documentId="8_{B26DA1B7-58B3-456F-9EE1-667D996F1B3E}" xr6:coauthVersionLast="47" xr6:coauthVersionMax="47" xr10:uidLastSave="{73D49CB1-C260-42F2-8FC4-CADBC8EE034F}"/>
  <bookViews>
    <workbookView xWindow="-98" yWindow="-98" windowWidth="21795" windowHeight="13875" xr2:uid="{992935F7-F913-48C3-A1F3-CFD6DD754CAA}"/>
  </bookViews>
  <sheets>
    <sheet name="Example 1" sheetId="1" r:id="rId1"/>
    <sheet name="Example 2" sheetId="2" r:id="rId2"/>
    <sheet name="Example 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3" l="1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C2" i="3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D2" i="3" a="1"/>
  <c r="D2" i="3" s="1"/>
  <c r="L2" i="2" a="1"/>
  <c r="L2" i="2" s="1"/>
  <c r="K2" i="2" a="1"/>
  <c r="K2" i="2" s="1"/>
  <c r="F2" i="1" a="1"/>
  <c r="F2" i="1" s="1"/>
  <c r="B3" i="2" l="1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<sst xmlns="http://schemas.openxmlformats.org/spreadsheetml/2006/main" count="106" uniqueCount="68">
  <si>
    <t>Item</t>
  </si>
  <si>
    <t>Price</t>
  </si>
  <si>
    <t>Quantity</t>
  </si>
  <si>
    <t>Minimum</t>
  </si>
  <si>
    <t>Andy Apple</t>
  </si>
  <si>
    <t>Bob Banana</t>
  </si>
  <si>
    <t>Carl Cookie</t>
  </si>
  <si>
    <t>Dan Donut</t>
  </si>
  <si>
    <t>Frank Fries</t>
  </si>
  <si>
    <t>Harry Hamburger</t>
  </si>
  <si>
    <t>Ian Incaberry</t>
  </si>
  <si>
    <t>Jake Jambalaya</t>
  </si>
  <si>
    <t>Kameron Ketchup</t>
  </si>
  <si>
    <t>Larry Lemon</t>
  </si>
  <si>
    <t>Mark Mango</t>
  </si>
  <si>
    <t>Nolan Noodles</t>
  </si>
  <si>
    <t>Oscar Onion</t>
  </si>
  <si>
    <t>Peter Pumpkin</t>
  </si>
  <si>
    <t>Quinn Quiche</t>
  </si>
  <si>
    <t>Robby Raisins</t>
  </si>
  <si>
    <t>Steve Sausage</t>
  </si>
  <si>
    <t>Uriah Upma</t>
  </si>
  <si>
    <t>Victor Vanilla</t>
  </si>
  <si>
    <t>Willy Waffles</t>
  </si>
  <si>
    <t>Xavier Xacuti</t>
  </si>
  <si>
    <t>Yoshi Yogurt</t>
  </si>
  <si>
    <t>Zach Zucchini</t>
  </si>
  <si>
    <t>Extended</t>
  </si>
  <si>
    <t>Done</t>
  </si>
  <si>
    <t>#</t>
  </si>
  <si>
    <t>Category</t>
  </si>
  <si>
    <t>Date date</t>
  </si>
  <si>
    <t>Due day</t>
  </si>
  <si>
    <t>Days away</t>
  </si>
  <si>
    <t>Off</t>
  </si>
  <si>
    <t>Pack for vacation</t>
  </si>
  <si>
    <t>Vacation</t>
  </si>
  <si>
    <t>Recharge cameras and sensors</t>
  </si>
  <si>
    <t>House</t>
  </si>
  <si>
    <t>Change air filters</t>
  </si>
  <si>
    <t>Replace Kindle Fire TV sticks</t>
  </si>
  <si>
    <t>Get out decorations</t>
  </si>
  <si>
    <t>Expendition oil change</t>
  </si>
  <si>
    <t>Cars</t>
  </si>
  <si>
    <t>Make snacks for teachers</t>
  </si>
  <si>
    <t>Misc</t>
  </si>
  <si>
    <t>Kids' birthday gifts</t>
  </si>
  <si>
    <t>Shopping</t>
  </si>
  <si>
    <t>Meal plan for next month</t>
  </si>
  <si>
    <t>Groceries</t>
  </si>
  <si>
    <t>Restock pantry</t>
  </si>
  <si>
    <t>Pay bills</t>
  </si>
  <si>
    <t>Finances</t>
  </si>
  <si>
    <t>Pick up dry cleaning</t>
  </si>
  <si>
    <t>Dogs haircuts</t>
  </si>
  <si>
    <t>Dogs</t>
  </si>
  <si>
    <t>Dog checkups</t>
  </si>
  <si>
    <t>Donate unused clothes</t>
  </si>
  <si>
    <t>Prepare for Excel class</t>
  </si>
  <si>
    <t>Work</t>
  </si>
  <si>
    <t>Spread mulch in flower beds</t>
  </si>
  <si>
    <t>Fix pool leak</t>
  </si>
  <si>
    <t>Find new phone case</t>
  </si>
  <si>
    <t>Clean out gameroom</t>
  </si>
  <si>
    <t>Name</t>
  </si>
  <si>
    <t>Score</t>
  </si>
  <si>
    <t>Combined</t>
  </si>
  <si>
    <t>Macro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</si>
</sst>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Dashed">
        <color theme="0" tint="-0.24994659260841701"/>
      </left>
      <right style="mediumDashed">
        <color theme="0" tint="-0.24994659260841701"/>
      </right>
      <top style="mediumDashed">
        <color theme="0" tint="-0.24994659260841701"/>
      </top>
      <bottom style="mediumDashed">
        <color theme="0" tint="-0.2499465926084170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0" fillId="0" borderId="0" xfId="0" quotePrefix="1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2" borderId="0" xfId="0" applyFont="1" applyFill="1"/>
    <xf numFmtId="0" fontId="1" fillId="3" borderId="0" xfId="0" applyFont="1" applyFill="1"/>
    <xf numFmtId="0" fontId="1" fillId="0" borderId="1" xfId="0" applyFont="1" applyBorder="1"/>
    <xf numFmtId="14" fontId="1" fillId="0" borderId="0" xfId="0" applyNumberFormat="1" applyFont="1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2" xfId="1" applyNumberFormat="1" applyFont="1" applyBorder="1"/>
    <xf numFmtId="0" fontId="0" fillId="0" borderId="0" xfId="1" applyNumberFormat="1" applyFont="1" applyBorder="1"/>
    <xf numFmtId="0" fontId="0" fillId="0" borderId="3" xfId="0" applyNumberFormat="1" applyBorder="1" applyAlignment="1">
      <alignment wrapText="1"/>
    </xf>
  </cellXfs>
  <cellStyles count="2">
    <cellStyle name="Comma" xfId="1" builtinId="3"/>
    <cellStyle name="Normal" xfId="0" builtinId="0"/>
  </cellStyles>
  <dxfs count="3">
    <dxf>
      <font>
        <b/>
        <i val="0"/>
        <color theme="5" tint="-0.499984740745262"/>
      </font>
      <fill>
        <patternFill>
          <bgColor rgb="FFFFFFC9"/>
        </patternFill>
      </fill>
    </dxf>
    <dxf>
      <font>
        <b/>
        <i val="0"/>
        <color rgb="FFFF0000"/>
      </font>
      <fill>
        <patternFill>
          <bgColor rgb="FFFFABAB"/>
        </patternFill>
      </fill>
    </dxf>
    <dxf>
      <font>
        <b/>
        <i val="0"/>
        <color rgb="FF00B050"/>
      </font>
      <fill>
        <patternFill>
          <bgColor rgb="FFC9FFE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alcChain" Target="calcChain.xml"/><Relationship Id="rId4" Type="http://schemas.openxmlformats.org/officeDocument/2006/relationships/theme" Target="theme/theme1.xml"/><Relationship Id="rId9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575558</xdr:colOff>
      <xdr:row>7</xdr:row>
      <xdr:rowOff>155209</xdr:rowOff>
    </xdr:from>
    <xdr:to>
      <xdr:col>9</xdr:col>
      <xdr:colOff>267478</xdr:colOff>
      <xdr:row>10</xdr:row>
      <xdr:rowOff>93148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571F57-F246-4C4A-9166-B6ED8BB0A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916510" y="1437421"/>
          <a:ext cx="3029333" cy="476468"/>
        </a:xfrm>
        <a:prstGeom prst="rect">
          <a:avLst/>
        </a:prstGeom>
        <a:ln w="19050">
          <a:solidFill>
            <a:srgbClr val="FF0000"/>
          </a:solidFill>
        </a:ln>
      </xdr:spPr>
    </xdr:pic>
    <xdr:clientData/>
  </xdr:twoCellAnchor>
  <xdr:twoCellAnchor>
    <xdr:from>
      <xdr:col>3</xdr:col>
      <xdr:colOff>351692</xdr:colOff>
      <xdr:row>2</xdr:row>
      <xdr:rowOff>14653</xdr:rowOff>
    </xdr:from>
    <xdr:to>
      <xdr:col>7</xdr:col>
      <xdr:colOff>49677</xdr:colOff>
      <xdr:row>7</xdr:row>
      <xdr:rowOff>155209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4AF6F5E2-8722-49DC-BAB6-56F13267CE10}"/>
            </a:ext>
          </a:extLst>
        </xdr:cNvPr>
        <xdr:cNvCxnSpPr>
          <a:endCxn id="2" idx="0"/>
        </xdr:cNvCxnSpPr>
      </xdr:nvCxnSpPr>
      <xdr:spPr>
        <a:xfrm>
          <a:off x="2692644" y="391990"/>
          <a:ext cx="1738533" cy="104543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641893</xdr:colOff>
      <xdr:row>6</xdr:row>
      <xdr:rowOff>79812</xdr:rowOff>
    </xdr:from>
    <xdr:to>
      <xdr:col>6</xdr:col>
      <xdr:colOff>114564</xdr:colOff>
      <xdr:row>7</xdr:row>
      <xdr:rowOff>142299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FB5E9A1-14A2-40BF-B949-ADB94895AE6E}"/>
            </a:ext>
          </a:extLst>
        </xdr:cNvPr>
        <xdr:cNvSpPr/>
      </xdr:nvSpPr>
      <xdr:spPr>
        <a:xfrm>
          <a:off x="2982845" y="1182514"/>
          <a:ext cx="864787" cy="241997"/>
        </a:xfrm>
        <a:prstGeom prst="rect">
          <a:avLst/>
        </a:prstGeom>
        <a:solidFill>
          <a:srgbClr val="FF0000"/>
        </a:solidFill>
        <a:ln>
          <a:solidFill>
            <a:srgbClr val="C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/>
            <a:t>BEFORE</a:t>
          </a:r>
        </a:p>
      </xdr:txBody>
    </xdr:sp>
    <xdr:clientData/>
  </xdr:twoCellAnchor>
  <xdr:twoCellAnchor editAs="oneCell">
    <xdr:from>
      <xdr:col>6</xdr:col>
      <xdr:colOff>626453</xdr:colOff>
      <xdr:row>3</xdr:row>
      <xdr:rowOff>126202</xdr:rowOff>
    </xdr:from>
    <xdr:to>
      <xdr:col>13</xdr:col>
      <xdr:colOff>534866</xdr:colOff>
      <xdr:row>6</xdr:row>
      <xdr:rowOff>47652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731F1DB8-A3CE-4889-97AA-97BE05B4F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359521" y="690375"/>
          <a:ext cx="4447441" cy="459979"/>
        </a:xfrm>
        <a:prstGeom prst="rect">
          <a:avLst/>
        </a:prstGeom>
        <a:ln w="19050">
          <a:solidFill>
            <a:srgbClr val="00B050"/>
          </a:solidFill>
        </a:ln>
      </xdr:spPr>
    </xdr:pic>
    <xdr:clientData/>
  </xdr:twoCellAnchor>
  <xdr:twoCellAnchor>
    <xdr:from>
      <xdr:col>5</xdr:col>
      <xdr:colOff>348028</xdr:colOff>
      <xdr:row>2</xdr:row>
      <xdr:rowOff>10990</xdr:rowOff>
    </xdr:from>
    <xdr:to>
      <xdr:col>10</xdr:col>
      <xdr:colOff>256444</xdr:colOff>
      <xdr:row>3</xdr:row>
      <xdr:rowOff>126202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85A2B15F-0B70-4AC8-A3DE-1A19B8AA677A}"/>
            </a:ext>
          </a:extLst>
        </xdr:cNvPr>
        <xdr:cNvCxnSpPr>
          <a:endCxn id="10" idx="0"/>
        </xdr:cNvCxnSpPr>
      </xdr:nvCxnSpPr>
      <xdr:spPr>
        <a:xfrm>
          <a:off x="3432663" y="388327"/>
          <a:ext cx="3150579" cy="302048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231952</xdr:colOff>
      <xdr:row>2</xdr:row>
      <xdr:rowOff>36739</xdr:rowOff>
    </xdr:from>
    <xdr:to>
      <xdr:col>13</xdr:col>
      <xdr:colOff>447574</xdr:colOff>
      <xdr:row>3</xdr:row>
      <xdr:rowOff>94831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294D1803-07C9-4800-9D6C-68833311ADC2}"/>
            </a:ext>
          </a:extLst>
        </xdr:cNvPr>
        <xdr:cNvSpPr/>
      </xdr:nvSpPr>
      <xdr:spPr>
        <a:xfrm>
          <a:off x="7855616" y="414076"/>
          <a:ext cx="864054" cy="244928"/>
        </a:xfrm>
        <a:prstGeom prst="rect">
          <a:avLst/>
        </a:prstGeom>
        <a:solidFill>
          <a:srgbClr val="00B050"/>
        </a:solidFill>
        <a:ln>
          <a:solidFill>
            <a:schemeClr val="accent6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b="1"/>
            <a:t>AFTER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ECE8D-4287-4391-95C8-BFEB09E4CC05}">
  <sheetPr codeName="Sheet1"/>
  <dimension ref="A1:M24"/>
  <sheetViews>
    <sheetView tabSelected="1" zoomScale="130" zoomScaleNormal="130" workbookViewId="0">
      <pane ySplit="1" topLeftCell="A2" activePane="bottomLeft" state="frozen"/>
      <selection pane="bottomLeft"/>
    </sheetView>
  </sheetViews>
  <sheetFormatPr defaultRowHeight="14.25" x14ac:dyDescent="0.45"/>
  <cols>
    <col min="1" max="1" width="14.59765625" bestFit="1" customWidth="1"/>
    <col min="5" max="5" width="1.33203125" customWidth="1"/>
  </cols>
  <sheetData>
    <row r="1" spans="1:13" ht="14.65" thickBot="1" x14ac:dyDescent="0.5">
      <c r="A1" s="1" t="s">
        <v>0</v>
      </c>
      <c r="B1" s="1" t="s">
        <v>1</v>
      </c>
      <c r="C1" s="1" t="s">
        <v>2</v>
      </c>
      <c r="D1" s="1" t="s">
        <v>27</v>
      </c>
      <c r="E1" s="1"/>
      <c r="F1" s="1" t="s">
        <v>67</v>
      </c>
      <c r="L1" s="1" t="s">
        <v>3</v>
      </c>
      <c r="M1">
        <v>5</v>
      </c>
    </row>
    <row r="2" spans="1:13" ht="15" thickTop="1" thickBot="1" x14ac:dyDescent="0.5">
      <c r="A2" t="s">
        <v>4</v>
      </c>
      <c r="B2">
        <v>42.26</v>
      </c>
      <c r="C2">
        <v>5</v>
      </c>
      <c r="D2" s="12">
        <f>IF(C2&gt;$M$1,B2*C2,B2)</f>
        <v>42.26</v>
      </c>
      <c r="E2" s="13"/>
      <c r="F2" s="14" cm="1">
        <f t="array" ref="F2:F24">_xlfn.MAP(_xlfn._TRO_TRAILING(C2:C5024),_xlfn._TRO_TRAILING(B2:B5024),_xlfn.LAMBDA(_xlpm.a,_xlpm.b,IF(_xlpm.a&gt;$M$1,_xlpm.b*_xlpm.a,_xlpm.b)))</f>
        <v>42.26</v>
      </c>
      <c r="I2" s="2"/>
    </row>
    <row r="3" spans="1:13" ht="14.65" thickTop="1" x14ac:dyDescent="0.45">
      <c r="A3" t="s">
        <v>5</v>
      </c>
      <c r="B3">
        <v>29.99</v>
      </c>
      <c r="C3">
        <v>4</v>
      </c>
      <c r="D3">
        <f t="shared" ref="D3:D24" si="0">IF(C3&gt;$M$1,B3*C3,B3)</f>
        <v>29.99</v>
      </c>
      <c r="F3">
        <v>29.99</v>
      </c>
    </row>
    <row r="4" spans="1:13" x14ac:dyDescent="0.45">
      <c r="A4" t="s">
        <v>6</v>
      </c>
      <c r="B4">
        <v>13.85</v>
      </c>
      <c r="C4">
        <v>7</v>
      </c>
      <c r="D4">
        <f t="shared" si="0"/>
        <v>96.95</v>
      </c>
      <c r="F4">
        <v>96.95</v>
      </c>
    </row>
    <row r="5" spans="1:13" x14ac:dyDescent="0.45">
      <c r="A5" t="s">
        <v>7</v>
      </c>
      <c r="B5">
        <v>17.23</v>
      </c>
      <c r="C5">
        <v>3</v>
      </c>
      <c r="D5">
        <f t="shared" si="0"/>
        <v>17.23</v>
      </c>
      <c r="F5">
        <v>17.23</v>
      </c>
    </row>
    <row r="6" spans="1:13" x14ac:dyDescent="0.45">
      <c r="A6" t="s">
        <v>8</v>
      </c>
      <c r="B6">
        <v>22.98</v>
      </c>
      <c r="C6">
        <v>7</v>
      </c>
      <c r="D6">
        <f t="shared" si="0"/>
        <v>160.86000000000001</v>
      </c>
      <c r="F6">
        <v>160.86000000000001</v>
      </c>
    </row>
    <row r="7" spans="1:13" x14ac:dyDescent="0.45">
      <c r="A7" t="s">
        <v>9</v>
      </c>
      <c r="B7">
        <v>37.32</v>
      </c>
      <c r="C7">
        <v>8</v>
      </c>
      <c r="D7">
        <f t="shared" si="0"/>
        <v>298.56</v>
      </c>
      <c r="F7">
        <v>298.56</v>
      </c>
    </row>
    <row r="8" spans="1:13" x14ac:dyDescent="0.45">
      <c r="A8" t="s">
        <v>10</v>
      </c>
      <c r="B8">
        <v>42.76</v>
      </c>
      <c r="C8">
        <v>8</v>
      </c>
      <c r="D8">
        <f t="shared" si="0"/>
        <v>342.08</v>
      </c>
      <c r="F8">
        <v>342.08</v>
      </c>
    </row>
    <row r="9" spans="1:13" x14ac:dyDescent="0.45">
      <c r="A9" t="s">
        <v>11</v>
      </c>
      <c r="B9">
        <v>44.85</v>
      </c>
      <c r="C9">
        <v>5</v>
      </c>
      <c r="D9">
        <f t="shared" si="0"/>
        <v>44.85</v>
      </c>
      <c r="F9">
        <v>44.85</v>
      </c>
    </row>
    <row r="10" spans="1:13" x14ac:dyDescent="0.45">
      <c r="A10" t="s">
        <v>12</v>
      </c>
      <c r="B10">
        <v>44.21</v>
      </c>
      <c r="C10">
        <v>6</v>
      </c>
      <c r="D10">
        <f t="shared" si="0"/>
        <v>265.26</v>
      </c>
      <c r="F10">
        <v>265.26</v>
      </c>
    </row>
    <row r="11" spans="1:13" x14ac:dyDescent="0.45">
      <c r="A11" t="s">
        <v>13</v>
      </c>
      <c r="B11">
        <v>20.46</v>
      </c>
      <c r="C11">
        <v>6</v>
      </c>
      <c r="D11">
        <f t="shared" si="0"/>
        <v>122.76</v>
      </c>
      <c r="F11">
        <v>122.76</v>
      </c>
    </row>
    <row r="12" spans="1:13" x14ac:dyDescent="0.45">
      <c r="A12" t="s">
        <v>14</v>
      </c>
      <c r="B12">
        <v>42.74</v>
      </c>
      <c r="C12">
        <v>6</v>
      </c>
      <c r="D12">
        <f t="shared" si="0"/>
        <v>256.44</v>
      </c>
      <c r="F12">
        <v>256.44</v>
      </c>
    </row>
    <row r="13" spans="1:13" x14ac:dyDescent="0.45">
      <c r="A13" t="s">
        <v>15</v>
      </c>
      <c r="B13">
        <v>12.16</v>
      </c>
      <c r="C13">
        <v>5</v>
      </c>
      <c r="D13">
        <f t="shared" si="0"/>
        <v>12.16</v>
      </c>
      <c r="F13">
        <v>12.16</v>
      </c>
    </row>
    <row r="14" spans="1:13" x14ac:dyDescent="0.45">
      <c r="A14" t="s">
        <v>16</v>
      </c>
      <c r="B14">
        <v>34.01</v>
      </c>
      <c r="C14">
        <v>7</v>
      </c>
      <c r="D14">
        <f t="shared" si="0"/>
        <v>238.07</v>
      </c>
      <c r="F14">
        <v>238.07</v>
      </c>
    </row>
    <row r="15" spans="1:13" x14ac:dyDescent="0.45">
      <c r="A15" t="s">
        <v>17</v>
      </c>
      <c r="B15">
        <v>25.6</v>
      </c>
      <c r="C15">
        <v>4</v>
      </c>
      <c r="D15">
        <f t="shared" si="0"/>
        <v>25.6</v>
      </c>
      <c r="F15">
        <v>25.6</v>
      </c>
    </row>
    <row r="16" spans="1:13" x14ac:dyDescent="0.45">
      <c r="A16" t="s">
        <v>18</v>
      </c>
      <c r="B16">
        <v>14.24</v>
      </c>
      <c r="C16">
        <v>4</v>
      </c>
      <c r="D16">
        <f t="shared" si="0"/>
        <v>14.24</v>
      </c>
      <c r="F16">
        <v>14.24</v>
      </c>
    </row>
    <row r="17" spans="1:6" x14ac:dyDescent="0.45">
      <c r="A17" t="s">
        <v>19</v>
      </c>
      <c r="B17">
        <v>30.7</v>
      </c>
      <c r="C17">
        <v>8</v>
      </c>
      <c r="D17">
        <f t="shared" si="0"/>
        <v>245.6</v>
      </c>
      <c r="F17">
        <v>245.6</v>
      </c>
    </row>
    <row r="18" spans="1:6" x14ac:dyDescent="0.45">
      <c r="A18" t="s">
        <v>20</v>
      </c>
      <c r="B18">
        <v>40.6</v>
      </c>
      <c r="C18">
        <v>7</v>
      </c>
      <c r="D18">
        <f t="shared" si="0"/>
        <v>284.2</v>
      </c>
      <c r="F18">
        <v>284.2</v>
      </c>
    </row>
    <row r="19" spans="1:6" x14ac:dyDescent="0.45">
      <c r="A19" t="s">
        <v>21</v>
      </c>
      <c r="B19">
        <v>31.84</v>
      </c>
      <c r="C19">
        <v>6</v>
      </c>
      <c r="D19">
        <f t="shared" si="0"/>
        <v>191.04</v>
      </c>
      <c r="F19">
        <v>191.04</v>
      </c>
    </row>
    <row r="20" spans="1:6" x14ac:dyDescent="0.45">
      <c r="A20" t="s">
        <v>22</v>
      </c>
      <c r="B20">
        <v>37.56</v>
      </c>
      <c r="C20">
        <v>5</v>
      </c>
      <c r="D20">
        <f t="shared" si="0"/>
        <v>37.56</v>
      </c>
      <c r="F20">
        <v>37.56</v>
      </c>
    </row>
    <row r="21" spans="1:6" x14ac:dyDescent="0.45">
      <c r="A21" t="s">
        <v>23</v>
      </c>
      <c r="B21">
        <v>25.41</v>
      </c>
      <c r="C21">
        <v>8</v>
      </c>
      <c r="D21">
        <f t="shared" si="0"/>
        <v>203.28</v>
      </c>
      <c r="F21">
        <v>203.28</v>
      </c>
    </row>
    <row r="22" spans="1:6" x14ac:dyDescent="0.45">
      <c r="A22" t="s">
        <v>24</v>
      </c>
      <c r="B22">
        <v>12.16</v>
      </c>
      <c r="C22">
        <v>5</v>
      </c>
      <c r="D22">
        <f t="shared" si="0"/>
        <v>12.16</v>
      </c>
      <c r="F22">
        <v>12.16</v>
      </c>
    </row>
    <row r="23" spans="1:6" x14ac:dyDescent="0.45">
      <c r="A23" t="s">
        <v>25</v>
      </c>
      <c r="B23">
        <v>34.01</v>
      </c>
      <c r="C23">
        <v>3</v>
      </c>
      <c r="D23">
        <f t="shared" si="0"/>
        <v>34.01</v>
      </c>
      <c r="F23">
        <v>34.01</v>
      </c>
    </row>
    <row r="24" spans="1:6" x14ac:dyDescent="0.45">
      <c r="A24" t="s">
        <v>26</v>
      </c>
      <c r="B24">
        <v>25.6</v>
      </c>
      <c r="C24">
        <v>4</v>
      </c>
      <c r="D24">
        <f t="shared" si="0"/>
        <v>25.6</v>
      </c>
      <c r="F24">
        <v>25.6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6F501-AFDA-4B8A-9E7A-33ACA5D94D84}">
  <sheetPr codeName="Sheet2"/>
  <dimension ref="A1:O21"/>
  <sheetViews>
    <sheetView workbookViewId="0">
      <pane ySplit="1" topLeftCell="A2" activePane="bottomLeft" state="frozen"/>
      <selection activeCell="N9" sqref="N9"/>
      <selection pane="bottomLeft" activeCell="F2" sqref="F2"/>
    </sheetView>
  </sheetViews>
  <sheetFormatPr defaultRowHeight="14.25" x14ac:dyDescent="0.45"/>
  <cols>
    <col min="3" max="3" width="27.33203125" customWidth="1"/>
    <col min="4" max="4" width="13.6640625" customWidth="1"/>
    <col min="5" max="7" width="11.86328125" customWidth="1"/>
    <col min="10" max="10" width="9.9296875" bestFit="1" customWidth="1"/>
  </cols>
  <sheetData>
    <row r="1" spans="1:15" ht="14.65" thickBot="1" x14ac:dyDescent="0.5">
      <c r="A1" s="3" t="s">
        <v>28</v>
      </c>
      <c r="B1" s="4" t="s">
        <v>29</v>
      </c>
      <c r="C1" s="5" t="s">
        <v>0</v>
      </c>
      <c r="D1" s="5" t="s">
        <v>30</v>
      </c>
      <c r="E1" s="5" t="s">
        <v>31</v>
      </c>
      <c r="F1" s="6" t="s">
        <v>32</v>
      </c>
      <c r="G1" s="6" t="s">
        <v>33</v>
      </c>
      <c r="I1" s="7" t="s">
        <v>34</v>
      </c>
      <c r="J1" s="8"/>
      <c r="K1" s="1" t="s">
        <v>67</v>
      </c>
      <c r="L1" s="1" t="s">
        <v>67</v>
      </c>
      <c r="M1">
        <v>1</v>
      </c>
    </row>
    <row r="2" spans="1:15" x14ac:dyDescent="0.45">
      <c r="A2" s="9" t="b">
        <v>0</v>
      </c>
      <c r="B2" s="10">
        <v>1</v>
      </c>
      <c r="C2" t="s">
        <v>35</v>
      </c>
      <c r="D2" t="s">
        <v>36</v>
      </c>
      <c r="E2" s="11">
        <v>46083</v>
      </c>
      <c r="F2" t="str">
        <f>IF(E2="","",TEXT(WEEKDAY(E2),"aaaa"))</f>
        <v>Monday</v>
      </c>
      <c r="G2">
        <f ca="1">IF(E2="","",E2-TODAY())</f>
        <v>8</v>
      </c>
      <c r="K2" s="2" t="str" cm="1">
        <f t="array" ref="K2:K21">_xlfn.MAP(_xlfn._TRO_TRAILING(E2:E5021),_xlfn.LAMBDA(_xlpm.a,IF(_xlpm.a*$M$1="","",TEXT(WEEKDAY(_xlpm.a*$M$1),"aaaa"))))</f>
        <v>Monday</v>
      </c>
      <c r="L2" cm="1">
        <f t="array" aca="1" ref="L2:L21" ca="1">_xlfn.MAP(_xlfn._TRO_TRAILING(C2:C5021),_xlfn._TRO_TRAILING(E2:E5021),_xlfn.LAMBDA(_xlpm.a,_xlpm.b,IF(_xlpm.a="","",_xlpm.b-TODAY())))</f>
        <v>8</v>
      </c>
      <c r="O2" s="11"/>
    </row>
    <row r="3" spans="1:15" x14ac:dyDescent="0.45">
      <c r="A3" s="9" t="b">
        <v>0</v>
      </c>
      <c r="B3" s="10">
        <f>B2+1</f>
        <v>2</v>
      </c>
      <c r="C3" t="s">
        <v>37</v>
      </c>
      <c r="D3" t="s">
        <v>38</v>
      </c>
      <c r="E3" s="11">
        <v>46069</v>
      </c>
      <c r="F3" t="str">
        <f t="shared" ref="F3:F21" si="0">IF(E3="","",TEXT(WEEKDAY(E3),"aaaa"))</f>
        <v>Monday</v>
      </c>
      <c r="G3">
        <f t="shared" ref="G3:G21" ca="1" si="1">IF(E3="","",E3-TODAY())</f>
        <v>-6</v>
      </c>
      <c r="K3" t="str">
        <v>Monday</v>
      </c>
      <c r="L3">
        <f ca="1"/>
        <v>-6</v>
      </c>
      <c r="O3" s="11"/>
    </row>
    <row r="4" spans="1:15" x14ac:dyDescent="0.45">
      <c r="A4" s="9" t="b">
        <v>0</v>
      </c>
      <c r="B4" s="10">
        <f t="shared" ref="B4:B21" si="2">B3+1</f>
        <v>3</v>
      </c>
      <c r="C4" t="s">
        <v>39</v>
      </c>
      <c r="D4" t="s">
        <v>38</v>
      </c>
      <c r="E4" s="11">
        <v>46080</v>
      </c>
      <c r="F4" t="str">
        <f t="shared" si="0"/>
        <v>Friday</v>
      </c>
      <c r="G4">
        <f t="shared" ca="1" si="1"/>
        <v>5</v>
      </c>
      <c r="K4" t="str">
        <v>Friday</v>
      </c>
      <c r="L4">
        <f ca="1"/>
        <v>5</v>
      </c>
      <c r="O4" s="11"/>
    </row>
    <row r="5" spans="1:15" x14ac:dyDescent="0.45">
      <c r="A5" s="9" t="b">
        <v>0</v>
      </c>
      <c r="B5" s="10">
        <f t="shared" si="2"/>
        <v>4</v>
      </c>
      <c r="C5" t="s">
        <v>40</v>
      </c>
      <c r="D5" t="s">
        <v>38</v>
      </c>
      <c r="E5" s="11">
        <v>46071</v>
      </c>
      <c r="F5" t="str">
        <f t="shared" si="0"/>
        <v>Wednesday</v>
      </c>
      <c r="G5">
        <f t="shared" ca="1" si="1"/>
        <v>-4</v>
      </c>
      <c r="K5" t="str">
        <v>Wednesday</v>
      </c>
      <c r="L5">
        <f ca="1"/>
        <v>-4</v>
      </c>
      <c r="O5" s="11"/>
    </row>
    <row r="6" spans="1:15" x14ac:dyDescent="0.45">
      <c r="A6" s="9" t="b">
        <v>0</v>
      </c>
      <c r="B6" s="10">
        <f t="shared" si="2"/>
        <v>5</v>
      </c>
      <c r="C6" t="s">
        <v>41</v>
      </c>
      <c r="D6" t="s">
        <v>38</v>
      </c>
      <c r="E6" s="11">
        <v>46093</v>
      </c>
      <c r="F6" t="str">
        <f t="shared" si="0"/>
        <v>Thursday</v>
      </c>
      <c r="G6">
        <f t="shared" ca="1" si="1"/>
        <v>18</v>
      </c>
      <c r="K6" t="str">
        <v>Thursday</v>
      </c>
      <c r="L6">
        <f ca="1"/>
        <v>18</v>
      </c>
      <c r="O6" s="11"/>
    </row>
    <row r="7" spans="1:15" x14ac:dyDescent="0.45">
      <c r="A7" s="9" t="b">
        <v>0</v>
      </c>
      <c r="B7" s="10">
        <f t="shared" si="2"/>
        <v>6</v>
      </c>
      <c r="C7" t="s">
        <v>42</v>
      </c>
      <c r="D7" t="s">
        <v>43</v>
      </c>
      <c r="E7" s="11">
        <v>46094</v>
      </c>
      <c r="F7" t="str">
        <f t="shared" si="0"/>
        <v>Friday</v>
      </c>
      <c r="G7">
        <f t="shared" ca="1" si="1"/>
        <v>19</v>
      </c>
      <c r="K7" t="str">
        <v>Friday</v>
      </c>
      <c r="L7">
        <f ca="1"/>
        <v>19</v>
      </c>
      <c r="O7" s="11"/>
    </row>
    <row r="8" spans="1:15" x14ac:dyDescent="0.45">
      <c r="A8" s="9" t="b">
        <v>0</v>
      </c>
      <c r="B8" s="10">
        <f t="shared" si="2"/>
        <v>7</v>
      </c>
      <c r="C8" t="s">
        <v>44</v>
      </c>
      <c r="D8" t="s">
        <v>45</v>
      </c>
      <c r="E8" s="11">
        <v>46096</v>
      </c>
      <c r="F8" t="str">
        <f t="shared" si="0"/>
        <v>Sunday</v>
      </c>
      <c r="G8">
        <f t="shared" ca="1" si="1"/>
        <v>21</v>
      </c>
      <c r="K8" t="str">
        <v>Sunday</v>
      </c>
      <c r="L8">
        <f ca="1"/>
        <v>21</v>
      </c>
      <c r="O8" s="11"/>
    </row>
    <row r="9" spans="1:15" x14ac:dyDescent="0.45">
      <c r="A9" s="9" t="b">
        <v>0</v>
      </c>
      <c r="B9" s="10">
        <f t="shared" si="2"/>
        <v>8</v>
      </c>
      <c r="C9" t="s">
        <v>46</v>
      </c>
      <c r="D9" t="s">
        <v>47</v>
      </c>
      <c r="E9" s="11">
        <v>46097</v>
      </c>
      <c r="F9" t="str">
        <f t="shared" si="0"/>
        <v>Monday</v>
      </c>
      <c r="G9">
        <f t="shared" ca="1" si="1"/>
        <v>22</v>
      </c>
      <c r="K9" t="str">
        <v>Monday</v>
      </c>
      <c r="L9">
        <f ca="1"/>
        <v>22</v>
      </c>
      <c r="O9" s="11"/>
    </row>
    <row r="10" spans="1:15" x14ac:dyDescent="0.45">
      <c r="A10" s="9" t="b">
        <v>0</v>
      </c>
      <c r="B10" s="10">
        <f t="shared" si="2"/>
        <v>9</v>
      </c>
      <c r="C10" t="s">
        <v>48</v>
      </c>
      <c r="D10" t="s">
        <v>49</v>
      </c>
      <c r="E10" s="11">
        <v>46088</v>
      </c>
      <c r="F10" t="str">
        <f t="shared" si="0"/>
        <v>Saturday</v>
      </c>
      <c r="G10">
        <f t="shared" ca="1" si="1"/>
        <v>13</v>
      </c>
      <c r="K10" t="str">
        <v>Saturday</v>
      </c>
      <c r="L10">
        <f ca="1"/>
        <v>13</v>
      </c>
      <c r="O10" s="11"/>
    </row>
    <row r="11" spans="1:15" x14ac:dyDescent="0.45">
      <c r="A11" s="9" t="b">
        <v>0</v>
      </c>
      <c r="B11" s="10">
        <f t="shared" si="2"/>
        <v>10</v>
      </c>
      <c r="C11" t="s">
        <v>50</v>
      </c>
      <c r="D11" t="s">
        <v>49</v>
      </c>
      <c r="E11" s="11">
        <v>46088</v>
      </c>
      <c r="F11" t="str">
        <f t="shared" si="0"/>
        <v>Saturday</v>
      </c>
      <c r="G11">
        <f t="shared" ca="1" si="1"/>
        <v>13</v>
      </c>
      <c r="K11" t="str">
        <v>Saturday</v>
      </c>
      <c r="L11">
        <f ca="1"/>
        <v>13</v>
      </c>
      <c r="O11" s="11"/>
    </row>
    <row r="12" spans="1:15" x14ac:dyDescent="0.45">
      <c r="A12" s="9" t="b">
        <v>0</v>
      </c>
      <c r="B12" s="10">
        <f t="shared" si="2"/>
        <v>11</v>
      </c>
      <c r="C12" t="s">
        <v>51</v>
      </c>
      <c r="D12" t="s">
        <v>52</v>
      </c>
      <c r="E12" s="11">
        <v>46068</v>
      </c>
      <c r="F12" t="str">
        <f t="shared" si="0"/>
        <v>Sunday</v>
      </c>
      <c r="G12">
        <f t="shared" ca="1" si="1"/>
        <v>-7</v>
      </c>
      <c r="K12" t="str">
        <v>Sunday</v>
      </c>
      <c r="L12">
        <f ca="1"/>
        <v>-7</v>
      </c>
      <c r="O12" s="11"/>
    </row>
    <row r="13" spans="1:15" x14ac:dyDescent="0.45">
      <c r="A13" s="9" t="b">
        <v>0</v>
      </c>
      <c r="B13" s="10">
        <f t="shared" si="2"/>
        <v>12</v>
      </c>
      <c r="C13" t="s">
        <v>53</v>
      </c>
      <c r="D13" t="s">
        <v>38</v>
      </c>
      <c r="E13" s="11">
        <v>46070</v>
      </c>
      <c r="F13" t="str">
        <f t="shared" si="0"/>
        <v>Tuesday</v>
      </c>
      <c r="G13">
        <f t="shared" ca="1" si="1"/>
        <v>-5</v>
      </c>
      <c r="K13" t="str">
        <v>Tuesday</v>
      </c>
      <c r="L13">
        <f ca="1"/>
        <v>-5</v>
      </c>
      <c r="O13" s="11"/>
    </row>
    <row r="14" spans="1:15" x14ac:dyDescent="0.45">
      <c r="A14" s="9" t="b">
        <v>0</v>
      </c>
      <c r="B14" s="10">
        <f t="shared" si="2"/>
        <v>13</v>
      </c>
      <c r="C14" t="s">
        <v>54</v>
      </c>
      <c r="D14" t="s">
        <v>55</v>
      </c>
      <c r="E14" s="11">
        <v>46097</v>
      </c>
      <c r="F14" t="str">
        <f t="shared" si="0"/>
        <v>Monday</v>
      </c>
      <c r="G14">
        <f t="shared" ca="1" si="1"/>
        <v>22</v>
      </c>
      <c r="K14" t="str">
        <v>Monday</v>
      </c>
      <c r="L14">
        <f ca="1"/>
        <v>22</v>
      </c>
      <c r="O14" s="11"/>
    </row>
    <row r="15" spans="1:15" x14ac:dyDescent="0.45">
      <c r="A15" s="9" t="b">
        <v>0</v>
      </c>
      <c r="B15" s="10">
        <f t="shared" si="2"/>
        <v>14</v>
      </c>
      <c r="C15" t="s">
        <v>56</v>
      </c>
      <c r="D15" t="s">
        <v>55</v>
      </c>
      <c r="E15" s="11">
        <v>46072</v>
      </c>
      <c r="F15" t="str">
        <f t="shared" si="0"/>
        <v>Thursday</v>
      </c>
      <c r="G15">
        <f t="shared" ca="1" si="1"/>
        <v>-3</v>
      </c>
      <c r="K15" t="str">
        <v>Thursday</v>
      </c>
      <c r="L15">
        <f ca="1"/>
        <v>-3</v>
      </c>
      <c r="O15" s="11"/>
    </row>
    <row r="16" spans="1:15" x14ac:dyDescent="0.45">
      <c r="A16" s="9" t="b">
        <v>0</v>
      </c>
      <c r="B16" s="10">
        <f t="shared" si="2"/>
        <v>15</v>
      </c>
      <c r="C16" t="s">
        <v>57</v>
      </c>
      <c r="D16" t="s">
        <v>45</v>
      </c>
      <c r="E16" s="11">
        <v>46079</v>
      </c>
      <c r="F16" t="str">
        <f t="shared" si="0"/>
        <v>Thursday</v>
      </c>
      <c r="G16">
        <f t="shared" ca="1" si="1"/>
        <v>4</v>
      </c>
      <c r="K16" t="str">
        <v>Thursday</v>
      </c>
      <c r="L16">
        <f ca="1"/>
        <v>4</v>
      </c>
      <c r="O16" s="11"/>
    </row>
    <row r="17" spans="1:15" x14ac:dyDescent="0.45">
      <c r="A17" s="9" t="b">
        <v>0</v>
      </c>
      <c r="B17" s="10">
        <f t="shared" si="2"/>
        <v>16</v>
      </c>
      <c r="C17" t="s">
        <v>58</v>
      </c>
      <c r="D17" t="s">
        <v>59</v>
      </c>
      <c r="E17" s="11">
        <v>46088</v>
      </c>
      <c r="F17" t="str">
        <f t="shared" si="0"/>
        <v>Saturday</v>
      </c>
      <c r="G17">
        <f t="shared" ca="1" si="1"/>
        <v>13</v>
      </c>
      <c r="K17" t="str">
        <v>Saturday</v>
      </c>
      <c r="L17">
        <f ca="1"/>
        <v>13</v>
      </c>
      <c r="O17" s="11"/>
    </row>
    <row r="18" spans="1:15" x14ac:dyDescent="0.45">
      <c r="A18" s="9" t="b">
        <v>0</v>
      </c>
      <c r="B18" s="10">
        <f t="shared" si="2"/>
        <v>17</v>
      </c>
      <c r="C18" t="s">
        <v>60</v>
      </c>
      <c r="D18" t="s">
        <v>38</v>
      </c>
      <c r="E18" s="11">
        <v>46063</v>
      </c>
      <c r="F18" t="str">
        <f t="shared" si="0"/>
        <v>Tuesday</v>
      </c>
      <c r="G18">
        <f t="shared" ca="1" si="1"/>
        <v>-12</v>
      </c>
      <c r="K18" t="str">
        <v>Tuesday</v>
      </c>
      <c r="L18">
        <f ca="1"/>
        <v>-12</v>
      </c>
      <c r="O18" s="11"/>
    </row>
    <row r="19" spans="1:15" x14ac:dyDescent="0.45">
      <c r="A19" s="9" t="b">
        <v>0</v>
      </c>
      <c r="B19" s="10">
        <f t="shared" si="2"/>
        <v>18</v>
      </c>
      <c r="C19" t="s">
        <v>61</v>
      </c>
      <c r="D19" t="s">
        <v>38</v>
      </c>
      <c r="E19" s="11">
        <v>46070</v>
      </c>
      <c r="F19" t="str">
        <f t="shared" si="0"/>
        <v>Tuesday</v>
      </c>
      <c r="G19">
        <f t="shared" ca="1" si="1"/>
        <v>-5</v>
      </c>
      <c r="K19" t="str">
        <v>Tuesday</v>
      </c>
      <c r="L19">
        <f ca="1"/>
        <v>-5</v>
      </c>
      <c r="O19" s="11"/>
    </row>
    <row r="20" spans="1:15" x14ac:dyDescent="0.45">
      <c r="A20" s="9" t="b">
        <v>0</v>
      </c>
      <c r="B20" s="10">
        <f t="shared" si="2"/>
        <v>19</v>
      </c>
      <c r="C20" t="s">
        <v>62</v>
      </c>
      <c r="D20" t="s">
        <v>47</v>
      </c>
      <c r="E20" s="11">
        <v>46074</v>
      </c>
      <c r="F20" t="str">
        <f t="shared" si="0"/>
        <v>Saturday</v>
      </c>
      <c r="G20">
        <f t="shared" ca="1" si="1"/>
        <v>-1</v>
      </c>
      <c r="K20" t="str">
        <v>Saturday</v>
      </c>
      <c r="L20">
        <f ca="1"/>
        <v>-1</v>
      </c>
      <c r="O20" s="11"/>
    </row>
    <row r="21" spans="1:15" x14ac:dyDescent="0.45">
      <c r="A21" s="9" t="b">
        <v>0</v>
      </c>
      <c r="B21" s="10">
        <f t="shared" si="2"/>
        <v>20</v>
      </c>
      <c r="C21" t="s">
        <v>63</v>
      </c>
      <c r="D21" t="s">
        <v>38</v>
      </c>
      <c r="E21" s="11">
        <v>46062</v>
      </c>
      <c r="F21" t="str">
        <f t="shared" si="0"/>
        <v>Monday</v>
      </c>
      <c r="G21">
        <f t="shared" ca="1" si="1"/>
        <v>-13</v>
      </c>
      <c r="K21" t="str">
        <v>Monday</v>
      </c>
      <c r="L21">
        <f ca="1"/>
        <v>-13</v>
      </c>
      <c r="O21" s="11"/>
    </row>
  </sheetData>
  <conditionalFormatting sqref="A2:F21">
    <cfRule type="expression" dxfId="2" priority="1">
      <formula>AND($I$1&lt;&gt;"Off",$A2=TRUE)</formula>
    </cfRule>
    <cfRule type="expression" dxfId="1" priority="2">
      <formula>AND($I$1&lt;&gt;"Off",$G2&lt;0)</formula>
    </cfRule>
    <cfRule type="expression" dxfId="0" priority="3">
      <formula>AND($I$1&lt;&gt;"Off",$G2&gt;=0,$G2&lt;2)</formula>
    </cfRule>
  </conditionalFormatting>
  <dataValidations count="1">
    <dataValidation type="list" allowBlank="1" showInputMessage="1" showErrorMessage="1" sqref="I1" xr:uid="{F7BD8945-4BE8-4404-9A7C-211A93F6107D}">
      <formula1>"Off,On"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4B7C5-0E05-47FB-8639-033BF717DDCE}">
  <sheetPr codeName="Sheet3"/>
  <dimension ref="A1:D24"/>
  <sheetViews>
    <sheetView workbookViewId="0">
      <pane ySplit="1" topLeftCell="A2" activePane="bottomLeft" state="frozen"/>
      <selection activeCell="N9" sqref="N9"/>
      <selection pane="bottomLeft" activeCell="D2" sqref="D2"/>
    </sheetView>
  </sheetViews>
  <sheetFormatPr defaultRowHeight="14.25" x14ac:dyDescent="0.45"/>
  <cols>
    <col min="1" max="1" width="14.59765625" bestFit="1" customWidth="1"/>
    <col min="3" max="3" width="18.19921875" bestFit="1" customWidth="1"/>
    <col min="4" max="4" width="22.265625" customWidth="1"/>
    <col min="5" max="5" width="27.1328125" customWidth="1"/>
    <col min="7" max="7" width="3" customWidth="1"/>
    <col min="8" max="9" width="10.73046875" customWidth="1"/>
    <col min="10" max="10" width="3" customWidth="1"/>
    <col min="11" max="11" width="68.86328125" customWidth="1"/>
  </cols>
  <sheetData>
    <row r="1" spans="1:4" x14ac:dyDescent="0.45">
      <c r="A1" s="1" t="s">
        <v>64</v>
      </c>
      <c r="B1" s="1" t="s">
        <v>65</v>
      </c>
      <c r="C1" s="1" t="s">
        <v>66</v>
      </c>
      <c r="D1" s="1" t="s">
        <v>67</v>
      </c>
    </row>
    <row r="2" spans="1:4" x14ac:dyDescent="0.45">
      <c r="A2" t="s">
        <v>4</v>
      </c>
      <c r="B2">
        <v>100</v>
      </c>
      <c r="C2" t="str">
        <f>_xlfn.CONCAT(A2,": ",B2)</f>
        <v>Andy Apple: 100</v>
      </c>
      <c r="D2" t="str" cm="1">
        <f t="array" ref="D2:D24">_xlfn.MAP(_xlfn._TRO_TRAILING(A2:A5024),_xlfn._TRO_TRAILING(B2:B5024),_xlfn.LAMBDA(_xlpm.a,_xlpm.b,_xlfn.CONCAT(_xlpm.a,": ",_xlpm.b)))</f>
        <v>Andy Apple: 100</v>
      </c>
    </row>
    <row r="3" spans="1:4" x14ac:dyDescent="0.45">
      <c r="A3" t="s">
        <v>5</v>
      </c>
      <c r="B3">
        <v>80</v>
      </c>
      <c r="C3" t="str">
        <f t="shared" ref="C3:C24" si="0">_xlfn.CONCAT(A3,": ",B3)</f>
        <v>Bob Banana: 80</v>
      </c>
      <c r="D3" t="str">
        <v>Bob Banana: 80</v>
      </c>
    </row>
    <row r="4" spans="1:4" x14ac:dyDescent="0.45">
      <c r="A4" t="s">
        <v>6</v>
      </c>
      <c r="B4">
        <v>75</v>
      </c>
      <c r="C4" t="str">
        <f t="shared" si="0"/>
        <v>Carl Cookie: 75</v>
      </c>
      <c r="D4" t="str">
        <v>Carl Cookie: 75</v>
      </c>
    </row>
    <row r="5" spans="1:4" x14ac:dyDescent="0.45">
      <c r="A5" t="s">
        <v>7</v>
      </c>
      <c r="B5">
        <v>87</v>
      </c>
      <c r="C5" t="str">
        <f t="shared" si="0"/>
        <v>Dan Donut: 87</v>
      </c>
      <c r="D5" t="str">
        <v>Dan Donut: 87</v>
      </c>
    </row>
    <row r="6" spans="1:4" x14ac:dyDescent="0.45">
      <c r="A6" t="s">
        <v>8</v>
      </c>
      <c r="B6">
        <v>96</v>
      </c>
      <c r="C6" t="str">
        <f t="shared" si="0"/>
        <v>Frank Fries: 96</v>
      </c>
      <c r="D6" t="str">
        <v>Frank Fries: 96</v>
      </c>
    </row>
    <row r="7" spans="1:4" x14ac:dyDescent="0.45">
      <c r="A7" t="s">
        <v>9</v>
      </c>
      <c r="B7">
        <v>0</v>
      </c>
      <c r="C7" t="str">
        <f t="shared" si="0"/>
        <v>Harry Hamburger: 0</v>
      </c>
      <c r="D7" t="str">
        <v>Harry Hamburger: 0</v>
      </c>
    </row>
    <row r="8" spans="1:4" x14ac:dyDescent="0.45">
      <c r="A8" t="s">
        <v>10</v>
      </c>
      <c r="B8">
        <v>87</v>
      </c>
      <c r="C8" t="str">
        <f t="shared" si="0"/>
        <v>Ian Incaberry: 87</v>
      </c>
      <c r="D8" t="str">
        <v>Ian Incaberry: 87</v>
      </c>
    </row>
    <row r="9" spans="1:4" x14ac:dyDescent="0.45">
      <c r="A9" t="s">
        <v>11</v>
      </c>
      <c r="B9">
        <v>91</v>
      </c>
      <c r="C9" t="str">
        <f t="shared" si="0"/>
        <v>Jake Jambalaya: 91</v>
      </c>
      <c r="D9" t="str">
        <v>Jake Jambalaya: 91</v>
      </c>
    </row>
    <row r="10" spans="1:4" x14ac:dyDescent="0.45">
      <c r="A10" t="s">
        <v>12</v>
      </c>
      <c r="B10">
        <v>80</v>
      </c>
      <c r="C10" t="str">
        <f t="shared" si="0"/>
        <v>Kameron Ketchup: 80</v>
      </c>
      <c r="D10" t="str">
        <v>Kameron Ketchup: 80</v>
      </c>
    </row>
    <row r="11" spans="1:4" x14ac:dyDescent="0.45">
      <c r="A11" t="s">
        <v>13</v>
      </c>
      <c r="B11">
        <v>94</v>
      </c>
      <c r="C11" t="str">
        <f t="shared" si="0"/>
        <v>Larry Lemon: 94</v>
      </c>
      <c r="D11" t="str">
        <v>Larry Lemon: 94</v>
      </c>
    </row>
    <row r="12" spans="1:4" x14ac:dyDescent="0.45">
      <c r="A12" t="s">
        <v>14</v>
      </c>
      <c r="B12">
        <v>69</v>
      </c>
      <c r="C12" t="str">
        <f t="shared" si="0"/>
        <v>Mark Mango: 69</v>
      </c>
      <c r="D12" t="str">
        <v>Mark Mango: 69</v>
      </c>
    </row>
    <row r="13" spans="1:4" x14ac:dyDescent="0.45">
      <c r="A13" t="s">
        <v>15</v>
      </c>
      <c r="B13">
        <v>75</v>
      </c>
      <c r="C13" t="str">
        <f t="shared" si="0"/>
        <v>Nolan Noodles: 75</v>
      </c>
      <c r="D13" t="str">
        <v>Nolan Noodles: 75</v>
      </c>
    </row>
    <row r="14" spans="1:4" x14ac:dyDescent="0.45">
      <c r="A14" t="s">
        <v>16</v>
      </c>
      <c r="B14">
        <v>94</v>
      </c>
      <c r="C14" t="str">
        <f t="shared" si="0"/>
        <v>Oscar Onion: 94</v>
      </c>
      <c r="D14" t="str">
        <v>Oscar Onion: 94</v>
      </c>
    </row>
    <row r="15" spans="1:4" x14ac:dyDescent="0.45">
      <c r="A15" t="s">
        <v>17</v>
      </c>
      <c r="B15">
        <v>0</v>
      </c>
      <c r="C15" t="str">
        <f t="shared" si="0"/>
        <v>Peter Pumpkin: 0</v>
      </c>
      <c r="D15" t="str">
        <v>Peter Pumpkin: 0</v>
      </c>
    </row>
    <row r="16" spans="1:4" x14ac:dyDescent="0.45">
      <c r="A16" t="s">
        <v>18</v>
      </c>
      <c r="B16">
        <v>77</v>
      </c>
      <c r="C16" t="str">
        <f t="shared" si="0"/>
        <v>Quinn Quiche: 77</v>
      </c>
      <c r="D16" t="str">
        <v>Quinn Quiche: 77</v>
      </c>
    </row>
    <row r="17" spans="1:4" x14ac:dyDescent="0.45">
      <c r="A17" t="s">
        <v>19</v>
      </c>
      <c r="B17">
        <v>81</v>
      </c>
      <c r="C17" t="str">
        <f t="shared" si="0"/>
        <v>Robby Raisins: 81</v>
      </c>
      <c r="D17" t="str">
        <v>Robby Raisins: 81</v>
      </c>
    </row>
    <row r="18" spans="1:4" x14ac:dyDescent="0.45">
      <c r="A18" t="s">
        <v>20</v>
      </c>
      <c r="B18">
        <v>87</v>
      </c>
      <c r="C18" t="str">
        <f t="shared" si="0"/>
        <v>Steve Sausage: 87</v>
      </c>
      <c r="D18" t="str">
        <v>Steve Sausage: 87</v>
      </c>
    </row>
    <row r="19" spans="1:4" x14ac:dyDescent="0.45">
      <c r="A19" t="s">
        <v>21</v>
      </c>
      <c r="B19">
        <v>74</v>
      </c>
      <c r="C19" t="str">
        <f t="shared" si="0"/>
        <v>Uriah Upma: 74</v>
      </c>
      <c r="D19" t="str">
        <v>Uriah Upma: 74</v>
      </c>
    </row>
    <row r="20" spans="1:4" x14ac:dyDescent="0.45">
      <c r="A20" t="s">
        <v>22</v>
      </c>
      <c r="B20">
        <v>68</v>
      </c>
      <c r="C20" t="str">
        <f t="shared" si="0"/>
        <v>Victor Vanilla: 68</v>
      </c>
      <c r="D20" t="str">
        <v>Victor Vanilla: 68</v>
      </c>
    </row>
    <row r="21" spans="1:4" x14ac:dyDescent="0.45">
      <c r="A21" t="s">
        <v>23</v>
      </c>
      <c r="B21">
        <v>94</v>
      </c>
      <c r="C21" t="str">
        <f t="shared" si="0"/>
        <v>Willy Waffles: 94</v>
      </c>
      <c r="D21" t="str">
        <v>Willy Waffles: 94</v>
      </c>
    </row>
    <row r="22" spans="1:4" x14ac:dyDescent="0.45">
      <c r="A22" t="s">
        <v>24</v>
      </c>
      <c r="B22">
        <v>73</v>
      </c>
      <c r="C22" t="str">
        <f t="shared" si="0"/>
        <v>Xavier Xacuti: 73</v>
      </c>
      <c r="D22" t="str">
        <v>Xavier Xacuti: 73</v>
      </c>
    </row>
    <row r="23" spans="1:4" x14ac:dyDescent="0.45">
      <c r="A23" t="s">
        <v>25</v>
      </c>
      <c r="B23">
        <v>82</v>
      </c>
      <c r="C23" t="str">
        <f t="shared" si="0"/>
        <v>Yoshi Yogurt: 82</v>
      </c>
      <c r="D23" t="str">
        <v>Yoshi Yogurt: 82</v>
      </c>
    </row>
    <row r="24" spans="1:4" x14ac:dyDescent="0.45">
      <c r="A24" t="s">
        <v>26</v>
      </c>
      <c r="B24">
        <v>86</v>
      </c>
      <c r="C24" t="str">
        <f t="shared" si="0"/>
        <v>Zach Zucchini: 86</v>
      </c>
      <c r="D24" t="str">
        <v>Zach Zucchini: 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2</vt:lpstr>
      <vt:lpstr>Example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Derek Henry</dc:creator>
  <cp:lastModifiedBy>Derek Henry</cp:lastModifiedBy>
  <dcterms:created xsi:type="dcterms:W3CDTF">2026-02-20T20:33:47Z</dcterms:created>
  <dcterms:modified xsi:type="dcterms:W3CDTF">2026-02-22T17:49:17Z</dcterms:modified>
</cp:coreProperties>
</file>