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3506552-my.sharepoint.com/personal/derek_henry_excelevate_co/Documents/Documents/Professional and business/Excelevate/Blog/_2022 Macro Mondays/2023-10-30 - 44 - Conditional Formatting Picker/"/>
    </mc:Choice>
  </mc:AlternateContent>
  <xr:revisionPtr revIDLastSave="6" documentId="8_{CE54FEA1-570E-4053-9F67-4AC35E4557C7}" xr6:coauthVersionLast="47" xr6:coauthVersionMax="47" xr10:uidLastSave="{C5B60C92-A330-4473-B284-4B54B71B065A}"/>
  <bookViews>
    <workbookView xWindow="-98" yWindow="-98" windowWidth="21795" windowHeight="13875" xr2:uid="{DA9FDBE5-B232-433F-95F5-7F805D8DFBED}"/>
  </bookViews>
  <sheets>
    <sheet name="Step 1" sheetId="3" r:id="rId1"/>
    <sheet name="Step 2" sheetId="5" r:id="rId2"/>
    <sheet name="Step 3" sheetId="4" r:id="rId3"/>
    <sheet name="Step 4" sheetId="6" r:id="rId4"/>
    <sheet name="Step 5" sheetId="7" r:id="rId5"/>
    <sheet name="After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6" l="1"/>
  <c r="B10" i="6"/>
  <c r="A7" i="6"/>
  <c r="B6" i="6"/>
  <c r="A5" i="6"/>
  <c r="B4" i="6"/>
  <c r="B2" i="6"/>
  <c r="AI24" i="5"/>
  <c r="AG24" i="5"/>
  <c r="T24" i="5"/>
  <c r="R24" i="5"/>
  <c r="E24" i="5"/>
  <c r="C24" i="5"/>
  <c r="A11" i="4"/>
  <c r="A9" i="4"/>
  <c r="A7" i="4"/>
  <c r="A5" i="4"/>
  <c r="A3" i="4"/>
  <c r="B10" i="4"/>
  <c r="B8" i="4"/>
  <c r="B6" i="4"/>
  <c r="B4" i="4"/>
  <c r="B2" i="4"/>
  <c r="AI24" i="3"/>
  <c r="AG24" i="3"/>
  <c r="T24" i="3"/>
  <c r="E24" i="3"/>
  <c r="R24" i="3"/>
  <c r="C24" i="3"/>
</calcChain>
</file>

<file path=xl/sharedStrings.xml><?xml version="1.0" encoding="utf-8"?>
<sst xmlns="http://schemas.openxmlformats.org/spreadsheetml/2006/main" count="161" uniqueCount="36">
  <si>
    <t>Actual</t>
  </si>
  <si>
    <t>%</t>
  </si>
  <si>
    <t>Plan</t>
  </si>
  <si>
    <t>PY</t>
  </si>
  <si>
    <t>PY B(W)</t>
  </si>
  <si>
    <t>(A)</t>
  </si>
  <si>
    <t>(B)</t>
  </si>
  <si>
    <t xml:space="preserve"> (C) </t>
  </si>
  <si>
    <t>(D)</t>
  </si>
  <si>
    <t xml:space="preserve"> (E) </t>
  </si>
  <si>
    <t>(F)</t>
  </si>
  <si>
    <t>(G)</t>
  </si>
  <si>
    <t>(H)</t>
  </si>
  <si>
    <t>Gross Revenue</t>
  </si>
  <si>
    <t>Promo</t>
  </si>
  <si>
    <t>Employee Meals</t>
  </si>
  <si>
    <t>Rewards</t>
  </si>
  <si>
    <t>GC Breakage</t>
  </si>
  <si>
    <t>Total Promo/Discount</t>
  </si>
  <si>
    <t>Net Revenue</t>
  </si>
  <si>
    <t>Cost of Sales</t>
  </si>
  <si>
    <t>Labor</t>
  </si>
  <si>
    <t>Other Operating</t>
  </si>
  <si>
    <t>Marketing &amp; Advertising</t>
  </si>
  <si>
    <t>EBITDAR</t>
  </si>
  <si>
    <t>Occupancy</t>
  </si>
  <si>
    <t>Restaurant-Level EBITDA</t>
  </si>
  <si>
    <t>(I)</t>
  </si>
  <si>
    <t>(J)</t>
  </si>
  <si>
    <t>(K)</t>
  </si>
  <si>
    <t>(L)</t>
  </si>
  <si>
    <t>P12 2022</t>
  </si>
  <si>
    <t>P12 2022 QTD</t>
  </si>
  <si>
    <t>P12 2022 YTD</t>
  </si>
  <si>
    <t>BUD B(W)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</si>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</sst>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0.0%;\(0.0\)%;0.0%"/>
    <numFmt numFmtId="165" formatCode="#,##0_);\(#,##0\);\–_);&quot;–&quot;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sz val="10"/>
      <name val="MS Sans Serif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i/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1036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</cellStyleXfs>
  <cellXfs count="43">
    <xf numFmtId="0" fontId="0" fillId="0" borderId="0" xfId="0"/>
    <xf numFmtId="0" fontId="3" fillId="2" borderId="0" xfId="3" applyFont="1" applyFill="1"/>
    <xf numFmtId="0" fontId="4" fillId="3" borderId="1" xfId="3" applyFont="1" applyFill="1" applyBorder="1" applyAlignment="1">
      <alignment horizontal="centerContinuous" vertical="center"/>
    </xf>
    <xf numFmtId="0" fontId="4" fillId="3" borderId="2" xfId="3" applyFont="1" applyFill="1" applyBorder="1" applyAlignment="1">
      <alignment horizontal="centerContinuous"/>
    </xf>
    <xf numFmtId="0" fontId="4" fillId="3" borderId="3" xfId="3" applyFont="1" applyFill="1" applyBorder="1" applyAlignment="1">
      <alignment horizontal="centerContinuous"/>
    </xf>
    <xf numFmtId="0" fontId="4" fillId="3" borderId="4" xfId="3" applyFont="1" applyFill="1" applyBorder="1" applyAlignment="1">
      <alignment horizontal="centerContinuous"/>
    </xf>
    <xf numFmtId="0" fontId="2" fillId="2" borderId="0" xfId="3" applyFill="1"/>
    <xf numFmtId="0" fontId="5" fillId="2" borderId="0" xfId="3" applyFont="1" applyFill="1"/>
    <xf numFmtId="0" fontId="7" fillId="3" borderId="1" xfId="4" applyFont="1" applyFill="1" applyBorder="1" applyAlignment="1" applyProtection="1">
      <alignment horizontal="center" vertical="center" wrapText="1" readingOrder="1"/>
      <protection locked="0"/>
    </xf>
    <xf numFmtId="0" fontId="7" fillId="3" borderId="2" xfId="4" applyFont="1" applyFill="1" applyBorder="1" applyAlignment="1" applyProtection="1">
      <alignment horizontal="center" vertical="center" wrapText="1" readingOrder="1"/>
      <protection locked="0"/>
    </xf>
    <xf numFmtId="0" fontId="7" fillId="3" borderId="2" xfId="4" applyFont="1" applyFill="1" applyBorder="1" applyAlignment="1" applyProtection="1">
      <alignment horizontal="center" vertical="center" readingOrder="1"/>
      <protection locked="0"/>
    </xf>
    <xf numFmtId="0" fontId="5" fillId="3" borderId="2" xfId="3" applyFont="1" applyFill="1" applyBorder="1" applyAlignment="1">
      <alignment vertical="center"/>
    </xf>
    <xf numFmtId="0" fontId="7" fillId="3" borderId="4" xfId="4" applyFont="1" applyFill="1" applyBorder="1" applyAlignment="1" applyProtection="1">
      <alignment horizontal="center" vertical="center" readingOrder="1"/>
      <protection locked="0"/>
    </xf>
    <xf numFmtId="0" fontId="3" fillId="2" borderId="5" xfId="3" applyFont="1" applyFill="1" applyBorder="1" applyAlignment="1">
      <alignment horizontal="center"/>
    </xf>
    <xf numFmtId="0" fontId="8" fillId="2" borderId="5" xfId="4" applyFont="1" applyFill="1" applyBorder="1" applyAlignment="1" applyProtection="1">
      <alignment horizontal="center" wrapText="1" readingOrder="1"/>
      <protection locked="0"/>
    </xf>
    <xf numFmtId="0" fontId="8" fillId="2" borderId="0" xfId="4" applyFont="1" applyFill="1" applyAlignment="1" applyProtection="1">
      <alignment horizontal="center" wrapText="1" readingOrder="1"/>
      <protection locked="0"/>
    </xf>
    <xf numFmtId="0" fontId="9" fillId="2" borderId="0" xfId="3" applyFont="1" applyFill="1" applyAlignment="1">
      <alignment vertical="center"/>
    </xf>
    <xf numFmtId="0" fontId="3" fillId="2" borderId="0" xfId="3" applyFont="1" applyFill="1" applyAlignment="1">
      <alignment vertical="center"/>
    </xf>
    <xf numFmtId="5" fontId="9" fillId="2" borderId="0" xfId="3" quotePrefix="1" applyNumberFormat="1" applyFont="1" applyFill="1" applyAlignment="1">
      <alignment vertical="center"/>
    </xf>
    <xf numFmtId="164" fontId="10" fillId="2" borderId="0" xfId="2" applyNumberFormat="1" applyFont="1" applyFill="1" applyAlignment="1">
      <alignment horizontal="center" vertical="center"/>
    </xf>
    <xf numFmtId="5" fontId="9" fillId="2" borderId="0" xfId="3" applyNumberFormat="1" applyFont="1" applyFill="1" applyAlignment="1">
      <alignment vertical="center"/>
    </xf>
    <xf numFmtId="0" fontId="8" fillId="2" borderId="0" xfId="4" applyFont="1" applyFill="1" applyAlignment="1" applyProtection="1">
      <alignment horizontal="center" vertical="center" wrapText="1" readingOrder="1"/>
      <protection locked="0"/>
    </xf>
    <xf numFmtId="164" fontId="11" fillId="2" borderId="0" xfId="2" applyNumberFormat="1" applyFont="1" applyFill="1" applyAlignment="1">
      <alignment horizontal="center" vertical="center"/>
    </xf>
    <xf numFmtId="164" fontId="12" fillId="2" borderId="0" xfId="2" applyNumberFormat="1" applyFont="1" applyFill="1" applyBorder="1" applyAlignment="1">
      <alignment horizontal="center" vertical="center"/>
    </xf>
    <xf numFmtId="165" fontId="3" fillId="2" borderId="0" xfId="3" applyNumberFormat="1" applyFont="1" applyFill="1" applyAlignment="1">
      <alignment vertical="center"/>
    </xf>
    <xf numFmtId="164" fontId="10" fillId="2" borderId="0" xfId="2" applyNumberFormat="1" applyFont="1" applyFill="1" applyBorder="1" applyAlignment="1">
      <alignment horizontal="center" vertical="center"/>
    </xf>
    <xf numFmtId="0" fontId="3" fillId="2" borderId="0" xfId="3" applyFont="1" applyFill="1" applyAlignment="1">
      <alignment horizontal="left" vertical="center" indent="1"/>
    </xf>
    <xf numFmtId="166" fontId="3" fillId="2" borderId="0" xfId="1" applyNumberFormat="1" applyFont="1" applyFill="1" applyAlignment="1">
      <alignment horizontal="center" vertical="center"/>
    </xf>
    <xf numFmtId="164" fontId="11" fillId="2" borderId="0" xfId="2" applyNumberFormat="1" applyFont="1" applyFill="1" applyBorder="1" applyAlignment="1">
      <alignment horizontal="center" vertical="center"/>
    </xf>
    <xf numFmtId="0" fontId="3" fillId="2" borderId="6" xfId="3" applyFont="1" applyFill="1" applyBorder="1" applyAlignment="1">
      <alignment vertical="center"/>
    </xf>
    <xf numFmtId="165" fontId="3" fillId="2" borderId="6" xfId="3" applyNumberFormat="1" applyFont="1" applyFill="1" applyBorder="1" applyAlignment="1">
      <alignment vertical="center"/>
    </xf>
    <xf numFmtId="164" fontId="10" fillId="2" borderId="6" xfId="2" applyNumberFormat="1" applyFont="1" applyFill="1" applyBorder="1" applyAlignment="1">
      <alignment horizontal="center" vertical="center"/>
    </xf>
    <xf numFmtId="0" fontId="13" fillId="2" borderId="0" xfId="4" applyFont="1" applyFill="1" applyAlignment="1" applyProtection="1">
      <alignment horizontal="center" vertical="center" wrapText="1" readingOrder="1"/>
      <protection locked="0"/>
    </xf>
    <xf numFmtId="164" fontId="11" fillId="2" borderId="6" xfId="2" applyNumberFormat="1" applyFont="1" applyFill="1" applyBorder="1" applyAlignment="1">
      <alignment horizontal="center" vertical="center"/>
    </xf>
    <xf numFmtId="165" fontId="3" fillId="2" borderId="5" xfId="3" applyNumberFormat="1" applyFont="1" applyFill="1" applyBorder="1" applyAlignment="1">
      <alignment vertical="center"/>
    </xf>
    <xf numFmtId="0" fontId="9" fillId="2" borderId="6" xfId="3" applyFont="1" applyFill="1" applyBorder="1" applyAlignment="1">
      <alignment vertical="center"/>
    </xf>
    <xf numFmtId="165" fontId="9" fillId="2" borderId="6" xfId="3" applyNumberFormat="1" applyFont="1" applyFill="1" applyBorder="1" applyAlignment="1">
      <alignment vertical="center"/>
    </xf>
    <xf numFmtId="164" fontId="14" fillId="2" borderId="6" xfId="2" applyNumberFormat="1" applyFont="1" applyFill="1" applyBorder="1" applyAlignment="1">
      <alignment horizontal="center" vertical="center"/>
    </xf>
    <xf numFmtId="164" fontId="15" fillId="2" borderId="6" xfId="2" applyNumberFormat="1" applyFont="1" applyFill="1" applyBorder="1" applyAlignment="1">
      <alignment horizontal="center" vertical="center"/>
    </xf>
    <xf numFmtId="165" fontId="9" fillId="2" borderId="0" xfId="3" applyNumberFormat="1" applyFont="1" applyFill="1" applyAlignment="1">
      <alignment vertical="center"/>
    </xf>
    <xf numFmtId="5" fontId="9" fillId="2" borderId="6" xfId="3" applyNumberFormat="1" applyFont="1" applyFill="1" applyBorder="1" applyAlignment="1">
      <alignment vertical="center"/>
    </xf>
    <xf numFmtId="0" fontId="16" fillId="0" borderId="0" xfId="0" applyFont="1"/>
    <xf numFmtId="5" fontId="0" fillId="0" borderId="0" xfId="0" applyNumberFormat="1"/>
  </cellXfs>
  <cellStyles count="5">
    <cellStyle name="Comma" xfId="1" builtinId="3"/>
    <cellStyle name="Normal" xfId="0" builtinId="0"/>
    <cellStyle name="Normal 2" xfId="4" xr:uid="{313848B0-1CD8-4B3D-8544-6152CDCE1BA6}"/>
    <cellStyle name="Normal 3" xfId="3" xr:uid="{3453D8B5-964F-41C9-A9BA-0F8D36D4A3AE}"/>
    <cellStyle name="Percent" xfId="2" builtinId="5"/>
  </cellStyles>
  <dxfs count="21">
    <dxf>
      <fill>
        <patternFill>
          <fgColor indexed="64"/>
          <bgColor rgb="FFFFFF00"/>
        </patternFill>
      </fill>
    </dxf>
    <dxf>
      <fill>
        <patternFill patternType="solid">
          <fgColor indexed="64"/>
          <bgColor rgb="FFDAEEF3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 val="0"/>
        <color theme="0"/>
      </font>
      <fill>
        <patternFill>
          <fgColor indexed="64"/>
          <bgColor rgb="FFFF0000"/>
        </patternFill>
      </fill>
    </dxf>
    <dxf>
      <fill>
        <patternFill>
          <fgColor indexed="64"/>
          <bgColor rgb="FF00B050"/>
        </patternFill>
      </fill>
    </dxf>
    <dxf>
      <fill>
        <patternFill patternType="solid">
          <fgColor indexed="64"/>
          <bgColor rgb="FFDAEEF3"/>
        </patternFill>
      </fill>
    </dxf>
    <dxf>
      <fill>
        <patternFill patternType="solid">
          <fgColor indexed="64"/>
          <bgColor rgb="FFFFFFFF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ill>
        <patternFill patternType="solid">
          <fgColor indexed="64"/>
          <bgColor rgb="FFDAEEF3"/>
        </patternFill>
      </fill>
    </dxf>
    <dxf>
      <fill>
        <patternFill patternType="solid">
          <fgColor indexed="64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E6AD0-C17D-4993-BDC8-3CCA8D5622A7}">
  <dimension ref="A1:AS2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S5" activeCellId="5" sqref="J5:J22 O5:O22 Y5:Y22 AD5:AD22 AN5:AN22 AS5:AS22"/>
    </sheetView>
  </sheetViews>
  <sheetFormatPr defaultRowHeight="14.25" x14ac:dyDescent="0.45"/>
  <cols>
    <col min="1" max="1" width="27.59765625" bestFit="1" customWidth="1"/>
    <col min="2" max="2" width="1.73046875" customWidth="1"/>
    <col min="3" max="3" width="10.73046875" customWidth="1"/>
    <col min="4" max="4" width="1.73046875" customWidth="1"/>
    <col min="5" max="5" width="9.1328125" customWidth="1"/>
    <col min="6" max="6" width="1.73046875" customWidth="1"/>
    <col min="7" max="9" width="0" hidden="1" customWidth="1"/>
    <col min="10" max="10" width="10" customWidth="1"/>
    <col min="11" max="11" width="1.73046875" customWidth="1"/>
    <col min="12" max="14" width="0" hidden="1" customWidth="1"/>
    <col min="15" max="15" width="10.1328125" customWidth="1"/>
    <col min="16" max="17" width="1.73046875" customWidth="1"/>
    <col min="18" max="18" width="10.86328125" customWidth="1"/>
    <col min="19" max="19" width="1.73046875" customWidth="1"/>
    <col min="20" max="20" width="9.1328125" customWidth="1"/>
    <col min="21" max="21" width="1.73046875" customWidth="1"/>
    <col min="22" max="24" width="0" hidden="1" customWidth="1"/>
    <col min="25" max="25" width="10.1328125" customWidth="1"/>
    <col min="26" max="26" width="1.73046875" customWidth="1"/>
    <col min="27" max="29" width="0" hidden="1" customWidth="1"/>
    <col min="30" max="30" width="10.1328125" customWidth="1"/>
    <col min="31" max="32" width="1.73046875" customWidth="1"/>
    <col min="33" max="33" width="10.86328125" customWidth="1"/>
    <col min="34" max="34" width="1.73046875" customWidth="1"/>
    <col min="35" max="35" width="9.1328125" customWidth="1"/>
    <col min="36" max="36" width="1.73046875" customWidth="1"/>
    <col min="37" max="39" width="0" hidden="1" customWidth="1"/>
    <col min="40" max="40" width="10.1328125" customWidth="1"/>
    <col min="41" max="41" width="1.73046875" customWidth="1"/>
    <col min="42" max="44" width="0" hidden="1" customWidth="1"/>
    <col min="45" max="45" width="10.1328125" customWidth="1"/>
  </cols>
  <sheetData>
    <row r="1" spans="1:45" ht="15.75" thickBot="1" x14ac:dyDescent="0.5">
      <c r="A1" s="1"/>
      <c r="B1" s="1"/>
      <c r="C1" s="2" t="s">
        <v>31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6"/>
      <c r="Q1" s="6"/>
      <c r="R1" s="2" t="s">
        <v>32</v>
      </c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5"/>
      <c r="AE1" s="6"/>
      <c r="AF1" s="6"/>
      <c r="AG1" s="2" t="s">
        <v>33</v>
      </c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5"/>
    </row>
    <row r="2" spans="1:45" ht="14.65" thickBot="1" x14ac:dyDescent="0.5">
      <c r="A2" s="7"/>
      <c r="B2" s="7"/>
      <c r="C2" s="8" t="s">
        <v>0</v>
      </c>
      <c r="D2" s="9"/>
      <c r="E2" s="10" t="s">
        <v>1</v>
      </c>
      <c r="F2" s="11"/>
      <c r="G2" s="10" t="s">
        <v>2</v>
      </c>
      <c r="H2" s="9"/>
      <c r="I2" s="10" t="s">
        <v>1</v>
      </c>
      <c r="J2" s="10" t="s">
        <v>34</v>
      </c>
      <c r="K2" s="11"/>
      <c r="L2" s="10" t="s">
        <v>3</v>
      </c>
      <c r="M2" s="9"/>
      <c r="N2" s="10" t="s">
        <v>1</v>
      </c>
      <c r="O2" s="12" t="s">
        <v>4</v>
      </c>
      <c r="P2" s="6"/>
      <c r="Q2" s="6"/>
      <c r="R2" s="8" t="s">
        <v>0</v>
      </c>
      <c r="S2" s="9"/>
      <c r="T2" s="10" t="s">
        <v>1</v>
      </c>
      <c r="U2" s="11"/>
      <c r="V2" s="10" t="s">
        <v>2</v>
      </c>
      <c r="W2" s="9"/>
      <c r="X2" s="10" t="s">
        <v>1</v>
      </c>
      <c r="Y2" s="10" t="s">
        <v>34</v>
      </c>
      <c r="Z2" s="11"/>
      <c r="AA2" s="10" t="s">
        <v>3</v>
      </c>
      <c r="AB2" s="9"/>
      <c r="AC2" s="10" t="s">
        <v>1</v>
      </c>
      <c r="AD2" s="12" t="s">
        <v>4</v>
      </c>
      <c r="AE2" s="6"/>
      <c r="AF2" s="6"/>
      <c r="AG2" s="8" t="s">
        <v>0</v>
      </c>
      <c r="AH2" s="9"/>
      <c r="AI2" s="10" t="s">
        <v>1</v>
      </c>
      <c r="AJ2" s="11"/>
      <c r="AK2" s="10" t="s">
        <v>2</v>
      </c>
      <c r="AL2" s="9"/>
      <c r="AM2" s="10" t="s">
        <v>1</v>
      </c>
      <c r="AN2" s="10" t="s">
        <v>34</v>
      </c>
      <c r="AO2" s="11"/>
      <c r="AP2" s="10" t="s">
        <v>3</v>
      </c>
      <c r="AQ2" s="9"/>
      <c r="AR2" s="10" t="s">
        <v>1</v>
      </c>
      <c r="AS2" s="12" t="s">
        <v>4</v>
      </c>
    </row>
    <row r="3" spans="1:45" x14ac:dyDescent="0.45">
      <c r="A3" s="1"/>
      <c r="B3" s="1"/>
      <c r="C3" s="13" t="s">
        <v>5</v>
      </c>
      <c r="D3" s="14"/>
      <c r="E3" s="13" t="s">
        <v>6</v>
      </c>
      <c r="F3" s="13"/>
      <c r="G3" s="13"/>
      <c r="H3" s="14"/>
      <c r="I3" s="13"/>
      <c r="J3" s="13" t="s">
        <v>7</v>
      </c>
      <c r="K3" s="13"/>
      <c r="L3" s="13"/>
      <c r="M3" s="14"/>
      <c r="N3" s="13"/>
      <c r="O3" s="13" t="s">
        <v>8</v>
      </c>
      <c r="P3" s="6"/>
      <c r="Q3" s="6"/>
      <c r="R3" s="13" t="s">
        <v>9</v>
      </c>
      <c r="S3" s="14"/>
      <c r="T3" s="13" t="s">
        <v>10</v>
      </c>
      <c r="U3" s="13"/>
      <c r="V3" s="13"/>
      <c r="W3" s="14"/>
      <c r="X3" s="13"/>
      <c r="Y3" s="13" t="s">
        <v>11</v>
      </c>
      <c r="Z3" s="13"/>
      <c r="AA3" s="13"/>
      <c r="AB3" s="14"/>
      <c r="AC3" s="13"/>
      <c r="AD3" s="13" t="s">
        <v>12</v>
      </c>
      <c r="AE3" s="6"/>
      <c r="AF3" s="6"/>
      <c r="AG3" s="13" t="s">
        <v>27</v>
      </c>
      <c r="AH3" s="14"/>
      <c r="AI3" s="13" t="s">
        <v>28</v>
      </c>
      <c r="AJ3" s="13"/>
      <c r="AK3" s="13"/>
      <c r="AL3" s="14"/>
      <c r="AM3" s="13"/>
      <c r="AN3" s="13" t="s">
        <v>29</v>
      </c>
      <c r="AO3" s="13"/>
      <c r="AP3" s="13"/>
      <c r="AQ3" s="14"/>
      <c r="AR3" s="13"/>
      <c r="AS3" s="13" t="s">
        <v>30</v>
      </c>
    </row>
    <row r="4" spans="1:45" x14ac:dyDescent="0.45">
      <c r="A4" s="1"/>
      <c r="B4" s="1"/>
      <c r="C4" s="1"/>
      <c r="D4" s="15"/>
      <c r="E4" s="1"/>
      <c r="F4" s="1"/>
      <c r="G4" s="1"/>
      <c r="H4" s="15"/>
      <c r="I4" s="1"/>
      <c r="J4" s="1"/>
      <c r="K4" s="1"/>
      <c r="L4" s="1"/>
      <c r="M4" s="15"/>
      <c r="N4" s="1"/>
      <c r="O4" s="1"/>
      <c r="P4" s="6"/>
      <c r="Q4" s="6"/>
      <c r="R4" s="1"/>
      <c r="S4" s="15"/>
      <c r="T4" s="1"/>
      <c r="U4" s="1"/>
      <c r="V4" s="1"/>
      <c r="W4" s="15"/>
      <c r="X4" s="1"/>
      <c r="Y4" s="1"/>
      <c r="Z4" s="1"/>
      <c r="AA4" s="1"/>
      <c r="AB4" s="15"/>
      <c r="AC4" s="1"/>
      <c r="AD4" s="1"/>
      <c r="AE4" s="6"/>
      <c r="AF4" s="6"/>
      <c r="AG4" s="1"/>
      <c r="AH4" s="15"/>
      <c r="AI4" s="1"/>
      <c r="AJ4" s="1"/>
      <c r="AK4" s="1"/>
      <c r="AL4" s="15"/>
      <c r="AM4" s="1"/>
      <c r="AN4" s="1"/>
      <c r="AO4" s="1"/>
      <c r="AP4" s="1"/>
      <c r="AQ4" s="15"/>
      <c r="AR4" s="1"/>
      <c r="AS4" s="1"/>
    </row>
    <row r="5" spans="1:45" x14ac:dyDescent="0.45">
      <c r="A5" s="16" t="s">
        <v>13</v>
      </c>
      <c r="B5" s="17"/>
      <c r="C5" s="18">
        <v>4448</v>
      </c>
      <c r="D5" s="17"/>
      <c r="E5" s="19"/>
      <c r="F5" s="17"/>
      <c r="G5" s="20">
        <v>4346</v>
      </c>
      <c r="H5" s="21"/>
      <c r="I5" s="19"/>
      <c r="J5" s="22">
        <v>2.3469857340082889E-2</v>
      </c>
      <c r="K5" s="17"/>
      <c r="L5" s="20">
        <v>5288</v>
      </c>
      <c r="M5" s="21"/>
      <c r="N5" s="23"/>
      <c r="O5" s="22">
        <v>-0.15885022692889561</v>
      </c>
      <c r="P5" s="6"/>
      <c r="Q5" s="6"/>
      <c r="R5" s="20">
        <v>8771</v>
      </c>
      <c r="S5" s="17"/>
      <c r="T5" s="19"/>
      <c r="U5" s="17"/>
      <c r="V5" s="20">
        <v>8493</v>
      </c>
      <c r="W5" s="21"/>
      <c r="X5" s="19"/>
      <c r="Y5" s="22">
        <v>3.2732838808430476E-2</v>
      </c>
      <c r="Z5" s="17"/>
      <c r="AA5" s="20">
        <v>10499</v>
      </c>
      <c r="AB5" s="21"/>
      <c r="AC5" s="23"/>
      <c r="AD5" s="22">
        <v>-0.1645871035336699</v>
      </c>
      <c r="AE5" s="6"/>
      <c r="AF5" s="6"/>
      <c r="AG5" s="20">
        <v>43805</v>
      </c>
      <c r="AH5" s="17"/>
      <c r="AI5" s="19"/>
      <c r="AJ5" s="17"/>
      <c r="AK5" s="20">
        <v>44544</v>
      </c>
      <c r="AL5" s="21"/>
      <c r="AM5" s="19"/>
      <c r="AN5" s="22">
        <v>-1.6590337643678121E-2</v>
      </c>
      <c r="AO5" s="17"/>
      <c r="AP5" s="20">
        <v>48700</v>
      </c>
      <c r="AQ5" s="21"/>
      <c r="AR5" s="23"/>
      <c r="AS5" s="22">
        <v>-0.1005133470225873</v>
      </c>
    </row>
    <row r="6" spans="1:45" x14ac:dyDescent="0.45">
      <c r="A6" s="17"/>
      <c r="B6" s="17"/>
      <c r="C6" s="24"/>
      <c r="D6" s="17"/>
      <c r="E6" s="19"/>
      <c r="F6" s="17"/>
      <c r="G6" s="24"/>
      <c r="H6" s="21"/>
      <c r="I6" s="19"/>
      <c r="J6" s="22"/>
      <c r="K6" s="17"/>
      <c r="L6" s="24"/>
      <c r="M6" s="21"/>
      <c r="N6" s="25"/>
      <c r="O6" s="22"/>
      <c r="P6" s="6"/>
      <c r="Q6" s="6"/>
      <c r="R6" s="24"/>
      <c r="S6" s="17"/>
      <c r="T6" s="19"/>
      <c r="U6" s="17"/>
      <c r="V6" s="24"/>
      <c r="W6" s="21"/>
      <c r="X6" s="19"/>
      <c r="Y6" s="22"/>
      <c r="Z6" s="17"/>
      <c r="AA6" s="24"/>
      <c r="AB6" s="21"/>
      <c r="AC6" s="25"/>
      <c r="AD6" s="22"/>
      <c r="AE6" s="6"/>
      <c r="AF6" s="6"/>
      <c r="AG6" s="24"/>
      <c r="AH6" s="17"/>
      <c r="AI6" s="19"/>
      <c r="AJ6" s="17"/>
      <c r="AK6" s="24"/>
      <c r="AL6" s="21"/>
      <c r="AM6" s="19"/>
      <c r="AN6" s="22"/>
      <c r="AO6" s="17"/>
      <c r="AP6" s="24"/>
      <c r="AQ6" s="21"/>
      <c r="AR6" s="25"/>
      <c r="AS6" s="22"/>
    </row>
    <row r="7" spans="1:45" x14ac:dyDescent="0.45">
      <c r="A7" s="26" t="s">
        <v>14</v>
      </c>
      <c r="B7" s="17"/>
      <c r="C7" s="24">
        <v>-150</v>
      </c>
      <c r="D7" s="17"/>
      <c r="E7" s="19">
        <v>-3.5137034434293744E-2</v>
      </c>
      <c r="F7" s="17"/>
      <c r="G7" s="24">
        <v>0</v>
      </c>
      <c r="H7" s="21"/>
      <c r="I7" s="19">
        <v>0</v>
      </c>
      <c r="J7" s="22">
        <v>-3.5137034434293744E-2</v>
      </c>
      <c r="K7" s="17"/>
      <c r="L7" s="24">
        <v>-164</v>
      </c>
      <c r="M7" s="21"/>
      <c r="N7" s="22">
        <v>-3.2220039292730845E-2</v>
      </c>
      <c r="O7" s="22">
        <v>-2.9169951415628989E-3</v>
      </c>
      <c r="P7" s="6"/>
      <c r="Q7" s="6"/>
      <c r="R7" s="24">
        <v>-304</v>
      </c>
      <c r="S7" s="17"/>
      <c r="T7" s="19">
        <v>-3.619047619047619E-2</v>
      </c>
      <c r="U7" s="17"/>
      <c r="V7" s="24">
        <v>0</v>
      </c>
      <c r="W7" s="21"/>
      <c r="X7" s="19">
        <v>0</v>
      </c>
      <c r="Y7" s="22">
        <v>-3.619047619047619E-2</v>
      </c>
      <c r="Z7" s="17"/>
      <c r="AA7" s="24">
        <v>-363</v>
      </c>
      <c r="AB7" s="21"/>
      <c r="AC7" s="22">
        <v>-3.6065573770491806E-2</v>
      </c>
      <c r="AD7" s="22">
        <v>-1.2490241998438373E-4</v>
      </c>
      <c r="AE7" s="6"/>
      <c r="AF7" s="6"/>
      <c r="AG7" s="24">
        <v>-1543</v>
      </c>
      <c r="AH7" s="17"/>
      <c r="AI7" s="19">
        <v>-3.6912109468446488E-2</v>
      </c>
      <c r="AJ7" s="17"/>
      <c r="AK7" s="24">
        <v>-1154</v>
      </c>
      <c r="AL7" s="21"/>
      <c r="AM7" s="19">
        <v>-2.6780534218282241E-2</v>
      </c>
      <c r="AN7" s="22">
        <v>-1.0131575250164247E-2</v>
      </c>
      <c r="AO7" s="17"/>
      <c r="AP7" s="24">
        <v>-1692</v>
      </c>
      <c r="AQ7" s="21"/>
      <c r="AR7" s="22">
        <v>-3.6355822948001722E-2</v>
      </c>
      <c r="AS7" s="22">
        <v>-5.5628652044476673E-4</v>
      </c>
    </row>
    <row r="8" spans="1:45" x14ac:dyDescent="0.45">
      <c r="A8" s="26" t="s">
        <v>15</v>
      </c>
      <c r="B8" s="17"/>
      <c r="C8" s="24">
        <v>-24</v>
      </c>
      <c r="D8" s="17"/>
      <c r="E8" s="19">
        <v>-5.6219255094869993E-3</v>
      </c>
      <c r="F8" s="17"/>
      <c r="G8" s="24">
        <v>0</v>
      </c>
      <c r="H8" s="21"/>
      <c r="I8" s="19">
        <v>0</v>
      </c>
      <c r="J8" s="22">
        <v>-5.6219255094869993E-3</v>
      </c>
      <c r="K8" s="17"/>
      <c r="L8" s="24">
        <v>-20</v>
      </c>
      <c r="M8" s="21"/>
      <c r="N8" s="19">
        <v>-3.929273084479371E-3</v>
      </c>
      <c r="O8" s="22">
        <v>-1.6926524250076283E-3</v>
      </c>
      <c r="P8" s="6"/>
      <c r="Q8" s="6"/>
      <c r="R8" s="27">
        <v>-46</v>
      </c>
      <c r="S8" s="17"/>
      <c r="T8" s="19">
        <v>-5.4761904761904765E-3</v>
      </c>
      <c r="U8" s="17"/>
      <c r="V8" s="27">
        <v>0</v>
      </c>
      <c r="W8" s="21"/>
      <c r="X8" s="19">
        <v>0</v>
      </c>
      <c r="Y8" s="22">
        <v>-5.4761904761904765E-3</v>
      </c>
      <c r="Z8" s="17"/>
      <c r="AA8" s="27">
        <v>-40</v>
      </c>
      <c r="AB8" s="21"/>
      <c r="AC8" s="19">
        <v>-3.9741679085941381E-3</v>
      </c>
      <c r="AD8" s="22">
        <v>-1.5020225675963384E-3</v>
      </c>
      <c r="AE8" s="6"/>
      <c r="AF8" s="6"/>
      <c r="AG8" s="27">
        <v>-182</v>
      </c>
      <c r="AH8" s="17"/>
      <c r="AI8" s="19">
        <v>-4.3538586670494239E-3</v>
      </c>
      <c r="AJ8" s="17"/>
      <c r="AK8" s="27">
        <v>-100</v>
      </c>
      <c r="AL8" s="21"/>
      <c r="AM8" s="19">
        <v>-2.3206702095565201E-3</v>
      </c>
      <c r="AN8" s="22">
        <v>-2.0331884574929038E-3</v>
      </c>
      <c r="AO8" s="17"/>
      <c r="AP8" s="27">
        <v>-145</v>
      </c>
      <c r="AQ8" s="21"/>
      <c r="AR8" s="19">
        <v>-3.1155994843145682E-3</v>
      </c>
      <c r="AS8" s="22">
        <v>-1.2382591827348557E-3</v>
      </c>
    </row>
    <row r="9" spans="1:45" x14ac:dyDescent="0.45">
      <c r="A9" s="26" t="s">
        <v>16</v>
      </c>
      <c r="B9" s="17"/>
      <c r="C9" s="24">
        <v>-19</v>
      </c>
      <c r="D9" s="17"/>
      <c r="E9" s="19">
        <v>-4.4506910283438747E-3</v>
      </c>
      <c r="F9" s="17"/>
      <c r="G9" s="24">
        <v>-22</v>
      </c>
      <c r="H9" s="21"/>
      <c r="I9" s="19">
        <v>-5.0878815911193339E-3</v>
      </c>
      <c r="J9" s="22">
        <v>6.371905627754592E-4</v>
      </c>
      <c r="K9" s="17"/>
      <c r="L9" s="24">
        <v>-27</v>
      </c>
      <c r="M9" s="21"/>
      <c r="N9" s="19">
        <v>-5.3045186640471509E-3</v>
      </c>
      <c r="O9" s="22">
        <v>8.5382763570327619E-4</v>
      </c>
      <c r="P9" s="6"/>
      <c r="Q9" s="6"/>
      <c r="R9" s="24">
        <v>-38</v>
      </c>
      <c r="S9" s="17"/>
      <c r="T9" s="19">
        <v>-4.5238095238095237E-3</v>
      </c>
      <c r="U9" s="17"/>
      <c r="V9" s="24">
        <v>-38</v>
      </c>
      <c r="W9" s="21"/>
      <c r="X9" s="19">
        <v>-4.4943820224719105E-3</v>
      </c>
      <c r="Y9" s="22">
        <v>-2.9427501337613189E-5</v>
      </c>
      <c r="Z9" s="17"/>
      <c r="AA9" s="24">
        <v>-48</v>
      </c>
      <c r="AB9" s="21"/>
      <c r="AC9" s="19">
        <v>-4.7690014903129657E-3</v>
      </c>
      <c r="AD9" s="22">
        <v>2.4519196650344202E-4</v>
      </c>
      <c r="AE9" s="6"/>
      <c r="AF9" s="6"/>
      <c r="AG9" s="24">
        <v>-189</v>
      </c>
      <c r="AH9" s="17"/>
      <c r="AI9" s="19">
        <v>-4.5213147696282477E-3</v>
      </c>
      <c r="AJ9" s="17"/>
      <c r="AK9" s="24">
        <v>-199</v>
      </c>
      <c r="AL9" s="21"/>
      <c r="AM9" s="19">
        <v>-4.6181337170174749E-3</v>
      </c>
      <c r="AN9" s="22">
        <v>9.6818947389227215E-5</v>
      </c>
      <c r="AO9" s="17"/>
      <c r="AP9" s="24">
        <v>-217</v>
      </c>
      <c r="AQ9" s="21"/>
      <c r="AR9" s="19">
        <v>-4.6626557799742153E-3</v>
      </c>
      <c r="AS9" s="22">
        <v>1.413410103459677E-4</v>
      </c>
    </row>
    <row r="10" spans="1:45" x14ac:dyDescent="0.45">
      <c r="A10" s="26" t="s">
        <v>17</v>
      </c>
      <c r="B10" s="17"/>
      <c r="C10" s="24">
        <v>14</v>
      </c>
      <c r="D10" s="17"/>
      <c r="E10" s="25">
        <v>3.2794565472007496E-3</v>
      </c>
      <c r="F10" s="17"/>
      <c r="G10" s="24">
        <v>0</v>
      </c>
      <c r="H10" s="21"/>
      <c r="I10" s="25">
        <v>0</v>
      </c>
      <c r="J10" s="28">
        <v>3.2794565472007496E-3</v>
      </c>
      <c r="K10" s="17"/>
      <c r="L10" s="24">
        <v>13</v>
      </c>
      <c r="M10" s="21"/>
      <c r="N10" s="25">
        <v>2.5540275049115912E-3</v>
      </c>
      <c r="O10" s="28">
        <v>7.2542904228915838E-4</v>
      </c>
      <c r="P10" s="6"/>
      <c r="Q10" s="6"/>
      <c r="R10" s="24">
        <v>17</v>
      </c>
      <c r="S10" s="17"/>
      <c r="T10" s="25">
        <v>2.0238095238095236E-3</v>
      </c>
      <c r="U10" s="17"/>
      <c r="V10" s="24">
        <v>0</v>
      </c>
      <c r="W10" s="21"/>
      <c r="X10" s="25">
        <v>0</v>
      </c>
      <c r="Y10" s="28">
        <v>2.0238095238095236E-3</v>
      </c>
      <c r="Z10" s="17"/>
      <c r="AA10" s="24">
        <v>17</v>
      </c>
      <c r="AB10" s="21"/>
      <c r="AC10" s="25">
        <v>1.6890213611525087E-3</v>
      </c>
      <c r="AD10" s="28">
        <v>3.3478816265701495E-4</v>
      </c>
      <c r="AE10" s="6"/>
      <c r="AF10" s="6"/>
      <c r="AG10" s="24">
        <v>-89</v>
      </c>
      <c r="AH10" s="17"/>
      <c r="AI10" s="25">
        <v>-2.1290847327879048E-3</v>
      </c>
      <c r="AJ10" s="17"/>
      <c r="AK10" s="24">
        <v>0</v>
      </c>
      <c r="AL10" s="21"/>
      <c r="AM10" s="25">
        <v>0</v>
      </c>
      <c r="AN10" s="28">
        <v>-2.1290847327879048E-3</v>
      </c>
      <c r="AO10" s="17"/>
      <c r="AP10" s="24">
        <v>-106</v>
      </c>
      <c r="AQ10" s="21"/>
      <c r="AR10" s="25">
        <v>-2.2776106574989258E-3</v>
      </c>
      <c r="AS10" s="28">
        <v>1.4852592471102091E-4</v>
      </c>
    </row>
    <row r="11" spans="1:45" x14ac:dyDescent="0.45">
      <c r="A11" s="29" t="s">
        <v>18</v>
      </c>
      <c r="B11" s="17"/>
      <c r="C11" s="30">
        <v>-179</v>
      </c>
      <c r="D11" s="17"/>
      <c r="E11" s="31">
        <v>-4.1930194424923871E-2</v>
      </c>
      <c r="F11" s="17"/>
      <c r="G11" s="30">
        <v>-22</v>
      </c>
      <c r="H11" s="32"/>
      <c r="I11" s="31">
        <v>-5.0878815911193339E-3</v>
      </c>
      <c r="J11" s="33">
        <v>-3.6842312833804534E-2</v>
      </c>
      <c r="K11" s="17"/>
      <c r="L11" s="30">
        <v>-198</v>
      </c>
      <c r="M11" s="21"/>
      <c r="N11" s="31">
        <v>-3.8899803536345777E-2</v>
      </c>
      <c r="O11" s="33">
        <v>-3.0303908885780939E-3</v>
      </c>
      <c r="P11" s="6"/>
      <c r="Q11" s="6"/>
      <c r="R11" s="30">
        <v>-371</v>
      </c>
      <c r="S11" s="17"/>
      <c r="T11" s="31">
        <v>-4.4166666666666667E-2</v>
      </c>
      <c r="U11" s="17"/>
      <c r="V11" s="30">
        <v>-38</v>
      </c>
      <c r="W11" s="32"/>
      <c r="X11" s="31">
        <v>-4.4943820224719105E-3</v>
      </c>
      <c r="Y11" s="33">
        <v>-3.9672284644194755E-2</v>
      </c>
      <c r="Z11" s="17"/>
      <c r="AA11" s="30">
        <v>-434</v>
      </c>
      <c r="AB11" s="21"/>
      <c r="AC11" s="31">
        <v>-4.31197218082464E-2</v>
      </c>
      <c r="AD11" s="33">
        <v>-1.0469448584202665E-3</v>
      </c>
      <c r="AE11" s="6"/>
      <c r="AF11" s="6"/>
      <c r="AG11" s="30">
        <v>-2003</v>
      </c>
      <c r="AH11" s="17"/>
      <c r="AI11" s="31">
        <v>-4.7916367637912065E-2</v>
      </c>
      <c r="AJ11" s="17"/>
      <c r="AK11" s="30">
        <v>-1453</v>
      </c>
      <c r="AL11" s="32"/>
      <c r="AM11" s="31">
        <v>-3.3719338144856233E-2</v>
      </c>
      <c r="AN11" s="33">
        <v>-1.4197029493055832E-2</v>
      </c>
      <c r="AO11" s="17"/>
      <c r="AP11" s="30">
        <v>-2160</v>
      </c>
      <c r="AQ11" s="21"/>
      <c r="AR11" s="31">
        <v>-4.6411688869789428E-2</v>
      </c>
      <c r="AS11" s="33">
        <v>-1.5046787681226373E-3</v>
      </c>
    </row>
    <row r="12" spans="1:45" x14ac:dyDescent="0.45">
      <c r="A12" s="17"/>
      <c r="B12" s="17"/>
      <c r="C12" s="24"/>
      <c r="D12" s="17"/>
      <c r="E12" s="25"/>
      <c r="F12" s="17"/>
      <c r="G12" s="24"/>
      <c r="H12" s="21"/>
      <c r="I12" s="25"/>
      <c r="J12" s="28"/>
      <c r="K12" s="17"/>
      <c r="L12" s="34"/>
      <c r="M12" s="21"/>
      <c r="N12" s="25"/>
      <c r="O12" s="28"/>
      <c r="P12" s="6"/>
      <c r="Q12" s="6"/>
      <c r="R12" s="24"/>
      <c r="S12" s="17"/>
      <c r="T12" s="25"/>
      <c r="U12" s="17"/>
      <c r="V12" s="24"/>
      <c r="W12" s="21"/>
      <c r="X12" s="25"/>
      <c r="Y12" s="28"/>
      <c r="Z12" s="17"/>
      <c r="AA12" s="24"/>
      <c r="AB12" s="21"/>
      <c r="AC12" s="25"/>
      <c r="AD12" s="28"/>
      <c r="AE12" s="6"/>
      <c r="AF12" s="6"/>
      <c r="AG12" s="24"/>
      <c r="AH12" s="17"/>
      <c r="AI12" s="25"/>
      <c r="AJ12" s="17"/>
      <c r="AK12" s="24"/>
      <c r="AL12" s="21"/>
      <c r="AM12" s="25"/>
      <c r="AN12" s="28"/>
      <c r="AO12" s="17"/>
      <c r="AP12" s="24"/>
      <c r="AQ12" s="21"/>
      <c r="AR12" s="25"/>
      <c r="AS12" s="28"/>
    </row>
    <row r="13" spans="1:45" x14ac:dyDescent="0.45">
      <c r="A13" s="35" t="s">
        <v>19</v>
      </c>
      <c r="B13" s="17"/>
      <c r="C13" s="36">
        <v>4269</v>
      </c>
      <c r="D13" s="17"/>
      <c r="E13" s="37"/>
      <c r="F13" s="17"/>
      <c r="G13" s="36">
        <v>4324</v>
      </c>
      <c r="H13" s="21"/>
      <c r="I13" s="37"/>
      <c r="J13" s="38">
        <v>-1.2719703977798313E-2</v>
      </c>
      <c r="K13" s="17"/>
      <c r="L13" s="39">
        <v>5090</v>
      </c>
      <c r="M13" s="21"/>
      <c r="N13" s="37"/>
      <c r="O13" s="38">
        <v>-0.16129666011787824</v>
      </c>
      <c r="P13" s="6"/>
      <c r="Q13" s="6"/>
      <c r="R13" s="36">
        <v>8400</v>
      </c>
      <c r="S13" s="17"/>
      <c r="T13" s="37"/>
      <c r="U13" s="17"/>
      <c r="V13" s="36">
        <v>8455</v>
      </c>
      <c r="W13" s="21"/>
      <c r="X13" s="37"/>
      <c r="Y13" s="38">
        <v>-6.5050266114724531E-3</v>
      </c>
      <c r="Z13" s="17"/>
      <c r="AA13" s="36">
        <v>10065</v>
      </c>
      <c r="AB13" s="21"/>
      <c r="AC13" s="37"/>
      <c r="AD13" s="38">
        <v>-0.16542473919523104</v>
      </c>
      <c r="AE13" s="6"/>
      <c r="AF13" s="6"/>
      <c r="AG13" s="36">
        <v>41802</v>
      </c>
      <c r="AH13" s="17"/>
      <c r="AI13" s="37"/>
      <c r="AJ13" s="17"/>
      <c r="AK13" s="36">
        <v>43091</v>
      </c>
      <c r="AL13" s="21"/>
      <c r="AM13" s="37"/>
      <c r="AN13" s="38">
        <v>-2.9913439001183595E-2</v>
      </c>
      <c r="AO13" s="17"/>
      <c r="AP13" s="36">
        <v>46540</v>
      </c>
      <c r="AQ13" s="21"/>
      <c r="AR13" s="37"/>
      <c r="AS13" s="38">
        <v>-0.10180489901160295</v>
      </c>
    </row>
    <row r="14" spans="1:45" x14ac:dyDescent="0.45">
      <c r="A14" s="17"/>
      <c r="B14" s="17"/>
      <c r="C14" s="24"/>
      <c r="D14" s="17"/>
      <c r="E14" s="19"/>
      <c r="F14" s="17"/>
      <c r="G14" s="24"/>
      <c r="H14" s="21"/>
      <c r="I14" s="19"/>
      <c r="J14" s="22"/>
      <c r="K14" s="17"/>
      <c r="L14" s="24"/>
      <c r="M14" s="21"/>
      <c r="N14" s="19"/>
      <c r="O14" s="22"/>
      <c r="P14" s="6"/>
      <c r="Q14" s="6"/>
      <c r="R14" s="24"/>
      <c r="S14" s="17"/>
      <c r="T14" s="19"/>
      <c r="U14" s="17"/>
      <c r="V14" s="24"/>
      <c r="W14" s="21"/>
      <c r="X14" s="19"/>
      <c r="Y14" s="22"/>
      <c r="Z14" s="17"/>
      <c r="AA14" s="24"/>
      <c r="AB14" s="21"/>
      <c r="AC14" s="19"/>
      <c r="AD14" s="22"/>
      <c r="AE14" s="6"/>
      <c r="AF14" s="6"/>
      <c r="AG14" s="24"/>
      <c r="AH14" s="17"/>
      <c r="AI14" s="19"/>
      <c r="AJ14" s="17"/>
      <c r="AK14" s="24"/>
      <c r="AL14" s="21"/>
      <c r="AM14" s="19"/>
      <c r="AN14" s="22"/>
      <c r="AO14" s="17"/>
      <c r="AP14" s="24"/>
      <c r="AQ14" s="21"/>
      <c r="AR14" s="19"/>
      <c r="AS14" s="22"/>
    </row>
    <row r="15" spans="1:45" x14ac:dyDescent="0.45">
      <c r="A15" s="26" t="s">
        <v>20</v>
      </c>
      <c r="B15" s="17"/>
      <c r="C15" s="24">
        <v>1344</v>
      </c>
      <c r="D15" s="17"/>
      <c r="E15" s="19">
        <v>0.31482782853127195</v>
      </c>
      <c r="F15" s="17"/>
      <c r="G15" s="24">
        <v>1310</v>
      </c>
      <c r="H15" s="21"/>
      <c r="I15" s="19">
        <v>0.30296022201665124</v>
      </c>
      <c r="J15" s="22">
        <v>-1.186760651462071E-2</v>
      </c>
      <c r="K15" s="17"/>
      <c r="L15" s="24">
        <v>1520</v>
      </c>
      <c r="M15" s="21"/>
      <c r="N15" s="19">
        <v>0.29862475442043224</v>
      </c>
      <c r="O15" s="22">
        <v>-1.620307411083971E-2</v>
      </c>
      <c r="P15" s="6"/>
      <c r="Q15" s="6"/>
      <c r="R15" s="24">
        <v>2610</v>
      </c>
      <c r="S15" s="17"/>
      <c r="T15" s="19">
        <v>0.31071428571428572</v>
      </c>
      <c r="U15" s="17"/>
      <c r="V15" s="24">
        <v>2573</v>
      </c>
      <c r="W15" s="21"/>
      <c r="X15" s="19">
        <v>0.3043169722057954</v>
      </c>
      <c r="Y15" s="22">
        <v>-6.397313508490321E-3</v>
      </c>
      <c r="Z15" s="17"/>
      <c r="AA15" s="24">
        <v>3022</v>
      </c>
      <c r="AB15" s="21"/>
      <c r="AC15" s="19">
        <v>0.30024838549428712</v>
      </c>
      <c r="AD15" s="22">
        <v>-1.0465900219998603E-2</v>
      </c>
      <c r="AE15" s="6"/>
      <c r="AF15" s="6"/>
      <c r="AG15" s="24">
        <v>12635</v>
      </c>
      <c r="AH15" s="17"/>
      <c r="AI15" s="19">
        <v>0.30225826515477727</v>
      </c>
      <c r="AJ15" s="17"/>
      <c r="AK15" s="24">
        <v>12509</v>
      </c>
      <c r="AL15" s="21"/>
      <c r="AM15" s="19">
        <v>0.29029263651342507</v>
      </c>
      <c r="AN15" s="22">
        <v>-1.19656286413522E-2</v>
      </c>
      <c r="AO15" s="17"/>
      <c r="AP15" s="24">
        <v>13803</v>
      </c>
      <c r="AQ15" s="21"/>
      <c r="AR15" s="19">
        <v>0.29658358401375162</v>
      </c>
      <c r="AS15" s="22">
        <v>-5.6746811410256504E-3</v>
      </c>
    </row>
    <row r="16" spans="1:45" x14ac:dyDescent="0.45">
      <c r="A16" s="26" t="s">
        <v>21</v>
      </c>
      <c r="B16" s="17"/>
      <c r="C16" s="24">
        <v>1341</v>
      </c>
      <c r="D16" s="17"/>
      <c r="E16" s="19">
        <v>0.31412508784258608</v>
      </c>
      <c r="F16" s="17"/>
      <c r="G16" s="24">
        <v>1436</v>
      </c>
      <c r="H16" s="21"/>
      <c r="I16" s="19">
        <v>0.33209990749306195</v>
      </c>
      <c r="J16" s="22">
        <v>1.7974819650475871E-2</v>
      </c>
      <c r="K16" s="17"/>
      <c r="L16" s="24">
        <v>1715</v>
      </c>
      <c r="M16" s="21"/>
      <c r="N16" s="19">
        <v>0.33693516699410608</v>
      </c>
      <c r="O16" s="22">
        <v>2.2810079151520002E-2</v>
      </c>
      <c r="P16" s="6"/>
      <c r="Q16" s="6"/>
      <c r="R16" s="24">
        <v>2683</v>
      </c>
      <c r="S16" s="17"/>
      <c r="T16" s="19">
        <v>0.31940476190476191</v>
      </c>
      <c r="U16" s="17"/>
      <c r="V16" s="24">
        <v>2799</v>
      </c>
      <c r="W16" s="21"/>
      <c r="X16" s="19">
        <v>0.33104671791839146</v>
      </c>
      <c r="Y16" s="22">
        <v>1.1641956013629551E-2</v>
      </c>
      <c r="Z16" s="17"/>
      <c r="AA16" s="24">
        <v>3367</v>
      </c>
      <c r="AB16" s="21"/>
      <c r="AC16" s="19">
        <v>0.33452558370591157</v>
      </c>
      <c r="AD16" s="22">
        <v>1.5120821801149653E-2</v>
      </c>
      <c r="AE16" s="6"/>
      <c r="AF16" s="6"/>
      <c r="AG16" s="24">
        <v>12763</v>
      </c>
      <c r="AH16" s="17"/>
      <c r="AI16" s="19">
        <v>0.3053203196019329</v>
      </c>
      <c r="AJ16" s="17"/>
      <c r="AK16" s="24">
        <v>13020</v>
      </c>
      <c r="AL16" s="21"/>
      <c r="AM16" s="19">
        <v>0.3021512612842589</v>
      </c>
      <c r="AN16" s="22">
        <v>-3.1690583176740006E-3</v>
      </c>
      <c r="AO16" s="17"/>
      <c r="AP16" s="24">
        <v>14133</v>
      </c>
      <c r="AQ16" s="21"/>
      <c r="AR16" s="19">
        <v>0.30367425870219167</v>
      </c>
      <c r="AS16" s="22">
        <v>-1.6460608997412307E-3</v>
      </c>
    </row>
    <row r="17" spans="1:45" x14ac:dyDescent="0.45">
      <c r="A17" s="26" t="s">
        <v>22</v>
      </c>
      <c r="B17" s="17"/>
      <c r="C17" s="24">
        <v>708</v>
      </c>
      <c r="D17" s="17"/>
      <c r="E17" s="19">
        <v>0.16584680252986647</v>
      </c>
      <c r="F17" s="17"/>
      <c r="G17" s="24">
        <v>665</v>
      </c>
      <c r="H17" s="21"/>
      <c r="I17" s="19">
        <v>0.1537927844588344</v>
      </c>
      <c r="J17" s="22">
        <v>-1.2054018071032069E-2</v>
      </c>
      <c r="K17" s="17"/>
      <c r="L17" s="24">
        <v>839</v>
      </c>
      <c r="M17" s="21"/>
      <c r="N17" s="19">
        <v>0.16483300589390962</v>
      </c>
      <c r="O17" s="22">
        <v>-1.013796635956854E-3</v>
      </c>
      <c r="P17" s="6"/>
      <c r="Q17" s="6"/>
      <c r="R17" s="24">
        <v>1364</v>
      </c>
      <c r="S17" s="17"/>
      <c r="T17" s="19">
        <v>0.16238095238095238</v>
      </c>
      <c r="U17" s="17"/>
      <c r="V17" s="24">
        <v>1295</v>
      </c>
      <c r="W17" s="21"/>
      <c r="X17" s="19">
        <v>0.15316380839739799</v>
      </c>
      <c r="Y17" s="22">
        <v>-9.2171439835543878E-3</v>
      </c>
      <c r="Z17" s="17"/>
      <c r="AA17" s="24">
        <v>1651</v>
      </c>
      <c r="AB17" s="21"/>
      <c r="AC17" s="19">
        <v>0.16403378042722305</v>
      </c>
      <c r="AD17" s="22">
        <v>1.6528280462706768E-3</v>
      </c>
      <c r="AE17" s="6"/>
      <c r="AF17" s="6"/>
      <c r="AG17" s="24">
        <v>5778</v>
      </c>
      <c r="AH17" s="17"/>
      <c r="AI17" s="19">
        <v>0.13822305152863498</v>
      </c>
      <c r="AJ17" s="17"/>
      <c r="AK17" s="24">
        <v>6412</v>
      </c>
      <c r="AL17" s="21"/>
      <c r="AM17" s="19">
        <v>0.14880137383676406</v>
      </c>
      <c r="AN17" s="22">
        <v>1.0578322308129079E-2</v>
      </c>
      <c r="AO17" s="17"/>
      <c r="AP17" s="24">
        <v>6874</v>
      </c>
      <c r="AQ17" s="21"/>
      <c r="AR17" s="19">
        <v>0.14770090244950579</v>
      </c>
      <c r="AS17" s="22">
        <v>9.4778509208708062E-3</v>
      </c>
    </row>
    <row r="18" spans="1:45" x14ac:dyDescent="0.45">
      <c r="A18" s="26" t="s">
        <v>23</v>
      </c>
      <c r="B18" s="17"/>
      <c r="C18" s="24">
        <v>142</v>
      </c>
      <c r="D18" s="17"/>
      <c r="E18" s="19">
        <v>3.3263059264464746E-2</v>
      </c>
      <c r="F18" s="17"/>
      <c r="G18" s="24">
        <v>203</v>
      </c>
      <c r="H18" s="21"/>
      <c r="I18" s="19">
        <v>4.69472710453284E-2</v>
      </c>
      <c r="J18" s="28">
        <v>1.3684211780863653E-2</v>
      </c>
      <c r="K18" s="17"/>
      <c r="L18" s="24">
        <v>162</v>
      </c>
      <c r="M18" s="21"/>
      <c r="N18" s="19">
        <v>3.182711198428291E-2</v>
      </c>
      <c r="O18" s="28">
        <v>-1.435947280181836E-3</v>
      </c>
      <c r="P18" s="6"/>
      <c r="Q18" s="6"/>
      <c r="R18" s="24">
        <v>253</v>
      </c>
      <c r="S18" s="17"/>
      <c r="T18" s="19">
        <v>3.0119047619047618E-2</v>
      </c>
      <c r="U18" s="17"/>
      <c r="V18" s="24">
        <v>407</v>
      </c>
      <c r="W18" s="21"/>
      <c r="X18" s="19">
        <v>4.8137196924896514E-2</v>
      </c>
      <c r="Y18" s="28">
        <v>1.8018149305848895E-2</v>
      </c>
      <c r="Z18" s="17"/>
      <c r="AA18" s="24">
        <v>298</v>
      </c>
      <c r="AB18" s="21"/>
      <c r="AC18" s="19">
        <v>2.9607550919026331E-2</v>
      </c>
      <c r="AD18" s="28">
        <v>-5.1149670002128764E-4</v>
      </c>
      <c r="AE18" s="6"/>
      <c r="AF18" s="6"/>
      <c r="AG18" s="24">
        <v>1005</v>
      </c>
      <c r="AH18" s="17"/>
      <c r="AI18" s="19">
        <v>2.4041911870245444E-2</v>
      </c>
      <c r="AJ18" s="17"/>
      <c r="AK18" s="24">
        <v>1326</v>
      </c>
      <c r="AL18" s="21"/>
      <c r="AM18" s="19">
        <v>3.0772086978719453E-2</v>
      </c>
      <c r="AN18" s="28">
        <v>6.730175108474009E-3</v>
      </c>
      <c r="AO18" s="17"/>
      <c r="AP18" s="24">
        <v>1237</v>
      </c>
      <c r="AQ18" s="21"/>
      <c r="AR18" s="19">
        <v>2.6579286635152556E-2</v>
      </c>
      <c r="AS18" s="28">
        <v>2.5373747649071118E-3</v>
      </c>
    </row>
    <row r="19" spans="1:45" x14ac:dyDescent="0.45">
      <c r="A19" s="35" t="s">
        <v>24</v>
      </c>
      <c r="B19" s="17"/>
      <c r="C19" s="36">
        <v>734</v>
      </c>
      <c r="D19" s="17"/>
      <c r="E19" s="37">
        <v>0.17193722183181073</v>
      </c>
      <c r="F19" s="17"/>
      <c r="G19" s="36">
        <v>710</v>
      </c>
      <c r="H19" s="21"/>
      <c r="I19" s="37">
        <v>0.16419981498612396</v>
      </c>
      <c r="J19" s="38">
        <v>7.7374068456867728E-3</v>
      </c>
      <c r="K19" s="17"/>
      <c r="L19" s="36">
        <v>854</v>
      </c>
      <c r="M19" s="21"/>
      <c r="N19" s="37">
        <v>0.16777996070726917</v>
      </c>
      <c r="O19" s="38">
        <v>4.1572611245415669E-3</v>
      </c>
      <c r="P19" s="6"/>
      <c r="Q19" s="6"/>
      <c r="R19" s="36">
        <v>1490</v>
      </c>
      <c r="S19" s="17"/>
      <c r="T19" s="37">
        <v>0.17738095238095239</v>
      </c>
      <c r="U19" s="17"/>
      <c r="V19" s="36">
        <v>1381</v>
      </c>
      <c r="W19" s="21"/>
      <c r="X19" s="37">
        <v>0.16333530455351863</v>
      </c>
      <c r="Y19" s="38">
        <v>1.4045647827433755E-2</v>
      </c>
      <c r="Z19" s="17"/>
      <c r="AA19" s="36">
        <v>1727</v>
      </c>
      <c r="AB19" s="21"/>
      <c r="AC19" s="37">
        <v>0.17158469945355193</v>
      </c>
      <c r="AD19" s="38">
        <v>5.7962529274004637E-3</v>
      </c>
      <c r="AE19" s="6"/>
      <c r="AF19" s="6"/>
      <c r="AG19" s="36">
        <v>9621</v>
      </c>
      <c r="AH19" s="17"/>
      <c r="AI19" s="37">
        <v>0.23015645184440936</v>
      </c>
      <c r="AJ19" s="17"/>
      <c r="AK19" s="36">
        <v>9824</v>
      </c>
      <c r="AL19" s="21"/>
      <c r="AM19" s="37">
        <v>0.22798264138683252</v>
      </c>
      <c r="AN19" s="38">
        <v>2.1738104575768358E-3</v>
      </c>
      <c r="AO19" s="17"/>
      <c r="AP19" s="36">
        <v>10493</v>
      </c>
      <c r="AQ19" s="21"/>
      <c r="AR19" s="37">
        <v>0.22546196819939837</v>
      </c>
      <c r="AS19" s="38">
        <v>4.6944836450109884E-3</v>
      </c>
    </row>
    <row r="20" spans="1:45" x14ac:dyDescent="0.45">
      <c r="A20" s="17"/>
      <c r="B20" s="17"/>
      <c r="C20" s="24"/>
      <c r="D20" s="17"/>
      <c r="E20" s="19"/>
      <c r="F20" s="17"/>
      <c r="G20" s="24"/>
      <c r="H20" s="21"/>
      <c r="I20" s="19"/>
      <c r="J20" s="22"/>
      <c r="K20" s="17"/>
      <c r="L20" s="24"/>
      <c r="M20" s="21"/>
      <c r="N20" s="19"/>
      <c r="O20" s="22"/>
      <c r="P20" s="6"/>
      <c r="Q20" s="6"/>
      <c r="R20" s="24"/>
      <c r="S20" s="17"/>
      <c r="T20" s="19"/>
      <c r="U20" s="17"/>
      <c r="V20" s="24"/>
      <c r="W20" s="21"/>
      <c r="X20" s="19"/>
      <c r="Y20" s="22"/>
      <c r="Z20" s="17"/>
      <c r="AA20" s="24"/>
      <c r="AB20" s="21"/>
      <c r="AC20" s="19"/>
      <c r="AD20" s="22"/>
      <c r="AE20" s="6"/>
      <c r="AF20" s="6"/>
      <c r="AG20" s="24"/>
      <c r="AH20" s="17"/>
      <c r="AI20" s="19"/>
      <c r="AJ20" s="17"/>
      <c r="AK20" s="24"/>
      <c r="AL20" s="21"/>
      <c r="AM20" s="19"/>
      <c r="AN20" s="22"/>
      <c r="AO20" s="17"/>
      <c r="AP20" s="24"/>
      <c r="AQ20" s="21"/>
      <c r="AR20" s="19"/>
      <c r="AS20" s="22"/>
    </row>
    <row r="21" spans="1:45" x14ac:dyDescent="0.45">
      <c r="A21" s="26" t="s">
        <v>25</v>
      </c>
      <c r="B21" s="17"/>
      <c r="C21" s="24">
        <v>405</v>
      </c>
      <c r="D21" s="17"/>
      <c r="E21" s="19">
        <v>9.4869992972593117E-2</v>
      </c>
      <c r="F21" s="17"/>
      <c r="G21" s="24">
        <v>428</v>
      </c>
      <c r="H21" s="21"/>
      <c r="I21" s="19">
        <v>9.8982423681776135E-2</v>
      </c>
      <c r="J21" s="28">
        <v>4.1124307091830181E-3</v>
      </c>
      <c r="K21" s="17"/>
      <c r="L21" s="24">
        <v>390</v>
      </c>
      <c r="M21" s="21"/>
      <c r="N21" s="19">
        <v>7.6620825147347735E-2</v>
      </c>
      <c r="O21" s="28">
        <v>-1.8249167825245383E-2</v>
      </c>
      <c r="P21" s="6"/>
      <c r="Q21" s="6"/>
      <c r="R21" s="24">
        <v>808</v>
      </c>
      <c r="S21" s="17"/>
      <c r="T21" s="19">
        <v>9.6190476190476187E-2</v>
      </c>
      <c r="U21" s="17"/>
      <c r="V21" s="24">
        <v>856</v>
      </c>
      <c r="W21" s="21"/>
      <c r="X21" s="19">
        <v>0.10124186871673566</v>
      </c>
      <c r="Y21" s="28">
        <v>5.0513925262594683E-3</v>
      </c>
      <c r="Z21" s="17"/>
      <c r="AA21" s="24">
        <v>782</v>
      </c>
      <c r="AB21" s="21"/>
      <c r="AC21" s="19">
        <v>7.7694982613015398E-2</v>
      </c>
      <c r="AD21" s="28">
        <v>-1.8495493577460789E-2</v>
      </c>
      <c r="AE21" s="6"/>
      <c r="AF21" s="6"/>
      <c r="AG21" s="24">
        <v>2934</v>
      </c>
      <c r="AH21" s="17"/>
      <c r="AI21" s="19">
        <v>7.0188029280895653E-2</v>
      </c>
      <c r="AJ21" s="17"/>
      <c r="AK21" s="24">
        <v>3331</v>
      </c>
      <c r="AL21" s="21"/>
      <c r="AM21" s="19">
        <v>7.730152468032768E-2</v>
      </c>
      <c r="AN21" s="28">
        <v>7.1134953994320266E-3</v>
      </c>
      <c r="AO21" s="17"/>
      <c r="AP21" s="24">
        <v>3268</v>
      </c>
      <c r="AQ21" s="21"/>
      <c r="AR21" s="19">
        <v>7.0219166308551781E-2</v>
      </c>
      <c r="AS21" s="28">
        <v>3.1137027656127914E-5</v>
      </c>
    </row>
    <row r="22" spans="1:45" x14ac:dyDescent="0.45">
      <c r="A22" s="35" t="s">
        <v>26</v>
      </c>
      <c r="B22" s="17"/>
      <c r="C22" s="40">
        <v>329</v>
      </c>
      <c r="D22" s="17"/>
      <c r="E22" s="37">
        <v>7.7067228859217615E-2</v>
      </c>
      <c r="F22" s="17"/>
      <c r="G22" s="40">
        <v>282</v>
      </c>
      <c r="H22" s="21"/>
      <c r="I22" s="37">
        <v>6.5217391304347824E-2</v>
      </c>
      <c r="J22" s="38">
        <v>1.1849837554869791E-2</v>
      </c>
      <c r="K22" s="17"/>
      <c r="L22" s="40">
        <v>464</v>
      </c>
      <c r="M22" s="21"/>
      <c r="N22" s="37">
        <v>9.1159135559921417E-2</v>
      </c>
      <c r="O22" s="38">
        <v>-1.4091906700703802E-2</v>
      </c>
      <c r="P22" s="6"/>
      <c r="Q22" s="6"/>
      <c r="R22" s="40">
        <v>682</v>
      </c>
      <c r="S22" s="17"/>
      <c r="T22" s="37">
        <v>8.1190476190476188E-2</v>
      </c>
      <c r="U22" s="17"/>
      <c r="V22" s="40">
        <v>525</v>
      </c>
      <c r="W22" s="21"/>
      <c r="X22" s="37">
        <v>6.2093435836782972E-2</v>
      </c>
      <c r="Y22" s="38">
        <v>1.9097040353693216E-2</v>
      </c>
      <c r="Z22" s="17"/>
      <c r="AA22" s="40">
        <v>945</v>
      </c>
      <c r="AB22" s="21"/>
      <c r="AC22" s="37">
        <v>9.3889716840536513E-2</v>
      </c>
      <c r="AD22" s="38">
        <v>-1.2699240650060326E-2</v>
      </c>
      <c r="AE22" s="6"/>
      <c r="AF22" s="6"/>
      <c r="AG22" s="40">
        <v>6687</v>
      </c>
      <c r="AH22" s="17"/>
      <c r="AI22" s="37">
        <v>0.15996842256351371</v>
      </c>
      <c r="AJ22" s="17"/>
      <c r="AK22" s="40">
        <v>6493</v>
      </c>
      <c r="AL22" s="21"/>
      <c r="AM22" s="37">
        <v>0.15068111670650483</v>
      </c>
      <c r="AN22" s="38">
        <v>9.2873058570088762E-3</v>
      </c>
      <c r="AO22" s="17"/>
      <c r="AP22" s="40">
        <v>7225</v>
      </c>
      <c r="AQ22" s="21"/>
      <c r="AR22" s="37">
        <v>0.15524280189084658</v>
      </c>
      <c r="AS22" s="38">
        <v>4.7256206726671302E-3</v>
      </c>
    </row>
    <row r="24" spans="1:45" x14ac:dyDescent="0.45">
      <c r="A24" s="41" t="s">
        <v>35</v>
      </c>
      <c r="C24" s="42">
        <f>C22-After!C22</f>
        <v>0</v>
      </c>
      <c r="E24" s="42">
        <f>E22-After!E22</f>
        <v>0</v>
      </c>
      <c r="R24" s="42">
        <f>R22-After!R22</f>
        <v>0</v>
      </c>
      <c r="T24" s="42">
        <f>T22-After!T22</f>
        <v>0</v>
      </c>
      <c r="AG24" s="42">
        <f>AG22-After!AG22</f>
        <v>0</v>
      </c>
      <c r="AI24" s="42">
        <f>AI22-After!AI22</f>
        <v>0</v>
      </c>
    </row>
  </sheetData>
  <conditionalFormatting sqref="A5:AS22">
    <cfRule type="expression" dxfId="6" priority="4">
      <formula>AND(UPPER($A$1)&lt;&gt;"REVIEW",MOD(SUBTOTAL(3,$A$4:$A5),2)=1)</formula>
    </cfRule>
    <cfRule type="expression" dxfId="5" priority="3">
      <formula>AND($A$1&lt;&gt;"Review",MOD(SUBTOTAL(3,$A$4:$A5),2)=0)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D87F5-C9AA-4276-B9C8-86F34536246F}">
  <dimension ref="A1:AS2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I24" activeCellId="5" sqref="C24 E24 R24 T24 AG24 AI24"/>
    </sheetView>
  </sheetViews>
  <sheetFormatPr defaultRowHeight="14.25" x14ac:dyDescent="0.45"/>
  <cols>
    <col min="1" max="1" width="27.59765625" bestFit="1" customWidth="1"/>
    <col min="2" max="2" width="1.73046875" customWidth="1"/>
    <col min="3" max="3" width="10.73046875" customWidth="1"/>
    <col min="4" max="4" width="1.73046875" customWidth="1"/>
    <col min="5" max="5" width="9.1328125" customWidth="1"/>
    <col min="6" max="6" width="1.73046875" customWidth="1"/>
    <col min="7" max="9" width="0" hidden="1" customWidth="1"/>
    <col min="10" max="10" width="10" customWidth="1"/>
    <col min="11" max="11" width="1.73046875" customWidth="1"/>
    <col min="12" max="14" width="0" hidden="1" customWidth="1"/>
    <col min="15" max="15" width="10.1328125" customWidth="1"/>
    <col min="16" max="17" width="1.73046875" customWidth="1"/>
    <col min="18" max="18" width="10.86328125" customWidth="1"/>
    <col min="19" max="19" width="1.73046875" customWidth="1"/>
    <col min="20" max="20" width="9.1328125" customWidth="1"/>
    <col min="21" max="21" width="1.73046875" customWidth="1"/>
    <col min="22" max="24" width="0" hidden="1" customWidth="1"/>
    <col min="25" max="25" width="10.1328125" customWidth="1"/>
    <col min="26" max="26" width="1.73046875" customWidth="1"/>
    <col min="27" max="29" width="0" hidden="1" customWidth="1"/>
    <col min="30" max="30" width="10.1328125" customWidth="1"/>
    <col min="31" max="32" width="1.73046875" customWidth="1"/>
    <col min="33" max="33" width="10.86328125" customWidth="1"/>
    <col min="34" max="34" width="1.73046875" customWidth="1"/>
    <col min="35" max="35" width="9.1328125" customWidth="1"/>
    <col min="36" max="36" width="1.73046875" customWidth="1"/>
    <col min="37" max="39" width="0" hidden="1" customWidth="1"/>
    <col min="40" max="40" width="10.1328125" customWidth="1"/>
    <col min="41" max="41" width="1.73046875" customWidth="1"/>
    <col min="42" max="44" width="0" hidden="1" customWidth="1"/>
    <col min="45" max="45" width="10.1328125" customWidth="1"/>
  </cols>
  <sheetData>
    <row r="1" spans="1:45" ht="15.75" thickBot="1" x14ac:dyDescent="0.5">
      <c r="A1" s="1"/>
      <c r="B1" s="1"/>
      <c r="C1" s="2" t="s">
        <v>31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6"/>
      <c r="Q1" s="6"/>
      <c r="R1" s="2" t="s">
        <v>32</v>
      </c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5"/>
      <c r="AE1" s="6"/>
      <c r="AF1" s="6"/>
      <c r="AG1" s="2" t="s">
        <v>33</v>
      </c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5"/>
    </row>
    <row r="2" spans="1:45" ht="14.65" thickBot="1" x14ac:dyDescent="0.5">
      <c r="A2" s="7"/>
      <c r="B2" s="7"/>
      <c r="C2" s="8" t="s">
        <v>0</v>
      </c>
      <c r="D2" s="9"/>
      <c r="E2" s="10" t="s">
        <v>1</v>
      </c>
      <c r="F2" s="11"/>
      <c r="G2" s="10" t="s">
        <v>2</v>
      </c>
      <c r="H2" s="9"/>
      <c r="I2" s="10" t="s">
        <v>1</v>
      </c>
      <c r="J2" s="10" t="s">
        <v>34</v>
      </c>
      <c r="K2" s="11"/>
      <c r="L2" s="10" t="s">
        <v>3</v>
      </c>
      <c r="M2" s="9"/>
      <c r="N2" s="10" t="s">
        <v>1</v>
      </c>
      <c r="O2" s="12" t="s">
        <v>4</v>
      </c>
      <c r="P2" s="6"/>
      <c r="Q2" s="6"/>
      <c r="R2" s="8" t="s">
        <v>0</v>
      </c>
      <c r="S2" s="9"/>
      <c r="T2" s="10" t="s">
        <v>1</v>
      </c>
      <c r="U2" s="11"/>
      <c r="V2" s="10" t="s">
        <v>2</v>
      </c>
      <c r="W2" s="9"/>
      <c r="X2" s="10" t="s">
        <v>1</v>
      </c>
      <c r="Y2" s="10" t="s">
        <v>34</v>
      </c>
      <c r="Z2" s="11"/>
      <c r="AA2" s="10" t="s">
        <v>3</v>
      </c>
      <c r="AB2" s="9"/>
      <c r="AC2" s="10" t="s">
        <v>1</v>
      </c>
      <c r="AD2" s="12" t="s">
        <v>4</v>
      </c>
      <c r="AE2" s="6"/>
      <c r="AF2" s="6"/>
      <c r="AG2" s="8" t="s">
        <v>0</v>
      </c>
      <c r="AH2" s="9"/>
      <c r="AI2" s="10" t="s">
        <v>1</v>
      </c>
      <c r="AJ2" s="11"/>
      <c r="AK2" s="10" t="s">
        <v>2</v>
      </c>
      <c r="AL2" s="9"/>
      <c r="AM2" s="10" t="s">
        <v>1</v>
      </c>
      <c r="AN2" s="10" t="s">
        <v>34</v>
      </c>
      <c r="AO2" s="11"/>
      <c r="AP2" s="10" t="s">
        <v>3</v>
      </c>
      <c r="AQ2" s="9"/>
      <c r="AR2" s="10" t="s">
        <v>1</v>
      </c>
      <c r="AS2" s="12" t="s">
        <v>4</v>
      </c>
    </row>
    <row r="3" spans="1:45" x14ac:dyDescent="0.45">
      <c r="A3" s="1"/>
      <c r="B3" s="1"/>
      <c r="C3" s="13" t="s">
        <v>5</v>
      </c>
      <c r="D3" s="14"/>
      <c r="E3" s="13" t="s">
        <v>6</v>
      </c>
      <c r="F3" s="13"/>
      <c r="G3" s="13"/>
      <c r="H3" s="14"/>
      <c r="I3" s="13"/>
      <c r="J3" s="13" t="s">
        <v>7</v>
      </c>
      <c r="K3" s="13"/>
      <c r="L3" s="13"/>
      <c r="M3" s="14"/>
      <c r="N3" s="13"/>
      <c r="O3" s="13" t="s">
        <v>8</v>
      </c>
      <c r="P3" s="6"/>
      <c r="Q3" s="6"/>
      <c r="R3" s="13" t="s">
        <v>9</v>
      </c>
      <c r="S3" s="14"/>
      <c r="T3" s="13" t="s">
        <v>10</v>
      </c>
      <c r="U3" s="13"/>
      <c r="V3" s="13"/>
      <c r="W3" s="14"/>
      <c r="X3" s="13"/>
      <c r="Y3" s="13" t="s">
        <v>11</v>
      </c>
      <c r="Z3" s="13"/>
      <c r="AA3" s="13"/>
      <c r="AB3" s="14"/>
      <c r="AC3" s="13"/>
      <c r="AD3" s="13" t="s">
        <v>12</v>
      </c>
      <c r="AE3" s="6"/>
      <c r="AF3" s="6"/>
      <c r="AG3" s="13" t="s">
        <v>27</v>
      </c>
      <c r="AH3" s="14"/>
      <c r="AI3" s="13" t="s">
        <v>28</v>
      </c>
      <c r="AJ3" s="13"/>
      <c r="AK3" s="13"/>
      <c r="AL3" s="14"/>
      <c r="AM3" s="13"/>
      <c r="AN3" s="13" t="s">
        <v>29</v>
      </c>
      <c r="AO3" s="13"/>
      <c r="AP3" s="13"/>
      <c r="AQ3" s="14"/>
      <c r="AR3" s="13"/>
      <c r="AS3" s="13" t="s">
        <v>30</v>
      </c>
    </row>
    <row r="4" spans="1:45" x14ac:dyDescent="0.45">
      <c r="A4" s="1"/>
      <c r="B4" s="1"/>
      <c r="C4" s="1"/>
      <c r="D4" s="15"/>
      <c r="E4" s="1"/>
      <c r="F4" s="1"/>
      <c r="G4" s="1"/>
      <c r="H4" s="15"/>
      <c r="I4" s="1"/>
      <c r="J4" s="1"/>
      <c r="K4" s="1"/>
      <c r="L4" s="1"/>
      <c r="M4" s="15"/>
      <c r="N4" s="1"/>
      <c r="O4" s="1"/>
      <c r="P4" s="6"/>
      <c r="Q4" s="6"/>
      <c r="R4" s="1"/>
      <c r="S4" s="15"/>
      <c r="T4" s="1"/>
      <c r="U4" s="1"/>
      <c r="V4" s="1"/>
      <c r="W4" s="15"/>
      <c r="X4" s="1"/>
      <c r="Y4" s="1"/>
      <c r="Z4" s="1"/>
      <c r="AA4" s="1"/>
      <c r="AB4" s="15"/>
      <c r="AC4" s="1"/>
      <c r="AD4" s="1"/>
      <c r="AE4" s="6"/>
      <c r="AF4" s="6"/>
      <c r="AG4" s="1"/>
      <c r="AH4" s="15"/>
      <c r="AI4" s="1"/>
      <c r="AJ4" s="1"/>
      <c r="AK4" s="1"/>
      <c r="AL4" s="15"/>
      <c r="AM4" s="1"/>
      <c r="AN4" s="1"/>
      <c r="AO4" s="1"/>
      <c r="AP4" s="1"/>
      <c r="AQ4" s="15"/>
      <c r="AR4" s="1"/>
      <c r="AS4" s="1"/>
    </row>
    <row r="5" spans="1:45" x14ac:dyDescent="0.45">
      <c r="A5" s="16" t="s">
        <v>13</v>
      </c>
      <c r="B5" s="17"/>
      <c r="C5" s="18">
        <v>4448</v>
      </c>
      <c r="D5" s="17"/>
      <c r="E5" s="19"/>
      <c r="F5" s="17"/>
      <c r="G5" s="20">
        <v>4346</v>
      </c>
      <c r="H5" s="21"/>
      <c r="I5" s="19"/>
      <c r="J5" s="22">
        <v>2.3469857340082889E-2</v>
      </c>
      <c r="K5" s="17"/>
      <c r="L5" s="20">
        <v>5288</v>
      </c>
      <c r="M5" s="21"/>
      <c r="N5" s="23"/>
      <c r="O5" s="22">
        <v>-0.15885022692889561</v>
      </c>
      <c r="P5" s="6"/>
      <c r="Q5" s="6"/>
      <c r="R5" s="20">
        <v>8771</v>
      </c>
      <c r="S5" s="17"/>
      <c r="T5" s="19"/>
      <c r="U5" s="17"/>
      <c r="V5" s="20">
        <v>8493</v>
      </c>
      <c r="W5" s="21"/>
      <c r="X5" s="19"/>
      <c r="Y5" s="22">
        <v>3.2732838808430476E-2</v>
      </c>
      <c r="Z5" s="17"/>
      <c r="AA5" s="20">
        <v>10499</v>
      </c>
      <c r="AB5" s="21"/>
      <c r="AC5" s="23"/>
      <c r="AD5" s="22">
        <v>-0.1645871035336699</v>
      </c>
      <c r="AE5" s="6"/>
      <c r="AF5" s="6"/>
      <c r="AG5" s="20">
        <v>43805</v>
      </c>
      <c r="AH5" s="17"/>
      <c r="AI5" s="19"/>
      <c r="AJ5" s="17"/>
      <c r="AK5" s="20">
        <v>44544</v>
      </c>
      <c r="AL5" s="21"/>
      <c r="AM5" s="19"/>
      <c r="AN5" s="22">
        <v>-1.6590337643678121E-2</v>
      </c>
      <c r="AO5" s="17"/>
      <c r="AP5" s="20">
        <v>48700</v>
      </c>
      <c r="AQ5" s="21"/>
      <c r="AR5" s="23"/>
      <c r="AS5" s="22">
        <v>-0.1005133470225873</v>
      </c>
    </row>
    <row r="6" spans="1:45" x14ac:dyDescent="0.45">
      <c r="A6" s="17"/>
      <c r="B6" s="17"/>
      <c r="C6" s="24"/>
      <c r="D6" s="17"/>
      <c r="E6" s="19"/>
      <c r="F6" s="17"/>
      <c r="G6" s="24"/>
      <c r="H6" s="21"/>
      <c r="I6" s="19"/>
      <c r="J6" s="22"/>
      <c r="K6" s="17"/>
      <c r="L6" s="24"/>
      <c r="M6" s="21"/>
      <c r="N6" s="25"/>
      <c r="O6" s="22"/>
      <c r="P6" s="6"/>
      <c r="Q6" s="6"/>
      <c r="R6" s="24"/>
      <c r="S6" s="17"/>
      <c r="T6" s="19"/>
      <c r="U6" s="17"/>
      <c r="V6" s="24"/>
      <c r="W6" s="21"/>
      <c r="X6" s="19"/>
      <c r="Y6" s="22"/>
      <c r="Z6" s="17"/>
      <c r="AA6" s="24"/>
      <c r="AB6" s="21"/>
      <c r="AC6" s="25"/>
      <c r="AD6" s="22"/>
      <c r="AE6" s="6"/>
      <c r="AF6" s="6"/>
      <c r="AG6" s="24"/>
      <c r="AH6" s="17"/>
      <c r="AI6" s="19"/>
      <c r="AJ6" s="17"/>
      <c r="AK6" s="24"/>
      <c r="AL6" s="21"/>
      <c r="AM6" s="19"/>
      <c r="AN6" s="22"/>
      <c r="AO6" s="17"/>
      <c r="AP6" s="24"/>
      <c r="AQ6" s="21"/>
      <c r="AR6" s="25"/>
      <c r="AS6" s="22"/>
    </row>
    <row r="7" spans="1:45" x14ac:dyDescent="0.45">
      <c r="A7" s="26" t="s">
        <v>14</v>
      </c>
      <c r="B7" s="17"/>
      <c r="C7" s="24">
        <v>-150</v>
      </c>
      <c r="D7" s="17"/>
      <c r="E7" s="19">
        <v>-3.5137034434293744E-2</v>
      </c>
      <c r="F7" s="17"/>
      <c r="G7" s="24">
        <v>0</v>
      </c>
      <c r="H7" s="21"/>
      <c r="I7" s="19">
        <v>0</v>
      </c>
      <c r="J7" s="22">
        <v>-3.5137034434293744E-2</v>
      </c>
      <c r="K7" s="17"/>
      <c r="L7" s="24">
        <v>-164</v>
      </c>
      <c r="M7" s="21"/>
      <c r="N7" s="22">
        <v>-3.2220039292730845E-2</v>
      </c>
      <c r="O7" s="22">
        <v>-2.9169951415628989E-3</v>
      </c>
      <c r="P7" s="6"/>
      <c r="Q7" s="6"/>
      <c r="R7" s="24">
        <v>-304</v>
      </c>
      <c r="S7" s="17"/>
      <c r="T7" s="19">
        <v>-3.619047619047619E-2</v>
      </c>
      <c r="U7" s="17"/>
      <c r="V7" s="24">
        <v>0</v>
      </c>
      <c r="W7" s="21"/>
      <c r="X7" s="19">
        <v>0</v>
      </c>
      <c r="Y7" s="22">
        <v>-3.619047619047619E-2</v>
      </c>
      <c r="Z7" s="17"/>
      <c r="AA7" s="24">
        <v>-363</v>
      </c>
      <c r="AB7" s="21"/>
      <c r="AC7" s="22">
        <v>-3.6065573770491806E-2</v>
      </c>
      <c r="AD7" s="22">
        <v>-1.2490241998438373E-4</v>
      </c>
      <c r="AE7" s="6"/>
      <c r="AF7" s="6"/>
      <c r="AG7" s="24">
        <v>-1543</v>
      </c>
      <c r="AH7" s="17"/>
      <c r="AI7" s="19">
        <v>-3.6912109468446488E-2</v>
      </c>
      <c r="AJ7" s="17"/>
      <c r="AK7" s="24">
        <v>-1154</v>
      </c>
      <c r="AL7" s="21"/>
      <c r="AM7" s="19">
        <v>-2.6780534218282241E-2</v>
      </c>
      <c r="AN7" s="22">
        <v>-1.0131575250164247E-2</v>
      </c>
      <c r="AO7" s="17"/>
      <c r="AP7" s="24">
        <v>-1692</v>
      </c>
      <c r="AQ7" s="21"/>
      <c r="AR7" s="22">
        <v>-3.6355822948001722E-2</v>
      </c>
      <c r="AS7" s="22">
        <v>-5.5628652044476673E-4</v>
      </c>
    </row>
    <row r="8" spans="1:45" x14ac:dyDescent="0.45">
      <c r="A8" s="26" t="s">
        <v>15</v>
      </c>
      <c r="B8" s="17"/>
      <c r="C8" s="24">
        <v>-24</v>
      </c>
      <c r="D8" s="17"/>
      <c r="E8" s="19">
        <v>-5.6219255094869993E-3</v>
      </c>
      <c r="F8" s="17"/>
      <c r="G8" s="24">
        <v>0</v>
      </c>
      <c r="H8" s="21"/>
      <c r="I8" s="19">
        <v>0</v>
      </c>
      <c r="J8" s="22">
        <v>-5.6219255094869993E-3</v>
      </c>
      <c r="K8" s="17"/>
      <c r="L8" s="24">
        <v>-20</v>
      </c>
      <c r="M8" s="21"/>
      <c r="N8" s="19">
        <v>-3.929273084479371E-3</v>
      </c>
      <c r="O8" s="22">
        <v>-1.6926524250076283E-3</v>
      </c>
      <c r="P8" s="6"/>
      <c r="Q8" s="6"/>
      <c r="R8" s="27">
        <v>-46</v>
      </c>
      <c r="S8" s="17"/>
      <c r="T8" s="19">
        <v>-5.4761904761904765E-3</v>
      </c>
      <c r="U8" s="17"/>
      <c r="V8" s="27">
        <v>0</v>
      </c>
      <c r="W8" s="21"/>
      <c r="X8" s="19">
        <v>0</v>
      </c>
      <c r="Y8" s="22">
        <v>-5.4761904761904765E-3</v>
      </c>
      <c r="Z8" s="17"/>
      <c r="AA8" s="27">
        <v>-40</v>
      </c>
      <c r="AB8" s="21"/>
      <c r="AC8" s="19">
        <v>-3.9741679085941381E-3</v>
      </c>
      <c r="AD8" s="22">
        <v>-1.5020225675963384E-3</v>
      </c>
      <c r="AE8" s="6"/>
      <c r="AF8" s="6"/>
      <c r="AG8" s="27">
        <v>-182</v>
      </c>
      <c r="AH8" s="17"/>
      <c r="AI8" s="19">
        <v>-4.3538586670494239E-3</v>
      </c>
      <c r="AJ8" s="17"/>
      <c r="AK8" s="27">
        <v>-100</v>
      </c>
      <c r="AL8" s="21"/>
      <c r="AM8" s="19">
        <v>-2.3206702095565201E-3</v>
      </c>
      <c r="AN8" s="22">
        <v>-2.0331884574929038E-3</v>
      </c>
      <c r="AO8" s="17"/>
      <c r="AP8" s="27">
        <v>-145</v>
      </c>
      <c r="AQ8" s="21"/>
      <c r="AR8" s="19">
        <v>-3.1155994843145682E-3</v>
      </c>
      <c r="AS8" s="22">
        <v>-1.2382591827348557E-3</v>
      </c>
    </row>
    <row r="9" spans="1:45" x14ac:dyDescent="0.45">
      <c r="A9" s="26" t="s">
        <v>16</v>
      </c>
      <c r="B9" s="17"/>
      <c r="C9" s="24">
        <v>-19</v>
      </c>
      <c r="D9" s="17"/>
      <c r="E9" s="19">
        <v>-4.4506910283438747E-3</v>
      </c>
      <c r="F9" s="17"/>
      <c r="G9" s="24">
        <v>-22</v>
      </c>
      <c r="H9" s="21"/>
      <c r="I9" s="19">
        <v>-5.0878815911193339E-3</v>
      </c>
      <c r="J9" s="22">
        <v>6.371905627754592E-4</v>
      </c>
      <c r="K9" s="17"/>
      <c r="L9" s="24">
        <v>-27</v>
      </c>
      <c r="M9" s="21"/>
      <c r="N9" s="19">
        <v>-5.3045186640471509E-3</v>
      </c>
      <c r="O9" s="22">
        <v>8.5382763570327619E-4</v>
      </c>
      <c r="P9" s="6"/>
      <c r="Q9" s="6"/>
      <c r="R9" s="24">
        <v>-38</v>
      </c>
      <c r="S9" s="17"/>
      <c r="T9" s="19">
        <v>-4.5238095238095237E-3</v>
      </c>
      <c r="U9" s="17"/>
      <c r="V9" s="24">
        <v>-38</v>
      </c>
      <c r="W9" s="21"/>
      <c r="X9" s="19">
        <v>-4.4943820224719105E-3</v>
      </c>
      <c r="Y9" s="22">
        <v>-2.9427501337613189E-5</v>
      </c>
      <c r="Z9" s="17"/>
      <c r="AA9" s="24">
        <v>-48</v>
      </c>
      <c r="AB9" s="21"/>
      <c r="AC9" s="19">
        <v>-4.7690014903129657E-3</v>
      </c>
      <c r="AD9" s="22">
        <v>2.4519196650344202E-4</v>
      </c>
      <c r="AE9" s="6"/>
      <c r="AF9" s="6"/>
      <c r="AG9" s="24">
        <v>-189</v>
      </c>
      <c r="AH9" s="17"/>
      <c r="AI9" s="19">
        <v>-4.5213147696282477E-3</v>
      </c>
      <c r="AJ9" s="17"/>
      <c r="AK9" s="24">
        <v>-199</v>
      </c>
      <c r="AL9" s="21"/>
      <c r="AM9" s="19">
        <v>-4.6181337170174749E-3</v>
      </c>
      <c r="AN9" s="22">
        <v>9.6818947389227215E-5</v>
      </c>
      <c r="AO9" s="17"/>
      <c r="AP9" s="24">
        <v>-217</v>
      </c>
      <c r="AQ9" s="21"/>
      <c r="AR9" s="19">
        <v>-4.6626557799742153E-3</v>
      </c>
      <c r="AS9" s="22">
        <v>1.413410103459677E-4</v>
      </c>
    </row>
    <row r="10" spans="1:45" x14ac:dyDescent="0.45">
      <c r="A10" s="26" t="s">
        <v>17</v>
      </c>
      <c r="B10" s="17"/>
      <c r="C10" s="24">
        <v>14</v>
      </c>
      <c r="D10" s="17"/>
      <c r="E10" s="25">
        <v>3.2794565472007496E-3</v>
      </c>
      <c r="F10" s="17"/>
      <c r="G10" s="24">
        <v>0</v>
      </c>
      <c r="H10" s="21"/>
      <c r="I10" s="25">
        <v>0</v>
      </c>
      <c r="J10" s="28">
        <v>3.2794565472007496E-3</v>
      </c>
      <c r="K10" s="17"/>
      <c r="L10" s="24">
        <v>13</v>
      </c>
      <c r="M10" s="21"/>
      <c r="N10" s="25">
        <v>2.5540275049115912E-3</v>
      </c>
      <c r="O10" s="28">
        <v>7.2542904228915838E-4</v>
      </c>
      <c r="P10" s="6"/>
      <c r="Q10" s="6"/>
      <c r="R10" s="24">
        <v>17</v>
      </c>
      <c r="S10" s="17"/>
      <c r="T10" s="25">
        <v>2.0238095238095236E-3</v>
      </c>
      <c r="U10" s="17"/>
      <c r="V10" s="24">
        <v>0</v>
      </c>
      <c r="W10" s="21"/>
      <c r="X10" s="25">
        <v>0</v>
      </c>
      <c r="Y10" s="28">
        <v>2.0238095238095236E-3</v>
      </c>
      <c r="Z10" s="17"/>
      <c r="AA10" s="24">
        <v>17</v>
      </c>
      <c r="AB10" s="21"/>
      <c r="AC10" s="25">
        <v>1.6890213611525087E-3</v>
      </c>
      <c r="AD10" s="28">
        <v>3.3478816265701495E-4</v>
      </c>
      <c r="AE10" s="6"/>
      <c r="AF10" s="6"/>
      <c r="AG10" s="24">
        <v>-89</v>
      </c>
      <c r="AH10" s="17"/>
      <c r="AI10" s="25">
        <v>-2.1290847327879048E-3</v>
      </c>
      <c r="AJ10" s="17"/>
      <c r="AK10" s="24">
        <v>0</v>
      </c>
      <c r="AL10" s="21"/>
      <c r="AM10" s="25">
        <v>0</v>
      </c>
      <c r="AN10" s="28">
        <v>-2.1290847327879048E-3</v>
      </c>
      <c r="AO10" s="17"/>
      <c r="AP10" s="24">
        <v>-106</v>
      </c>
      <c r="AQ10" s="21"/>
      <c r="AR10" s="25">
        <v>-2.2776106574989258E-3</v>
      </c>
      <c r="AS10" s="28">
        <v>1.4852592471102091E-4</v>
      </c>
    </row>
    <row r="11" spans="1:45" x14ac:dyDescent="0.45">
      <c r="A11" s="29" t="s">
        <v>18</v>
      </c>
      <c r="B11" s="17"/>
      <c r="C11" s="30">
        <v>-179</v>
      </c>
      <c r="D11" s="17"/>
      <c r="E11" s="31">
        <v>-4.1930194424923871E-2</v>
      </c>
      <c r="F11" s="17"/>
      <c r="G11" s="30">
        <v>-22</v>
      </c>
      <c r="H11" s="32"/>
      <c r="I11" s="31">
        <v>-5.0878815911193339E-3</v>
      </c>
      <c r="J11" s="33">
        <v>-3.6842312833804534E-2</v>
      </c>
      <c r="K11" s="17"/>
      <c r="L11" s="30">
        <v>-198</v>
      </c>
      <c r="M11" s="21"/>
      <c r="N11" s="31">
        <v>-3.8899803536345777E-2</v>
      </c>
      <c r="O11" s="33">
        <v>-3.0303908885780939E-3</v>
      </c>
      <c r="P11" s="6"/>
      <c r="Q11" s="6"/>
      <c r="R11" s="30">
        <v>-371</v>
      </c>
      <c r="S11" s="17"/>
      <c r="T11" s="31">
        <v>-4.4166666666666667E-2</v>
      </c>
      <c r="U11" s="17"/>
      <c r="V11" s="30">
        <v>-38</v>
      </c>
      <c r="W11" s="32"/>
      <c r="X11" s="31">
        <v>-4.4943820224719105E-3</v>
      </c>
      <c r="Y11" s="33">
        <v>-3.9672284644194755E-2</v>
      </c>
      <c r="Z11" s="17"/>
      <c r="AA11" s="30">
        <v>-434</v>
      </c>
      <c r="AB11" s="21"/>
      <c r="AC11" s="31">
        <v>-4.31197218082464E-2</v>
      </c>
      <c r="AD11" s="33">
        <v>-1.0469448584202665E-3</v>
      </c>
      <c r="AE11" s="6"/>
      <c r="AF11" s="6"/>
      <c r="AG11" s="30">
        <v>-2003</v>
      </c>
      <c r="AH11" s="17"/>
      <c r="AI11" s="31">
        <v>-4.7916367637912065E-2</v>
      </c>
      <c r="AJ11" s="17"/>
      <c r="AK11" s="30">
        <v>-1453</v>
      </c>
      <c r="AL11" s="32"/>
      <c r="AM11" s="31">
        <v>-3.3719338144856233E-2</v>
      </c>
      <c r="AN11" s="33">
        <v>-1.4197029493055832E-2</v>
      </c>
      <c r="AO11" s="17"/>
      <c r="AP11" s="30">
        <v>-2160</v>
      </c>
      <c r="AQ11" s="21"/>
      <c r="AR11" s="31">
        <v>-4.6411688869789428E-2</v>
      </c>
      <c r="AS11" s="33">
        <v>-1.5046787681226373E-3</v>
      </c>
    </row>
    <row r="12" spans="1:45" x14ac:dyDescent="0.45">
      <c r="A12" s="17"/>
      <c r="B12" s="17"/>
      <c r="C12" s="24"/>
      <c r="D12" s="17"/>
      <c r="E12" s="25"/>
      <c r="F12" s="17"/>
      <c r="G12" s="24"/>
      <c r="H12" s="21"/>
      <c r="I12" s="25"/>
      <c r="J12" s="28"/>
      <c r="K12" s="17"/>
      <c r="L12" s="34"/>
      <c r="M12" s="21"/>
      <c r="N12" s="25"/>
      <c r="O12" s="28"/>
      <c r="P12" s="6"/>
      <c r="Q12" s="6"/>
      <c r="R12" s="24"/>
      <c r="S12" s="17"/>
      <c r="T12" s="25"/>
      <c r="U12" s="17"/>
      <c r="V12" s="24"/>
      <c r="W12" s="21"/>
      <c r="X12" s="25"/>
      <c r="Y12" s="28"/>
      <c r="Z12" s="17"/>
      <c r="AA12" s="24"/>
      <c r="AB12" s="21"/>
      <c r="AC12" s="25"/>
      <c r="AD12" s="28"/>
      <c r="AE12" s="6"/>
      <c r="AF12" s="6"/>
      <c r="AG12" s="24"/>
      <c r="AH12" s="17"/>
      <c r="AI12" s="25"/>
      <c r="AJ12" s="17"/>
      <c r="AK12" s="24"/>
      <c r="AL12" s="21"/>
      <c r="AM12" s="25"/>
      <c r="AN12" s="28"/>
      <c r="AO12" s="17"/>
      <c r="AP12" s="24"/>
      <c r="AQ12" s="21"/>
      <c r="AR12" s="25"/>
      <c r="AS12" s="28"/>
    </row>
    <row r="13" spans="1:45" x14ac:dyDescent="0.45">
      <c r="A13" s="35" t="s">
        <v>19</v>
      </c>
      <c r="B13" s="17"/>
      <c r="C13" s="36">
        <v>4269</v>
      </c>
      <c r="D13" s="17"/>
      <c r="E13" s="37"/>
      <c r="F13" s="17"/>
      <c r="G13" s="36">
        <v>4324</v>
      </c>
      <c r="H13" s="21"/>
      <c r="I13" s="37"/>
      <c r="J13" s="38">
        <v>-1.2719703977798313E-2</v>
      </c>
      <c r="K13" s="17"/>
      <c r="L13" s="39">
        <v>5090</v>
      </c>
      <c r="M13" s="21"/>
      <c r="N13" s="37"/>
      <c r="O13" s="38">
        <v>-0.16129666011787824</v>
      </c>
      <c r="P13" s="6"/>
      <c r="Q13" s="6"/>
      <c r="R13" s="36">
        <v>8400</v>
      </c>
      <c r="S13" s="17"/>
      <c r="T13" s="37"/>
      <c r="U13" s="17"/>
      <c r="V13" s="36">
        <v>8455</v>
      </c>
      <c r="W13" s="21"/>
      <c r="X13" s="37"/>
      <c r="Y13" s="38">
        <v>-6.5050266114724531E-3</v>
      </c>
      <c r="Z13" s="17"/>
      <c r="AA13" s="36">
        <v>10065</v>
      </c>
      <c r="AB13" s="21"/>
      <c r="AC13" s="37"/>
      <c r="AD13" s="38">
        <v>-0.16542473919523104</v>
      </c>
      <c r="AE13" s="6"/>
      <c r="AF13" s="6"/>
      <c r="AG13" s="36">
        <v>41802</v>
      </c>
      <c r="AH13" s="17"/>
      <c r="AI13" s="37"/>
      <c r="AJ13" s="17"/>
      <c r="AK13" s="36">
        <v>43091</v>
      </c>
      <c r="AL13" s="21"/>
      <c r="AM13" s="37"/>
      <c r="AN13" s="38">
        <v>-2.9913439001183595E-2</v>
      </c>
      <c r="AO13" s="17"/>
      <c r="AP13" s="36">
        <v>46540</v>
      </c>
      <c r="AQ13" s="21"/>
      <c r="AR13" s="37"/>
      <c r="AS13" s="38">
        <v>-0.10180489901160295</v>
      </c>
    </row>
    <row r="14" spans="1:45" x14ac:dyDescent="0.45">
      <c r="A14" s="17"/>
      <c r="B14" s="17"/>
      <c r="C14" s="24"/>
      <c r="D14" s="17"/>
      <c r="E14" s="19"/>
      <c r="F14" s="17"/>
      <c r="G14" s="24"/>
      <c r="H14" s="21"/>
      <c r="I14" s="19"/>
      <c r="J14" s="22"/>
      <c r="K14" s="17"/>
      <c r="L14" s="24"/>
      <c r="M14" s="21"/>
      <c r="N14" s="19"/>
      <c r="O14" s="22"/>
      <c r="P14" s="6"/>
      <c r="Q14" s="6"/>
      <c r="R14" s="24"/>
      <c r="S14" s="17"/>
      <c r="T14" s="19"/>
      <c r="U14" s="17"/>
      <c r="V14" s="24"/>
      <c r="W14" s="21"/>
      <c r="X14" s="19"/>
      <c r="Y14" s="22"/>
      <c r="Z14" s="17"/>
      <c r="AA14" s="24"/>
      <c r="AB14" s="21"/>
      <c r="AC14" s="19"/>
      <c r="AD14" s="22"/>
      <c r="AE14" s="6"/>
      <c r="AF14" s="6"/>
      <c r="AG14" s="24"/>
      <c r="AH14" s="17"/>
      <c r="AI14" s="19"/>
      <c r="AJ14" s="17"/>
      <c r="AK14" s="24"/>
      <c r="AL14" s="21"/>
      <c r="AM14" s="19"/>
      <c r="AN14" s="22"/>
      <c r="AO14" s="17"/>
      <c r="AP14" s="24"/>
      <c r="AQ14" s="21"/>
      <c r="AR14" s="19"/>
      <c r="AS14" s="22"/>
    </row>
    <row r="15" spans="1:45" x14ac:dyDescent="0.45">
      <c r="A15" s="26" t="s">
        <v>20</v>
      </c>
      <c r="B15" s="17"/>
      <c r="C15" s="24">
        <v>1344</v>
      </c>
      <c r="D15" s="17"/>
      <c r="E15" s="19">
        <v>0.31482782853127195</v>
      </c>
      <c r="F15" s="17"/>
      <c r="G15" s="24">
        <v>1310</v>
      </c>
      <c r="H15" s="21"/>
      <c r="I15" s="19">
        <v>0.30296022201665124</v>
      </c>
      <c r="J15" s="22">
        <v>-1.186760651462071E-2</v>
      </c>
      <c r="K15" s="17"/>
      <c r="L15" s="24">
        <v>1520</v>
      </c>
      <c r="M15" s="21"/>
      <c r="N15" s="19">
        <v>0.29862475442043224</v>
      </c>
      <c r="O15" s="22">
        <v>-1.620307411083971E-2</v>
      </c>
      <c r="P15" s="6"/>
      <c r="Q15" s="6"/>
      <c r="R15" s="24">
        <v>2610</v>
      </c>
      <c r="S15" s="17"/>
      <c r="T15" s="19">
        <v>0.31071428571428572</v>
      </c>
      <c r="U15" s="17"/>
      <c r="V15" s="24">
        <v>2573</v>
      </c>
      <c r="W15" s="21"/>
      <c r="X15" s="19">
        <v>0.3043169722057954</v>
      </c>
      <c r="Y15" s="22">
        <v>-6.397313508490321E-3</v>
      </c>
      <c r="Z15" s="17"/>
      <c r="AA15" s="24">
        <v>3022</v>
      </c>
      <c r="AB15" s="21"/>
      <c r="AC15" s="19">
        <v>0.30024838549428712</v>
      </c>
      <c r="AD15" s="22">
        <v>-1.0465900219998603E-2</v>
      </c>
      <c r="AE15" s="6"/>
      <c r="AF15" s="6"/>
      <c r="AG15" s="24">
        <v>12635</v>
      </c>
      <c r="AH15" s="17"/>
      <c r="AI15" s="19">
        <v>0.30225826515477727</v>
      </c>
      <c r="AJ15" s="17"/>
      <c r="AK15" s="24">
        <v>12509</v>
      </c>
      <c r="AL15" s="21"/>
      <c r="AM15" s="19">
        <v>0.29029263651342507</v>
      </c>
      <c r="AN15" s="22">
        <v>-1.19656286413522E-2</v>
      </c>
      <c r="AO15" s="17"/>
      <c r="AP15" s="24">
        <v>13803</v>
      </c>
      <c r="AQ15" s="21"/>
      <c r="AR15" s="19">
        <v>0.29658358401375162</v>
      </c>
      <c r="AS15" s="22">
        <v>-5.6746811410256504E-3</v>
      </c>
    </row>
    <row r="16" spans="1:45" x14ac:dyDescent="0.45">
      <c r="A16" s="26" t="s">
        <v>21</v>
      </c>
      <c r="B16" s="17"/>
      <c r="C16" s="24">
        <v>1341</v>
      </c>
      <c r="D16" s="17"/>
      <c r="E16" s="19">
        <v>0.31412508784258608</v>
      </c>
      <c r="F16" s="17"/>
      <c r="G16" s="24">
        <v>1436</v>
      </c>
      <c r="H16" s="21"/>
      <c r="I16" s="19">
        <v>0.33209990749306195</v>
      </c>
      <c r="J16" s="22">
        <v>1.7974819650475871E-2</v>
      </c>
      <c r="K16" s="17"/>
      <c r="L16" s="24">
        <v>1715</v>
      </c>
      <c r="M16" s="21"/>
      <c r="N16" s="19">
        <v>0.33693516699410608</v>
      </c>
      <c r="O16" s="22">
        <v>2.2810079151520002E-2</v>
      </c>
      <c r="P16" s="6"/>
      <c r="Q16" s="6"/>
      <c r="R16" s="24">
        <v>2683</v>
      </c>
      <c r="S16" s="17"/>
      <c r="T16" s="19">
        <v>0.31940476190476191</v>
      </c>
      <c r="U16" s="17"/>
      <c r="V16" s="24">
        <v>2799</v>
      </c>
      <c r="W16" s="21"/>
      <c r="X16" s="19">
        <v>0.33104671791839146</v>
      </c>
      <c r="Y16" s="22">
        <v>1.1641956013629551E-2</v>
      </c>
      <c r="Z16" s="17"/>
      <c r="AA16" s="24">
        <v>3367</v>
      </c>
      <c r="AB16" s="21"/>
      <c r="AC16" s="19">
        <v>0.33452558370591157</v>
      </c>
      <c r="AD16" s="22">
        <v>1.5120821801149653E-2</v>
      </c>
      <c r="AE16" s="6"/>
      <c r="AF16" s="6"/>
      <c r="AG16" s="24">
        <v>12763</v>
      </c>
      <c r="AH16" s="17"/>
      <c r="AI16" s="19">
        <v>0.3053203196019329</v>
      </c>
      <c r="AJ16" s="17"/>
      <c r="AK16" s="24">
        <v>13020</v>
      </c>
      <c r="AL16" s="21"/>
      <c r="AM16" s="19">
        <v>0.3021512612842589</v>
      </c>
      <c r="AN16" s="22">
        <v>-3.1690583176740006E-3</v>
      </c>
      <c r="AO16" s="17"/>
      <c r="AP16" s="24">
        <v>14133</v>
      </c>
      <c r="AQ16" s="21"/>
      <c r="AR16" s="19">
        <v>0.30367425870219167</v>
      </c>
      <c r="AS16" s="22">
        <v>-1.6460608997412307E-3</v>
      </c>
    </row>
    <row r="17" spans="1:45" x14ac:dyDescent="0.45">
      <c r="A17" s="26" t="s">
        <v>22</v>
      </c>
      <c r="B17" s="17"/>
      <c r="C17" s="24">
        <v>708</v>
      </c>
      <c r="D17" s="17"/>
      <c r="E17" s="19">
        <v>0.16584680252986647</v>
      </c>
      <c r="F17" s="17"/>
      <c r="G17" s="24">
        <v>665</v>
      </c>
      <c r="H17" s="21"/>
      <c r="I17" s="19">
        <v>0.1537927844588344</v>
      </c>
      <c r="J17" s="22">
        <v>-1.2054018071032069E-2</v>
      </c>
      <c r="K17" s="17"/>
      <c r="L17" s="24">
        <v>839</v>
      </c>
      <c r="M17" s="21"/>
      <c r="N17" s="19">
        <v>0.16483300589390962</v>
      </c>
      <c r="O17" s="22">
        <v>-1.013796635956854E-3</v>
      </c>
      <c r="P17" s="6"/>
      <c r="Q17" s="6"/>
      <c r="R17" s="24">
        <v>1364</v>
      </c>
      <c r="S17" s="17"/>
      <c r="T17" s="19">
        <v>0.16238095238095238</v>
      </c>
      <c r="U17" s="17"/>
      <c r="V17" s="24">
        <v>1295</v>
      </c>
      <c r="W17" s="21"/>
      <c r="X17" s="19">
        <v>0.15316380839739799</v>
      </c>
      <c r="Y17" s="22">
        <v>-9.2171439835543878E-3</v>
      </c>
      <c r="Z17" s="17"/>
      <c r="AA17" s="24">
        <v>1651</v>
      </c>
      <c r="AB17" s="21"/>
      <c r="AC17" s="19">
        <v>0.16403378042722305</v>
      </c>
      <c r="AD17" s="22">
        <v>1.6528280462706768E-3</v>
      </c>
      <c r="AE17" s="6"/>
      <c r="AF17" s="6"/>
      <c r="AG17" s="24">
        <v>5778</v>
      </c>
      <c r="AH17" s="17"/>
      <c r="AI17" s="19">
        <v>0.13822305152863498</v>
      </c>
      <c r="AJ17" s="17"/>
      <c r="AK17" s="24">
        <v>6412</v>
      </c>
      <c r="AL17" s="21"/>
      <c r="AM17" s="19">
        <v>0.14880137383676406</v>
      </c>
      <c r="AN17" s="22">
        <v>1.0578322308129079E-2</v>
      </c>
      <c r="AO17" s="17"/>
      <c r="AP17" s="24">
        <v>6874</v>
      </c>
      <c r="AQ17" s="21"/>
      <c r="AR17" s="19">
        <v>0.14770090244950579</v>
      </c>
      <c r="AS17" s="22">
        <v>9.4778509208708062E-3</v>
      </c>
    </row>
    <row r="18" spans="1:45" x14ac:dyDescent="0.45">
      <c r="A18" s="26" t="s">
        <v>23</v>
      </c>
      <c r="B18" s="17"/>
      <c r="C18" s="24">
        <v>142</v>
      </c>
      <c r="D18" s="17"/>
      <c r="E18" s="19">
        <v>3.3263059264464746E-2</v>
      </c>
      <c r="F18" s="17"/>
      <c r="G18" s="24">
        <v>203</v>
      </c>
      <c r="H18" s="21"/>
      <c r="I18" s="19">
        <v>4.69472710453284E-2</v>
      </c>
      <c r="J18" s="28">
        <v>1.3684211780863653E-2</v>
      </c>
      <c r="K18" s="17"/>
      <c r="L18" s="24">
        <v>162</v>
      </c>
      <c r="M18" s="21"/>
      <c r="N18" s="19">
        <v>3.182711198428291E-2</v>
      </c>
      <c r="O18" s="28">
        <v>-1.435947280181836E-3</v>
      </c>
      <c r="P18" s="6"/>
      <c r="Q18" s="6"/>
      <c r="R18" s="24">
        <v>253</v>
      </c>
      <c r="S18" s="17"/>
      <c r="T18" s="19">
        <v>3.0119047619047618E-2</v>
      </c>
      <c r="U18" s="17"/>
      <c r="V18" s="24">
        <v>407</v>
      </c>
      <c r="W18" s="21"/>
      <c r="X18" s="19">
        <v>4.8137196924896514E-2</v>
      </c>
      <c r="Y18" s="28">
        <v>1.8018149305848895E-2</v>
      </c>
      <c r="Z18" s="17"/>
      <c r="AA18" s="24">
        <v>298</v>
      </c>
      <c r="AB18" s="21"/>
      <c r="AC18" s="19">
        <v>2.9607550919026331E-2</v>
      </c>
      <c r="AD18" s="28">
        <v>-5.1149670002128764E-4</v>
      </c>
      <c r="AE18" s="6"/>
      <c r="AF18" s="6"/>
      <c r="AG18" s="24">
        <v>1005</v>
      </c>
      <c r="AH18" s="17"/>
      <c r="AI18" s="19">
        <v>2.4041911870245444E-2</v>
      </c>
      <c r="AJ18" s="17"/>
      <c r="AK18" s="24">
        <v>1326</v>
      </c>
      <c r="AL18" s="21"/>
      <c r="AM18" s="19">
        <v>3.0772086978719453E-2</v>
      </c>
      <c r="AN18" s="28">
        <v>6.730175108474009E-3</v>
      </c>
      <c r="AO18" s="17"/>
      <c r="AP18" s="24">
        <v>1237</v>
      </c>
      <c r="AQ18" s="21"/>
      <c r="AR18" s="19">
        <v>2.6579286635152556E-2</v>
      </c>
      <c r="AS18" s="28">
        <v>2.5373747649071118E-3</v>
      </c>
    </row>
    <row r="19" spans="1:45" x14ac:dyDescent="0.45">
      <c r="A19" s="35" t="s">
        <v>24</v>
      </c>
      <c r="B19" s="17"/>
      <c r="C19" s="36">
        <v>734</v>
      </c>
      <c r="D19" s="17"/>
      <c r="E19" s="37">
        <v>0.17193722183181073</v>
      </c>
      <c r="F19" s="17"/>
      <c r="G19" s="36">
        <v>710</v>
      </c>
      <c r="H19" s="21"/>
      <c r="I19" s="37">
        <v>0.16419981498612396</v>
      </c>
      <c r="J19" s="38">
        <v>7.7374068456867728E-3</v>
      </c>
      <c r="K19" s="17"/>
      <c r="L19" s="36">
        <v>854</v>
      </c>
      <c r="M19" s="21"/>
      <c r="N19" s="37">
        <v>0.16777996070726917</v>
      </c>
      <c r="O19" s="38">
        <v>4.1572611245415669E-3</v>
      </c>
      <c r="P19" s="6"/>
      <c r="Q19" s="6"/>
      <c r="R19" s="36">
        <v>1490</v>
      </c>
      <c r="S19" s="17"/>
      <c r="T19" s="37">
        <v>0.17738095238095239</v>
      </c>
      <c r="U19" s="17"/>
      <c r="V19" s="36">
        <v>1381</v>
      </c>
      <c r="W19" s="21"/>
      <c r="X19" s="37">
        <v>0.16333530455351863</v>
      </c>
      <c r="Y19" s="38">
        <v>1.4045647827433755E-2</v>
      </c>
      <c r="Z19" s="17"/>
      <c r="AA19" s="36">
        <v>1727</v>
      </c>
      <c r="AB19" s="21"/>
      <c r="AC19" s="37">
        <v>0.17158469945355193</v>
      </c>
      <c r="AD19" s="38">
        <v>5.7962529274004637E-3</v>
      </c>
      <c r="AE19" s="6"/>
      <c r="AF19" s="6"/>
      <c r="AG19" s="36">
        <v>9621</v>
      </c>
      <c r="AH19" s="17"/>
      <c r="AI19" s="37">
        <v>0.23015645184440936</v>
      </c>
      <c r="AJ19" s="17"/>
      <c r="AK19" s="36">
        <v>9824</v>
      </c>
      <c r="AL19" s="21"/>
      <c r="AM19" s="37">
        <v>0.22798264138683252</v>
      </c>
      <c r="AN19" s="38">
        <v>2.1738104575768358E-3</v>
      </c>
      <c r="AO19" s="17"/>
      <c r="AP19" s="36">
        <v>10493</v>
      </c>
      <c r="AQ19" s="21"/>
      <c r="AR19" s="37">
        <v>0.22546196819939837</v>
      </c>
      <c r="AS19" s="38">
        <v>4.6944836450109884E-3</v>
      </c>
    </row>
    <row r="20" spans="1:45" x14ac:dyDescent="0.45">
      <c r="A20" s="17"/>
      <c r="B20" s="17"/>
      <c r="C20" s="24"/>
      <c r="D20" s="17"/>
      <c r="E20" s="19"/>
      <c r="F20" s="17"/>
      <c r="G20" s="24"/>
      <c r="H20" s="21"/>
      <c r="I20" s="19"/>
      <c r="J20" s="22"/>
      <c r="K20" s="17"/>
      <c r="L20" s="24"/>
      <c r="M20" s="21"/>
      <c r="N20" s="19"/>
      <c r="O20" s="22"/>
      <c r="P20" s="6"/>
      <c r="Q20" s="6"/>
      <c r="R20" s="24"/>
      <c r="S20" s="17"/>
      <c r="T20" s="19"/>
      <c r="U20" s="17"/>
      <c r="V20" s="24"/>
      <c r="W20" s="21"/>
      <c r="X20" s="19"/>
      <c r="Y20" s="22"/>
      <c r="Z20" s="17"/>
      <c r="AA20" s="24"/>
      <c r="AB20" s="21"/>
      <c r="AC20" s="19"/>
      <c r="AD20" s="22"/>
      <c r="AE20" s="6"/>
      <c r="AF20" s="6"/>
      <c r="AG20" s="24"/>
      <c r="AH20" s="17"/>
      <c r="AI20" s="19"/>
      <c r="AJ20" s="17"/>
      <c r="AK20" s="24"/>
      <c r="AL20" s="21"/>
      <c r="AM20" s="19"/>
      <c r="AN20" s="22"/>
      <c r="AO20" s="17"/>
      <c r="AP20" s="24"/>
      <c r="AQ20" s="21"/>
      <c r="AR20" s="19"/>
      <c r="AS20" s="22"/>
    </row>
    <row r="21" spans="1:45" x14ac:dyDescent="0.45">
      <c r="A21" s="26" t="s">
        <v>25</v>
      </c>
      <c r="B21" s="17"/>
      <c r="C21" s="24">
        <v>405</v>
      </c>
      <c r="D21" s="17"/>
      <c r="E21" s="19">
        <v>9.4869992972593117E-2</v>
      </c>
      <c r="F21" s="17"/>
      <c r="G21" s="24">
        <v>428</v>
      </c>
      <c r="H21" s="21"/>
      <c r="I21" s="19">
        <v>9.8982423681776135E-2</v>
      </c>
      <c r="J21" s="28">
        <v>4.1124307091830181E-3</v>
      </c>
      <c r="K21" s="17"/>
      <c r="L21" s="24">
        <v>390</v>
      </c>
      <c r="M21" s="21"/>
      <c r="N21" s="19">
        <v>7.6620825147347735E-2</v>
      </c>
      <c r="O21" s="28">
        <v>-1.8249167825245383E-2</v>
      </c>
      <c r="P21" s="6"/>
      <c r="Q21" s="6"/>
      <c r="R21" s="24">
        <v>808</v>
      </c>
      <c r="S21" s="17"/>
      <c r="T21" s="19">
        <v>9.6190476190476187E-2</v>
      </c>
      <c r="U21" s="17"/>
      <c r="V21" s="24">
        <v>856</v>
      </c>
      <c r="W21" s="21"/>
      <c r="X21" s="19">
        <v>0.10124186871673566</v>
      </c>
      <c r="Y21" s="28">
        <v>5.0513925262594683E-3</v>
      </c>
      <c r="Z21" s="17"/>
      <c r="AA21" s="24">
        <v>782</v>
      </c>
      <c r="AB21" s="21"/>
      <c r="AC21" s="19">
        <v>7.7694982613015398E-2</v>
      </c>
      <c r="AD21" s="28">
        <v>-1.8495493577460789E-2</v>
      </c>
      <c r="AE21" s="6"/>
      <c r="AF21" s="6"/>
      <c r="AG21" s="24">
        <v>2934</v>
      </c>
      <c r="AH21" s="17"/>
      <c r="AI21" s="19">
        <v>7.0188029280895653E-2</v>
      </c>
      <c r="AJ21" s="17"/>
      <c r="AK21" s="24">
        <v>3331</v>
      </c>
      <c r="AL21" s="21"/>
      <c r="AM21" s="19">
        <v>7.730152468032768E-2</v>
      </c>
      <c r="AN21" s="28">
        <v>7.1134953994320266E-3</v>
      </c>
      <c r="AO21" s="17"/>
      <c r="AP21" s="24">
        <v>3268</v>
      </c>
      <c r="AQ21" s="21"/>
      <c r="AR21" s="19">
        <v>7.0219166308551781E-2</v>
      </c>
      <c r="AS21" s="28">
        <v>3.1137027656127914E-5</v>
      </c>
    </row>
    <row r="22" spans="1:45" x14ac:dyDescent="0.45">
      <c r="A22" s="35" t="s">
        <v>26</v>
      </c>
      <c r="B22" s="17"/>
      <c r="C22" s="40">
        <v>329</v>
      </c>
      <c r="D22" s="17"/>
      <c r="E22" s="37">
        <v>7.7067228859217615E-2</v>
      </c>
      <c r="F22" s="17"/>
      <c r="G22" s="40">
        <v>282</v>
      </c>
      <c r="H22" s="21"/>
      <c r="I22" s="37">
        <v>6.5217391304347824E-2</v>
      </c>
      <c r="J22" s="38">
        <v>1.1849837554869791E-2</v>
      </c>
      <c r="K22" s="17"/>
      <c r="L22" s="40">
        <v>464</v>
      </c>
      <c r="M22" s="21"/>
      <c r="N22" s="37">
        <v>9.1159135559921417E-2</v>
      </c>
      <c r="O22" s="38">
        <v>-1.4091906700703802E-2</v>
      </c>
      <c r="P22" s="6"/>
      <c r="Q22" s="6"/>
      <c r="R22" s="40">
        <v>682</v>
      </c>
      <c r="S22" s="17"/>
      <c r="T22" s="37">
        <v>8.1190476190476188E-2</v>
      </c>
      <c r="U22" s="17"/>
      <c r="V22" s="40">
        <v>525</v>
      </c>
      <c r="W22" s="21"/>
      <c r="X22" s="37">
        <v>6.2093435836782972E-2</v>
      </c>
      <c r="Y22" s="38">
        <v>1.9097040353693216E-2</v>
      </c>
      <c r="Z22" s="17"/>
      <c r="AA22" s="40">
        <v>945</v>
      </c>
      <c r="AB22" s="21"/>
      <c r="AC22" s="37">
        <v>9.3889716840536513E-2</v>
      </c>
      <c r="AD22" s="38">
        <v>-1.2699240650060326E-2</v>
      </c>
      <c r="AE22" s="6"/>
      <c r="AF22" s="6"/>
      <c r="AG22" s="40">
        <v>6687</v>
      </c>
      <c r="AH22" s="17"/>
      <c r="AI22" s="37">
        <v>0.15996842256351371</v>
      </c>
      <c r="AJ22" s="17"/>
      <c r="AK22" s="40">
        <v>6493</v>
      </c>
      <c r="AL22" s="21"/>
      <c r="AM22" s="37">
        <v>0.15068111670650483</v>
      </c>
      <c r="AN22" s="38">
        <v>9.2873058570088762E-3</v>
      </c>
      <c r="AO22" s="17"/>
      <c r="AP22" s="40">
        <v>7225</v>
      </c>
      <c r="AQ22" s="21"/>
      <c r="AR22" s="37">
        <v>0.15524280189084658</v>
      </c>
      <c r="AS22" s="38">
        <v>4.7256206726671302E-3</v>
      </c>
    </row>
    <row r="24" spans="1:45" x14ac:dyDescent="0.45">
      <c r="A24" s="41" t="s">
        <v>35</v>
      </c>
      <c r="C24" s="42">
        <f>C22-After!C22</f>
        <v>0</v>
      </c>
      <c r="E24" s="42">
        <f>E22-After!E22</f>
        <v>0</v>
      </c>
      <c r="R24" s="42">
        <f>R22-After!R22</f>
        <v>0</v>
      </c>
      <c r="T24" s="42">
        <f>T22-After!T22</f>
        <v>0</v>
      </c>
      <c r="AG24" s="42">
        <f>AG22-After!AG22</f>
        <v>0</v>
      </c>
      <c r="AI24" s="42">
        <f>AI22-After!AI22</f>
        <v>0</v>
      </c>
    </row>
  </sheetData>
  <conditionalFormatting sqref="A5:AS22">
    <cfRule type="expression" dxfId="1" priority="1">
      <formula>AND($A$1&lt;&gt;"Review",MOD(SUBTOTAL(3,$A$4:$A5),2)=0)</formula>
    </cfRule>
    <cfRule type="expression" dxfId="2" priority="2">
      <formula>AND(UPPER($A$1)&lt;&gt;"REVIEW",MOD(SUBTOTAL(3,$A$4:$A5),2)=1)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5035-EB7C-4541-B944-3AF5A3BCB2A9}">
  <dimension ref="A2:B11"/>
  <sheetViews>
    <sheetView workbookViewId="0">
      <selection activeCell="A2" sqref="A2:B11"/>
    </sheetView>
  </sheetViews>
  <sheetFormatPr defaultRowHeight="14.25" x14ac:dyDescent="0.45"/>
  <sheetData>
    <row r="2" spans="1:2" x14ac:dyDescent="0.45">
      <c r="A2">
        <v>1</v>
      </c>
      <c r="B2">
        <f>A2-0</f>
        <v>1</v>
      </c>
    </row>
    <row r="3" spans="1:2" x14ac:dyDescent="0.45">
      <c r="A3">
        <f>B3-0</f>
        <v>2</v>
      </c>
      <c r="B3">
        <v>2</v>
      </c>
    </row>
    <row r="4" spans="1:2" x14ac:dyDescent="0.45">
      <c r="A4">
        <v>3</v>
      </c>
      <c r="B4">
        <f>A4-0</f>
        <v>3</v>
      </c>
    </row>
    <row r="5" spans="1:2" x14ac:dyDescent="0.45">
      <c r="A5">
        <f>B5-0</f>
        <v>4</v>
      </c>
      <c r="B5">
        <v>4</v>
      </c>
    </row>
    <row r="6" spans="1:2" x14ac:dyDescent="0.45">
      <c r="A6">
        <v>5</v>
      </c>
      <c r="B6">
        <f>A6-0</f>
        <v>5</v>
      </c>
    </row>
    <row r="7" spans="1:2" x14ac:dyDescent="0.45">
      <c r="A7">
        <f>B7-0</f>
        <v>6</v>
      </c>
      <c r="B7">
        <v>6</v>
      </c>
    </row>
    <row r="8" spans="1:2" x14ac:dyDescent="0.45">
      <c r="A8">
        <v>7</v>
      </c>
      <c r="B8">
        <f>A8-0</f>
        <v>7</v>
      </c>
    </row>
    <row r="9" spans="1:2" x14ac:dyDescent="0.45">
      <c r="A9">
        <f>B9-0</f>
        <v>8</v>
      </c>
      <c r="B9">
        <v>8</v>
      </c>
    </row>
    <row r="10" spans="1:2" x14ac:dyDescent="0.45">
      <c r="A10">
        <v>9</v>
      </c>
      <c r="B10">
        <f>A10-0</f>
        <v>9</v>
      </c>
    </row>
    <row r="11" spans="1:2" x14ac:dyDescent="0.45">
      <c r="A11">
        <f>B11-0</f>
        <v>10</v>
      </c>
      <c r="B11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E9631-CE1B-4370-959A-EB99A3C022CE}">
  <dimension ref="A2:B11"/>
  <sheetViews>
    <sheetView workbookViewId="0">
      <selection activeCell="A2" sqref="A2:B11"/>
    </sheetView>
  </sheetViews>
  <sheetFormatPr defaultRowHeight="14.25" x14ac:dyDescent="0.45"/>
  <sheetData>
    <row r="2" spans="1:2" x14ac:dyDescent="0.45">
      <c r="A2">
        <v>1</v>
      </c>
      <c r="B2">
        <f>A2-0</f>
        <v>1</v>
      </c>
    </row>
    <row r="3" spans="1:2" x14ac:dyDescent="0.45">
      <c r="B3">
        <v>2</v>
      </c>
    </row>
    <row r="4" spans="1:2" x14ac:dyDescent="0.45">
      <c r="A4">
        <v>3</v>
      </c>
      <c r="B4">
        <f>A4-0</f>
        <v>3</v>
      </c>
    </row>
    <row r="5" spans="1:2" x14ac:dyDescent="0.45">
      <c r="A5">
        <f>B5-0</f>
        <v>4</v>
      </c>
      <c r="B5">
        <v>4</v>
      </c>
    </row>
    <row r="6" spans="1:2" x14ac:dyDescent="0.45">
      <c r="A6">
        <v>5</v>
      </c>
      <c r="B6">
        <f>A6-0</f>
        <v>5</v>
      </c>
    </row>
    <row r="7" spans="1:2" x14ac:dyDescent="0.45">
      <c r="A7">
        <f>B7-0</f>
        <v>6</v>
      </c>
      <c r="B7">
        <v>6</v>
      </c>
    </row>
    <row r="8" spans="1:2" x14ac:dyDescent="0.45">
      <c r="A8">
        <v>7</v>
      </c>
    </row>
    <row r="9" spans="1:2" x14ac:dyDescent="0.45">
      <c r="B9">
        <v>8</v>
      </c>
    </row>
    <row r="10" spans="1:2" x14ac:dyDescent="0.45">
      <c r="A10">
        <v>9</v>
      </c>
      <c r="B10">
        <f>A10-0</f>
        <v>9</v>
      </c>
    </row>
    <row r="11" spans="1:2" x14ac:dyDescent="0.45">
      <c r="A11">
        <f>B11-0</f>
        <v>10</v>
      </c>
      <c r="B11"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AD438-11EA-49BB-A374-DDD10DD908A0}">
  <dimension ref="A2:A11"/>
  <sheetViews>
    <sheetView workbookViewId="0">
      <selection activeCell="A2" sqref="A2:A11"/>
    </sheetView>
  </sheetViews>
  <sheetFormatPr defaultRowHeight="14.25" x14ac:dyDescent="0.45"/>
  <sheetData>
    <row r="2" spans="1:1" x14ac:dyDescent="0.45">
      <c r="A2">
        <v>1</v>
      </c>
    </row>
    <row r="3" spans="1:1" x14ac:dyDescent="0.45">
      <c r="A3">
        <v>2</v>
      </c>
    </row>
    <row r="4" spans="1:1" x14ac:dyDescent="0.45">
      <c r="A4">
        <v>3</v>
      </c>
    </row>
    <row r="5" spans="1:1" x14ac:dyDescent="0.45">
      <c r="A5">
        <v>4</v>
      </c>
    </row>
    <row r="6" spans="1:1" x14ac:dyDescent="0.45">
      <c r="A6">
        <v>5</v>
      </c>
    </row>
    <row r="7" spans="1:1" x14ac:dyDescent="0.45">
      <c r="A7">
        <v>6</v>
      </c>
    </row>
    <row r="8" spans="1:1" x14ac:dyDescent="0.45">
      <c r="A8">
        <v>7</v>
      </c>
    </row>
    <row r="9" spans="1:1" x14ac:dyDescent="0.45">
      <c r="A9">
        <v>8</v>
      </c>
    </row>
    <row r="10" spans="1:1" x14ac:dyDescent="0.45">
      <c r="A10">
        <v>9</v>
      </c>
    </row>
    <row r="11" spans="1:1" x14ac:dyDescent="0.45">
      <c r="A11">
        <v>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45A4-0056-42CE-8D21-2C724A005ECF}">
  <dimension ref="A1:AS22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"/>
    </sheetView>
  </sheetViews>
  <sheetFormatPr defaultRowHeight="14.25" x14ac:dyDescent="0.45"/>
  <cols>
    <col min="1" max="1" width="27.59765625" bestFit="1" customWidth="1"/>
    <col min="2" max="2" width="1.73046875" customWidth="1"/>
    <col min="3" max="3" width="10.73046875" customWidth="1"/>
    <col min="4" max="4" width="1.73046875" customWidth="1"/>
    <col min="5" max="5" width="9.1328125" customWidth="1"/>
    <col min="6" max="6" width="1.73046875" customWidth="1"/>
    <col min="7" max="9" width="0" hidden="1" customWidth="1"/>
    <col min="10" max="10" width="10" customWidth="1"/>
    <col min="11" max="11" width="1.73046875" customWidth="1"/>
    <col min="12" max="14" width="0" hidden="1" customWidth="1"/>
    <col min="15" max="15" width="10.1328125" customWidth="1"/>
    <col min="16" max="17" width="1.73046875" customWidth="1"/>
    <col min="18" max="18" width="10.86328125" customWidth="1"/>
    <col min="19" max="19" width="1.73046875" customWidth="1"/>
    <col min="20" max="20" width="9.1328125" customWidth="1"/>
    <col min="21" max="21" width="1.73046875" customWidth="1"/>
    <col min="22" max="24" width="0" hidden="1" customWidth="1"/>
    <col min="25" max="25" width="10.1328125" customWidth="1"/>
    <col min="26" max="26" width="1.73046875" customWidth="1"/>
    <col min="27" max="29" width="0" hidden="1" customWidth="1"/>
    <col min="30" max="30" width="10.1328125" customWidth="1"/>
    <col min="31" max="32" width="1.73046875" customWidth="1"/>
    <col min="33" max="33" width="10.86328125" customWidth="1"/>
    <col min="34" max="34" width="1.73046875" customWidth="1"/>
    <col min="35" max="35" width="9.1328125" customWidth="1"/>
    <col min="36" max="36" width="1.73046875" customWidth="1"/>
    <col min="37" max="39" width="0" hidden="1" customWidth="1"/>
    <col min="40" max="40" width="10.1328125" customWidth="1"/>
    <col min="41" max="41" width="1.73046875" customWidth="1"/>
    <col min="42" max="44" width="0" hidden="1" customWidth="1"/>
    <col min="45" max="45" width="10.1328125" customWidth="1"/>
  </cols>
  <sheetData>
    <row r="1" spans="1:45" ht="15.75" thickBot="1" x14ac:dyDescent="0.5">
      <c r="A1" s="1"/>
      <c r="B1" s="1"/>
      <c r="C1" s="2" t="s">
        <v>31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6"/>
      <c r="Q1" s="6"/>
      <c r="R1" s="2" t="s">
        <v>32</v>
      </c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5"/>
      <c r="AE1" s="6"/>
      <c r="AF1" s="6"/>
      <c r="AG1" s="2" t="s">
        <v>33</v>
      </c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5"/>
    </row>
    <row r="2" spans="1:45" ht="14.65" thickBot="1" x14ac:dyDescent="0.5">
      <c r="A2" s="7"/>
      <c r="B2" s="7"/>
      <c r="C2" s="8" t="s">
        <v>0</v>
      </c>
      <c r="D2" s="9"/>
      <c r="E2" s="10" t="s">
        <v>1</v>
      </c>
      <c r="F2" s="11"/>
      <c r="G2" s="10" t="s">
        <v>2</v>
      </c>
      <c r="H2" s="9"/>
      <c r="I2" s="10" t="s">
        <v>1</v>
      </c>
      <c r="J2" s="10" t="s">
        <v>34</v>
      </c>
      <c r="K2" s="11"/>
      <c r="L2" s="10" t="s">
        <v>3</v>
      </c>
      <c r="M2" s="9"/>
      <c r="N2" s="10" t="s">
        <v>1</v>
      </c>
      <c r="O2" s="12" t="s">
        <v>4</v>
      </c>
      <c r="P2" s="6"/>
      <c r="Q2" s="6"/>
      <c r="R2" s="8" t="s">
        <v>0</v>
      </c>
      <c r="S2" s="9"/>
      <c r="T2" s="10" t="s">
        <v>1</v>
      </c>
      <c r="U2" s="11"/>
      <c r="V2" s="10" t="s">
        <v>2</v>
      </c>
      <c r="W2" s="9"/>
      <c r="X2" s="10" t="s">
        <v>1</v>
      </c>
      <c r="Y2" s="10" t="s">
        <v>34</v>
      </c>
      <c r="Z2" s="11"/>
      <c r="AA2" s="10" t="s">
        <v>3</v>
      </c>
      <c r="AB2" s="9"/>
      <c r="AC2" s="10" t="s">
        <v>1</v>
      </c>
      <c r="AD2" s="12" t="s">
        <v>4</v>
      </c>
      <c r="AE2" s="6"/>
      <c r="AF2" s="6"/>
      <c r="AG2" s="8" t="s">
        <v>0</v>
      </c>
      <c r="AH2" s="9"/>
      <c r="AI2" s="10" t="s">
        <v>1</v>
      </c>
      <c r="AJ2" s="11"/>
      <c r="AK2" s="10" t="s">
        <v>2</v>
      </c>
      <c r="AL2" s="9"/>
      <c r="AM2" s="10" t="s">
        <v>1</v>
      </c>
      <c r="AN2" s="10" t="s">
        <v>34</v>
      </c>
      <c r="AO2" s="11"/>
      <c r="AP2" s="10" t="s">
        <v>3</v>
      </c>
      <c r="AQ2" s="9"/>
      <c r="AR2" s="10" t="s">
        <v>1</v>
      </c>
      <c r="AS2" s="12" t="s">
        <v>4</v>
      </c>
    </row>
    <row r="3" spans="1:45" x14ac:dyDescent="0.45">
      <c r="A3" s="1"/>
      <c r="B3" s="1"/>
      <c r="C3" s="13" t="s">
        <v>5</v>
      </c>
      <c r="D3" s="14"/>
      <c r="E3" s="13" t="s">
        <v>6</v>
      </c>
      <c r="F3" s="13"/>
      <c r="G3" s="13"/>
      <c r="H3" s="14"/>
      <c r="I3" s="13"/>
      <c r="J3" s="13" t="s">
        <v>7</v>
      </c>
      <c r="K3" s="13"/>
      <c r="L3" s="13"/>
      <c r="M3" s="14"/>
      <c r="N3" s="13"/>
      <c r="O3" s="13" t="s">
        <v>8</v>
      </c>
      <c r="P3" s="6"/>
      <c r="Q3" s="6"/>
      <c r="R3" s="13" t="s">
        <v>9</v>
      </c>
      <c r="S3" s="14"/>
      <c r="T3" s="13" t="s">
        <v>10</v>
      </c>
      <c r="U3" s="13"/>
      <c r="V3" s="13"/>
      <c r="W3" s="14"/>
      <c r="X3" s="13"/>
      <c r="Y3" s="13" t="s">
        <v>11</v>
      </c>
      <c r="Z3" s="13"/>
      <c r="AA3" s="13"/>
      <c r="AB3" s="14"/>
      <c r="AC3" s="13"/>
      <c r="AD3" s="13" t="s">
        <v>12</v>
      </c>
      <c r="AE3" s="6"/>
      <c r="AF3" s="6"/>
      <c r="AG3" s="13" t="s">
        <v>27</v>
      </c>
      <c r="AH3" s="14"/>
      <c r="AI3" s="13" t="s">
        <v>28</v>
      </c>
      <c r="AJ3" s="13"/>
      <c r="AK3" s="13"/>
      <c r="AL3" s="14"/>
      <c r="AM3" s="13"/>
      <c r="AN3" s="13" t="s">
        <v>29</v>
      </c>
      <c r="AO3" s="13"/>
      <c r="AP3" s="13"/>
      <c r="AQ3" s="14"/>
      <c r="AR3" s="13"/>
      <c r="AS3" s="13" t="s">
        <v>30</v>
      </c>
    </row>
    <row r="4" spans="1:45" x14ac:dyDescent="0.45">
      <c r="A4" s="1"/>
      <c r="B4" s="1"/>
      <c r="C4" s="1"/>
      <c r="D4" s="15"/>
      <c r="E4" s="1"/>
      <c r="F4" s="1"/>
      <c r="G4" s="1"/>
      <c r="H4" s="15"/>
      <c r="I4" s="1"/>
      <c r="J4" s="1"/>
      <c r="K4" s="1"/>
      <c r="L4" s="1"/>
      <c r="M4" s="15"/>
      <c r="N4" s="1"/>
      <c r="O4" s="1"/>
      <c r="P4" s="6"/>
      <c r="Q4" s="6"/>
      <c r="R4" s="1"/>
      <c r="S4" s="15"/>
      <c r="T4" s="1"/>
      <c r="U4" s="1"/>
      <c r="V4" s="1"/>
      <c r="W4" s="15"/>
      <c r="X4" s="1"/>
      <c r="Y4" s="1"/>
      <c r="Z4" s="1"/>
      <c r="AA4" s="1"/>
      <c r="AB4" s="15"/>
      <c r="AC4" s="1"/>
      <c r="AD4" s="1"/>
      <c r="AE4" s="6"/>
      <c r="AF4" s="6"/>
      <c r="AG4" s="1"/>
      <c r="AH4" s="15"/>
      <c r="AI4" s="1"/>
      <c r="AJ4" s="1"/>
      <c r="AK4" s="1"/>
      <c r="AL4" s="15"/>
      <c r="AM4" s="1"/>
      <c r="AN4" s="1"/>
      <c r="AO4" s="1"/>
      <c r="AP4" s="1"/>
      <c r="AQ4" s="15"/>
      <c r="AR4" s="1"/>
      <c r="AS4" s="1"/>
    </row>
    <row r="5" spans="1:45" x14ac:dyDescent="0.45">
      <c r="A5" s="16" t="s">
        <v>13</v>
      </c>
      <c r="B5" s="17"/>
      <c r="C5" s="18">
        <v>4448</v>
      </c>
      <c r="D5" s="17"/>
      <c r="E5" s="19"/>
      <c r="F5" s="17"/>
      <c r="G5" s="20">
        <v>4346</v>
      </c>
      <c r="H5" s="21"/>
      <c r="I5" s="19"/>
      <c r="J5" s="22">
        <v>2.3469857340082889E-2</v>
      </c>
      <c r="K5" s="17"/>
      <c r="L5" s="20">
        <v>5288</v>
      </c>
      <c r="M5" s="21"/>
      <c r="N5" s="23"/>
      <c r="O5" s="22">
        <v>-0.15885022692889561</v>
      </c>
      <c r="P5" s="6"/>
      <c r="Q5" s="6"/>
      <c r="R5" s="20">
        <v>8771</v>
      </c>
      <c r="S5" s="17"/>
      <c r="T5" s="19"/>
      <c r="U5" s="17"/>
      <c r="V5" s="20">
        <v>8493</v>
      </c>
      <c r="W5" s="21"/>
      <c r="X5" s="19"/>
      <c r="Y5" s="22">
        <v>3.2732838808430476E-2</v>
      </c>
      <c r="Z5" s="17"/>
      <c r="AA5" s="20">
        <v>10499</v>
      </c>
      <c r="AB5" s="21"/>
      <c r="AC5" s="23"/>
      <c r="AD5" s="22">
        <v>-0.1645871035336699</v>
      </c>
      <c r="AE5" s="6"/>
      <c r="AF5" s="6"/>
      <c r="AG5" s="20">
        <v>43805</v>
      </c>
      <c r="AH5" s="17"/>
      <c r="AI5" s="19"/>
      <c r="AJ5" s="17"/>
      <c r="AK5" s="20">
        <v>44544</v>
      </c>
      <c r="AL5" s="21"/>
      <c r="AM5" s="19"/>
      <c r="AN5" s="22">
        <v>-1.6590337643678121E-2</v>
      </c>
      <c r="AO5" s="17"/>
      <c r="AP5" s="20">
        <v>48700</v>
      </c>
      <c r="AQ5" s="21"/>
      <c r="AR5" s="23"/>
      <c r="AS5" s="22">
        <v>-0.1005133470225873</v>
      </c>
    </row>
    <row r="6" spans="1:45" x14ac:dyDescent="0.45">
      <c r="A6" s="17"/>
      <c r="B6" s="17"/>
      <c r="C6" s="24"/>
      <c r="D6" s="17"/>
      <c r="E6" s="19"/>
      <c r="F6" s="17"/>
      <c r="G6" s="24"/>
      <c r="H6" s="21"/>
      <c r="I6" s="19"/>
      <c r="J6" s="22"/>
      <c r="K6" s="17"/>
      <c r="L6" s="24"/>
      <c r="M6" s="21"/>
      <c r="N6" s="25"/>
      <c r="O6" s="22"/>
      <c r="P6" s="6"/>
      <c r="Q6" s="6"/>
      <c r="R6" s="24"/>
      <c r="S6" s="17"/>
      <c r="T6" s="19"/>
      <c r="U6" s="17"/>
      <c r="V6" s="24"/>
      <c r="W6" s="21"/>
      <c r="X6" s="19"/>
      <c r="Y6" s="22"/>
      <c r="Z6" s="17"/>
      <c r="AA6" s="24"/>
      <c r="AB6" s="21"/>
      <c r="AC6" s="25"/>
      <c r="AD6" s="22"/>
      <c r="AE6" s="6"/>
      <c r="AF6" s="6"/>
      <c r="AG6" s="24"/>
      <c r="AH6" s="17"/>
      <c r="AI6" s="19"/>
      <c r="AJ6" s="17"/>
      <c r="AK6" s="24"/>
      <c r="AL6" s="21"/>
      <c r="AM6" s="19"/>
      <c r="AN6" s="22"/>
      <c r="AO6" s="17"/>
      <c r="AP6" s="24"/>
      <c r="AQ6" s="21"/>
      <c r="AR6" s="25"/>
      <c r="AS6" s="22"/>
    </row>
    <row r="7" spans="1:45" x14ac:dyDescent="0.45">
      <c r="A7" s="26" t="s">
        <v>14</v>
      </c>
      <c r="B7" s="17"/>
      <c r="C7" s="24">
        <v>-150</v>
      </c>
      <c r="D7" s="17"/>
      <c r="E7" s="19">
        <v>-3.5137034434293744E-2</v>
      </c>
      <c r="F7" s="17"/>
      <c r="G7" s="24">
        <v>0</v>
      </c>
      <c r="H7" s="21"/>
      <c r="I7" s="19">
        <v>0</v>
      </c>
      <c r="J7" s="22">
        <v>-3.5137034434293744E-2</v>
      </c>
      <c r="K7" s="17"/>
      <c r="L7" s="24">
        <v>-164</v>
      </c>
      <c r="M7" s="21"/>
      <c r="N7" s="22">
        <v>-3.2220039292730845E-2</v>
      </c>
      <c r="O7" s="22">
        <v>-2.9169951415628989E-3</v>
      </c>
      <c r="P7" s="6"/>
      <c r="Q7" s="6"/>
      <c r="R7" s="24">
        <v>-304</v>
      </c>
      <c r="S7" s="17"/>
      <c r="T7" s="19">
        <v>-3.619047619047619E-2</v>
      </c>
      <c r="U7" s="17"/>
      <c r="V7" s="24">
        <v>0</v>
      </c>
      <c r="W7" s="21"/>
      <c r="X7" s="19">
        <v>0</v>
      </c>
      <c r="Y7" s="22">
        <v>-3.619047619047619E-2</v>
      </c>
      <c r="Z7" s="17"/>
      <c r="AA7" s="24">
        <v>-363</v>
      </c>
      <c r="AB7" s="21"/>
      <c r="AC7" s="22">
        <v>-3.6065573770491806E-2</v>
      </c>
      <c r="AD7" s="22">
        <v>-1.2490241998438373E-4</v>
      </c>
      <c r="AE7" s="6"/>
      <c r="AF7" s="6"/>
      <c r="AG7" s="24">
        <v>-1543</v>
      </c>
      <c r="AH7" s="17"/>
      <c r="AI7" s="19">
        <v>-3.6912109468446488E-2</v>
      </c>
      <c r="AJ7" s="17"/>
      <c r="AK7" s="24">
        <v>-1154</v>
      </c>
      <c r="AL7" s="21"/>
      <c r="AM7" s="19">
        <v>-2.6780534218282241E-2</v>
      </c>
      <c r="AN7" s="22">
        <v>-1.0131575250164247E-2</v>
      </c>
      <c r="AO7" s="17"/>
      <c r="AP7" s="24">
        <v>-1692</v>
      </c>
      <c r="AQ7" s="21"/>
      <c r="AR7" s="22">
        <v>-3.6355822948001722E-2</v>
      </c>
      <c r="AS7" s="22">
        <v>-5.5628652044476673E-4</v>
      </c>
    </row>
    <row r="8" spans="1:45" x14ac:dyDescent="0.45">
      <c r="A8" s="26" t="s">
        <v>15</v>
      </c>
      <c r="B8" s="17"/>
      <c r="C8" s="24">
        <v>-24</v>
      </c>
      <c r="D8" s="17"/>
      <c r="E8" s="19">
        <v>-5.6219255094869993E-3</v>
      </c>
      <c r="F8" s="17"/>
      <c r="G8" s="24">
        <v>0</v>
      </c>
      <c r="H8" s="21"/>
      <c r="I8" s="19">
        <v>0</v>
      </c>
      <c r="J8" s="22">
        <v>-5.6219255094869993E-3</v>
      </c>
      <c r="K8" s="17"/>
      <c r="L8" s="24">
        <v>-20</v>
      </c>
      <c r="M8" s="21"/>
      <c r="N8" s="19">
        <v>-3.929273084479371E-3</v>
      </c>
      <c r="O8" s="22">
        <v>-1.6926524250076283E-3</v>
      </c>
      <c r="P8" s="6"/>
      <c r="Q8" s="6"/>
      <c r="R8" s="27">
        <v>-46</v>
      </c>
      <c r="S8" s="17"/>
      <c r="T8" s="19">
        <v>-5.4761904761904765E-3</v>
      </c>
      <c r="U8" s="17"/>
      <c r="V8" s="27">
        <v>0</v>
      </c>
      <c r="W8" s="21"/>
      <c r="X8" s="19">
        <v>0</v>
      </c>
      <c r="Y8" s="22">
        <v>-5.4761904761904765E-3</v>
      </c>
      <c r="Z8" s="17"/>
      <c r="AA8" s="27">
        <v>-40</v>
      </c>
      <c r="AB8" s="21"/>
      <c r="AC8" s="19">
        <v>-3.9741679085941381E-3</v>
      </c>
      <c r="AD8" s="22">
        <v>-1.5020225675963384E-3</v>
      </c>
      <c r="AE8" s="6"/>
      <c r="AF8" s="6"/>
      <c r="AG8" s="27">
        <v>-182</v>
      </c>
      <c r="AH8" s="17"/>
      <c r="AI8" s="19">
        <v>-4.3538586670494239E-3</v>
      </c>
      <c r="AJ8" s="17"/>
      <c r="AK8" s="27">
        <v>-100</v>
      </c>
      <c r="AL8" s="21"/>
      <c r="AM8" s="19">
        <v>-2.3206702095565201E-3</v>
      </c>
      <c r="AN8" s="22">
        <v>-2.0331884574929038E-3</v>
      </c>
      <c r="AO8" s="17"/>
      <c r="AP8" s="27">
        <v>-145</v>
      </c>
      <c r="AQ8" s="21"/>
      <c r="AR8" s="19">
        <v>-3.1155994843145682E-3</v>
      </c>
      <c r="AS8" s="22">
        <v>-1.2382591827348557E-3</v>
      </c>
    </row>
    <row r="9" spans="1:45" x14ac:dyDescent="0.45">
      <c r="A9" s="26" t="s">
        <v>16</v>
      </c>
      <c r="B9" s="17"/>
      <c r="C9" s="24">
        <v>-19</v>
      </c>
      <c r="D9" s="17"/>
      <c r="E9" s="19">
        <v>-4.4506910283438747E-3</v>
      </c>
      <c r="F9" s="17"/>
      <c r="G9" s="24">
        <v>-22</v>
      </c>
      <c r="H9" s="21"/>
      <c r="I9" s="19">
        <v>-5.0878815911193339E-3</v>
      </c>
      <c r="J9" s="22">
        <v>6.371905627754592E-4</v>
      </c>
      <c r="K9" s="17"/>
      <c r="L9" s="24">
        <v>-27</v>
      </c>
      <c r="M9" s="21"/>
      <c r="N9" s="19">
        <v>-5.3045186640471509E-3</v>
      </c>
      <c r="O9" s="22">
        <v>8.5382763570327619E-4</v>
      </c>
      <c r="P9" s="6"/>
      <c r="Q9" s="6"/>
      <c r="R9" s="24">
        <v>-38</v>
      </c>
      <c r="S9" s="17"/>
      <c r="T9" s="19">
        <v>-4.5238095238095237E-3</v>
      </c>
      <c r="U9" s="17"/>
      <c r="V9" s="24">
        <v>-38</v>
      </c>
      <c r="W9" s="21"/>
      <c r="X9" s="19">
        <v>-4.4943820224719105E-3</v>
      </c>
      <c r="Y9" s="22">
        <v>-2.9427501337613189E-5</v>
      </c>
      <c r="Z9" s="17"/>
      <c r="AA9" s="24">
        <v>-48</v>
      </c>
      <c r="AB9" s="21"/>
      <c r="AC9" s="19">
        <v>-4.7690014903129657E-3</v>
      </c>
      <c r="AD9" s="22">
        <v>2.4519196650344202E-4</v>
      </c>
      <c r="AE9" s="6"/>
      <c r="AF9" s="6"/>
      <c r="AG9" s="24">
        <v>-189</v>
      </c>
      <c r="AH9" s="17"/>
      <c r="AI9" s="19">
        <v>-4.5213147696282477E-3</v>
      </c>
      <c r="AJ9" s="17"/>
      <c r="AK9" s="24">
        <v>-199</v>
      </c>
      <c r="AL9" s="21"/>
      <c r="AM9" s="19">
        <v>-4.6181337170174749E-3</v>
      </c>
      <c r="AN9" s="22">
        <v>9.6818947389227215E-5</v>
      </c>
      <c r="AO9" s="17"/>
      <c r="AP9" s="24">
        <v>-217</v>
      </c>
      <c r="AQ9" s="21"/>
      <c r="AR9" s="19">
        <v>-4.6626557799742153E-3</v>
      </c>
      <c r="AS9" s="22">
        <v>1.413410103459677E-4</v>
      </c>
    </row>
    <row r="10" spans="1:45" x14ac:dyDescent="0.45">
      <c r="A10" s="26" t="s">
        <v>17</v>
      </c>
      <c r="B10" s="17"/>
      <c r="C10" s="24">
        <v>14</v>
      </c>
      <c r="D10" s="17"/>
      <c r="E10" s="25">
        <v>3.2794565472007496E-3</v>
      </c>
      <c r="F10" s="17"/>
      <c r="G10" s="24">
        <v>0</v>
      </c>
      <c r="H10" s="21"/>
      <c r="I10" s="25">
        <v>0</v>
      </c>
      <c r="J10" s="28">
        <v>3.2794565472007496E-3</v>
      </c>
      <c r="K10" s="17"/>
      <c r="L10" s="24">
        <v>13</v>
      </c>
      <c r="M10" s="21"/>
      <c r="N10" s="25">
        <v>2.5540275049115912E-3</v>
      </c>
      <c r="O10" s="28">
        <v>7.2542904228915838E-4</v>
      </c>
      <c r="P10" s="6"/>
      <c r="Q10" s="6"/>
      <c r="R10" s="24">
        <v>17</v>
      </c>
      <c r="S10" s="17"/>
      <c r="T10" s="25">
        <v>2.0238095238095236E-3</v>
      </c>
      <c r="U10" s="17"/>
      <c r="V10" s="24">
        <v>0</v>
      </c>
      <c r="W10" s="21"/>
      <c r="X10" s="25">
        <v>0</v>
      </c>
      <c r="Y10" s="28">
        <v>2.0238095238095236E-3</v>
      </c>
      <c r="Z10" s="17"/>
      <c r="AA10" s="24">
        <v>17</v>
      </c>
      <c r="AB10" s="21"/>
      <c r="AC10" s="25">
        <v>1.6890213611525087E-3</v>
      </c>
      <c r="AD10" s="28">
        <v>3.3478816265701495E-4</v>
      </c>
      <c r="AE10" s="6"/>
      <c r="AF10" s="6"/>
      <c r="AG10" s="24">
        <v>-89</v>
      </c>
      <c r="AH10" s="17"/>
      <c r="AI10" s="25">
        <v>-2.1290847327879048E-3</v>
      </c>
      <c r="AJ10" s="17"/>
      <c r="AK10" s="24">
        <v>0</v>
      </c>
      <c r="AL10" s="21"/>
      <c r="AM10" s="25">
        <v>0</v>
      </c>
      <c r="AN10" s="28">
        <v>-2.1290847327879048E-3</v>
      </c>
      <c r="AO10" s="17"/>
      <c r="AP10" s="24">
        <v>-106</v>
      </c>
      <c r="AQ10" s="21"/>
      <c r="AR10" s="25">
        <v>-2.2776106574989258E-3</v>
      </c>
      <c r="AS10" s="28">
        <v>1.4852592471102091E-4</v>
      </c>
    </row>
    <row r="11" spans="1:45" x14ac:dyDescent="0.45">
      <c r="A11" s="29" t="s">
        <v>18</v>
      </c>
      <c r="B11" s="17"/>
      <c r="C11" s="30">
        <v>-179</v>
      </c>
      <c r="D11" s="17"/>
      <c r="E11" s="31">
        <v>-4.1930194424923871E-2</v>
      </c>
      <c r="F11" s="17"/>
      <c r="G11" s="30">
        <v>-22</v>
      </c>
      <c r="H11" s="32"/>
      <c r="I11" s="31">
        <v>-5.0878815911193339E-3</v>
      </c>
      <c r="J11" s="33">
        <v>-3.6842312833804534E-2</v>
      </c>
      <c r="K11" s="17"/>
      <c r="L11" s="30">
        <v>-198</v>
      </c>
      <c r="M11" s="21"/>
      <c r="N11" s="31">
        <v>-3.8899803536345777E-2</v>
      </c>
      <c r="O11" s="33">
        <v>-3.0303908885780939E-3</v>
      </c>
      <c r="P11" s="6"/>
      <c r="Q11" s="6"/>
      <c r="R11" s="30">
        <v>-371</v>
      </c>
      <c r="S11" s="17"/>
      <c r="T11" s="31">
        <v>-4.4166666666666667E-2</v>
      </c>
      <c r="U11" s="17"/>
      <c r="V11" s="30">
        <v>-38</v>
      </c>
      <c r="W11" s="32"/>
      <c r="X11" s="31">
        <v>-4.4943820224719105E-3</v>
      </c>
      <c r="Y11" s="33">
        <v>-3.9672284644194755E-2</v>
      </c>
      <c r="Z11" s="17"/>
      <c r="AA11" s="30">
        <v>-434</v>
      </c>
      <c r="AB11" s="21"/>
      <c r="AC11" s="31">
        <v>-4.31197218082464E-2</v>
      </c>
      <c r="AD11" s="33">
        <v>-1.0469448584202665E-3</v>
      </c>
      <c r="AE11" s="6"/>
      <c r="AF11" s="6"/>
      <c r="AG11" s="30">
        <v>-2003</v>
      </c>
      <c r="AH11" s="17"/>
      <c r="AI11" s="31">
        <v>-4.7916367637912065E-2</v>
      </c>
      <c r="AJ11" s="17"/>
      <c r="AK11" s="30">
        <v>-1453</v>
      </c>
      <c r="AL11" s="32"/>
      <c r="AM11" s="31">
        <v>-3.3719338144856233E-2</v>
      </c>
      <c r="AN11" s="33">
        <v>-1.4197029493055832E-2</v>
      </c>
      <c r="AO11" s="17"/>
      <c r="AP11" s="30">
        <v>-2160</v>
      </c>
      <c r="AQ11" s="21"/>
      <c r="AR11" s="31">
        <v>-4.6411688869789428E-2</v>
      </c>
      <c r="AS11" s="33">
        <v>-1.5046787681226373E-3</v>
      </c>
    </row>
    <row r="12" spans="1:45" x14ac:dyDescent="0.45">
      <c r="A12" s="17"/>
      <c r="B12" s="17"/>
      <c r="C12" s="24"/>
      <c r="D12" s="17"/>
      <c r="E12" s="25"/>
      <c r="F12" s="17"/>
      <c r="G12" s="24"/>
      <c r="H12" s="21"/>
      <c r="I12" s="25"/>
      <c r="J12" s="28"/>
      <c r="K12" s="17"/>
      <c r="L12" s="34"/>
      <c r="M12" s="21"/>
      <c r="N12" s="25"/>
      <c r="O12" s="28"/>
      <c r="P12" s="6"/>
      <c r="Q12" s="6"/>
      <c r="R12" s="24"/>
      <c r="S12" s="17"/>
      <c r="T12" s="25"/>
      <c r="U12" s="17"/>
      <c r="V12" s="24"/>
      <c r="W12" s="21"/>
      <c r="X12" s="25"/>
      <c r="Y12" s="28"/>
      <c r="Z12" s="17"/>
      <c r="AA12" s="24"/>
      <c r="AB12" s="21"/>
      <c r="AC12" s="25"/>
      <c r="AD12" s="28"/>
      <c r="AE12" s="6"/>
      <c r="AF12" s="6"/>
      <c r="AG12" s="24"/>
      <c r="AH12" s="17"/>
      <c r="AI12" s="25"/>
      <c r="AJ12" s="17"/>
      <c r="AK12" s="24"/>
      <c r="AL12" s="21"/>
      <c r="AM12" s="25"/>
      <c r="AN12" s="28"/>
      <c r="AO12" s="17"/>
      <c r="AP12" s="24"/>
      <c r="AQ12" s="21"/>
      <c r="AR12" s="25"/>
      <c r="AS12" s="28"/>
    </row>
    <row r="13" spans="1:45" x14ac:dyDescent="0.45">
      <c r="A13" s="35" t="s">
        <v>19</v>
      </c>
      <c r="B13" s="17"/>
      <c r="C13" s="36">
        <v>4269</v>
      </c>
      <c r="D13" s="17"/>
      <c r="E13" s="37"/>
      <c r="F13" s="17"/>
      <c r="G13" s="36">
        <v>4324</v>
      </c>
      <c r="H13" s="21"/>
      <c r="I13" s="37"/>
      <c r="J13" s="38">
        <v>-1.2719703977798313E-2</v>
      </c>
      <c r="K13" s="17"/>
      <c r="L13" s="39">
        <v>5090</v>
      </c>
      <c r="M13" s="21"/>
      <c r="N13" s="37"/>
      <c r="O13" s="38">
        <v>-0.16129666011787824</v>
      </c>
      <c r="P13" s="6"/>
      <c r="Q13" s="6"/>
      <c r="R13" s="36">
        <v>8400</v>
      </c>
      <c r="S13" s="17"/>
      <c r="T13" s="37"/>
      <c r="U13" s="17"/>
      <c r="V13" s="36">
        <v>8455</v>
      </c>
      <c r="W13" s="21"/>
      <c r="X13" s="37"/>
      <c r="Y13" s="38">
        <v>-6.5050266114724531E-3</v>
      </c>
      <c r="Z13" s="17"/>
      <c r="AA13" s="36">
        <v>10065</v>
      </c>
      <c r="AB13" s="21"/>
      <c r="AC13" s="37"/>
      <c r="AD13" s="38">
        <v>-0.16542473919523104</v>
      </c>
      <c r="AE13" s="6"/>
      <c r="AF13" s="6"/>
      <c r="AG13" s="36">
        <v>41802</v>
      </c>
      <c r="AH13" s="17"/>
      <c r="AI13" s="37"/>
      <c r="AJ13" s="17"/>
      <c r="AK13" s="36">
        <v>43091</v>
      </c>
      <c r="AL13" s="21"/>
      <c r="AM13" s="37"/>
      <c r="AN13" s="38">
        <v>-2.9913439001183595E-2</v>
      </c>
      <c r="AO13" s="17"/>
      <c r="AP13" s="36">
        <v>46540</v>
      </c>
      <c r="AQ13" s="21"/>
      <c r="AR13" s="37"/>
      <c r="AS13" s="38">
        <v>-0.10180489901160295</v>
      </c>
    </row>
    <row r="14" spans="1:45" x14ac:dyDescent="0.45">
      <c r="A14" s="17"/>
      <c r="B14" s="17"/>
      <c r="C14" s="24"/>
      <c r="D14" s="17"/>
      <c r="E14" s="19"/>
      <c r="F14" s="17"/>
      <c r="G14" s="24"/>
      <c r="H14" s="21"/>
      <c r="I14" s="19"/>
      <c r="J14" s="22"/>
      <c r="K14" s="17"/>
      <c r="L14" s="24"/>
      <c r="M14" s="21"/>
      <c r="N14" s="19"/>
      <c r="O14" s="22"/>
      <c r="P14" s="6"/>
      <c r="Q14" s="6"/>
      <c r="R14" s="24"/>
      <c r="S14" s="17"/>
      <c r="T14" s="19"/>
      <c r="U14" s="17"/>
      <c r="V14" s="24"/>
      <c r="W14" s="21"/>
      <c r="X14" s="19"/>
      <c r="Y14" s="22"/>
      <c r="Z14" s="17"/>
      <c r="AA14" s="24"/>
      <c r="AB14" s="21"/>
      <c r="AC14" s="19"/>
      <c r="AD14" s="22"/>
      <c r="AE14" s="6"/>
      <c r="AF14" s="6"/>
      <c r="AG14" s="24"/>
      <c r="AH14" s="17"/>
      <c r="AI14" s="19"/>
      <c r="AJ14" s="17"/>
      <c r="AK14" s="24"/>
      <c r="AL14" s="21"/>
      <c r="AM14" s="19"/>
      <c r="AN14" s="22"/>
      <c r="AO14" s="17"/>
      <c r="AP14" s="24"/>
      <c r="AQ14" s="21"/>
      <c r="AR14" s="19"/>
      <c r="AS14" s="22"/>
    </row>
    <row r="15" spans="1:45" x14ac:dyDescent="0.45">
      <c r="A15" s="26" t="s">
        <v>20</v>
      </c>
      <c r="B15" s="17"/>
      <c r="C15" s="24">
        <v>1344</v>
      </c>
      <c r="D15" s="17"/>
      <c r="E15" s="19">
        <v>0.31482782853127195</v>
      </c>
      <c r="F15" s="17"/>
      <c r="G15" s="24">
        <v>1310</v>
      </c>
      <c r="H15" s="21"/>
      <c r="I15" s="19">
        <v>0.30296022201665124</v>
      </c>
      <c r="J15" s="22">
        <v>-1.186760651462071E-2</v>
      </c>
      <c r="K15" s="17"/>
      <c r="L15" s="24">
        <v>1520</v>
      </c>
      <c r="M15" s="21"/>
      <c r="N15" s="19">
        <v>0.29862475442043224</v>
      </c>
      <c r="O15" s="22">
        <v>-1.620307411083971E-2</v>
      </c>
      <c r="P15" s="6"/>
      <c r="Q15" s="6"/>
      <c r="R15" s="24">
        <v>2610</v>
      </c>
      <c r="S15" s="17"/>
      <c r="T15" s="19">
        <v>0.31071428571428572</v>
      </c>
      <c r="U15" s="17"/>
      <c r="V15" s="24">
        <v>2573</v>
      </c>
      <c r="W15" s="21"/>
      <c r="X15" s="19">
        <v>0.3043169722057954</v>
      </c>
      <c r="Y15" s="22">
        <v>-6.397313508490321E-3</v>
      </c>
      <c r="Z15" s="17"/>
      <c r="AA15" s="24">
        <v>3022</v>
      </c>
      <c r="AB15" s="21"/>
      <c r="AC15" s="19">
        <v>0.30024838549428712</v>
      </c>
      <c r="AD15" s="22">
        <v>-1.0465900219998603E-2</v>
      </c>
      <c r="AE15" s="6"/>
      <c r="AF15" s="6"/>
      <c r="AG15" s="24">
        <v>12635</v>
      </c>
      <c r="AH15" s="17"/>
      <c r="AI15" s="19">
        <v>0.30225826515477727</v>
      </c>
      <c r="AJ15" s="17"/>
      <c r="AK15" s="24">
        <v>12509</v>
      </c>
      <c r="AL15" s="21"/>
      <c r="AM15" s="19">
        <v>0.29029263651342507</v>
      </c>
      <c r="AN15" s="22">
        <v>-1.19656286413522E-2</v>
      </c>
      <c r="AO15" s="17"/>
      <c r="AP15" s="24">
        <v>13803</v>
      </c>
      <c r="AQ15" s="21"/>
      <c r="AR15" s="19">
        <v>0.29658358401375162</v>
      </c>
      <c r="AS15" s="22">
        <v>-5.6746811410256504E-3</v>
      </c>
    </row>
    <row r="16" spans="1:45" x14ac:dyDescent="0.45">
      <c r="A16" s="26" t="s">
        <v>21</v>
      </c>
      <c r="B16" s="17"/>
      <c r="C16" s="24">
        <v>1341</v>
      </c>
      <c r="D16" s="17"/>
      <c r="E16" s="19">
        <v>0.31412508784258608</v>
      </c>
      <c r="F16" s="17"/>
      <c r="G16" s="24">
        <v>1436</v>
      </c>
      <c r="H16" s="21"/>
      <c r="I16" s="19">
        <v>0.33209990749306195</v>
      </c>
      <c r="J16" s="22">
        <v>1.7974819650475871E-2</v>
      </c>
      <c r="K16" s="17"/>
      <c r="L16" s="24">
        <v>1715</v>
      </c>
      <c r="M16" s="21"/>
      <c r="N16" s="19">
        <v>0.33693516699410608</v>
      </c>
      <c r="O16" s="22">
        <v>2.2810079151520002E-2</v>
      </c>
      <c r="P16" s="6"/>
      <c r="Q16" s="6"/>
      <c r="R16" s="24">
        <v>2683</v>
      </c>
      <c r="S16" s="17"/>
      <c r="T16" s="19">
        <v>0.31940476190476191</v>
      </c>
      <c r="U16" s="17"/>
      <c r="V16" s="24">
        <v>2799</v>
      </c>
      <c r="W16" s="21"/>
      <c r="X16" s="19">
        <v>0.33104671791839146</v>
      </c>
      <c r="Y16" s="22">
        <v>1.1641956013629551E-2</v>
      </c>
      <c r="Z16" s="17"/>
      <c r="AA16" s="24">
        <v>3367</v>
      </c>
      <c r="AB16" s="21"/>
      <c r="AC16" s="19">
        <v>0.33452558370591157</v>
      </c>
      <c r="AD16" s="22">
        <v>1.5120821801149653E-2</v>
      </c>
      <c r="AE16" s="6"/>
      <c r="AF16" s="6"/>
      <c r="AG16" s="24">
        <v>12763</v>
      </c>
      <c r="AH16" s="17"/>
      <c r="AI16" s="19">
        <v>0.3053203196019329</v>
      </c>
      <c r="AJ16" s="17"/>
      <c r="AK16" s="24">
        <v>13020</v>
      </c>
      <c r="AL16" s="21"/>
      <c r="AM16" s="19">
        <v>0.3021512612842589</v>
      </c>
      <c r="AN16" s="22">
        <v>-3.1690583176740006E-3</v>
      </c>
      <c r="AO16" s="17"/>
      <c r="AP16" s="24">
        <v>14133</v>
      </c>
      <c r="AQ16" s="21"/>
      <c r="AR16" s="19">
        <v>0.30367425870219167</v>
      </c>
      <c r="AS16" s="22">
        <v>-1.6460608997412307E-3</v>
      </c>
    </row>
    <row r="17" spans="1:45" x14ac:dyDescent="0.45">
      <c r="A17" s="26" t="s">
        <v>22</v>
      </c>
      <c r="B17" s="17"/>
      <c r="C17" s="24">
        <v>708</v>
      </c>
      <c r="D17" s="17"/>
      <c r="E17" s="19">
        <v>0.16584680252986647</v>
      </c>
      <c r="F17" s="17"/>
      <c r="G17" s="24">
        <v>665</v>
      </c>
      <c r="H17" s="21"/>
      <c r="I17" s="19">
        <v>0.1537927844588344</v>
      </c>
      <c r="J17" s="22">
        <v>-1.2054018071032069E-2</v>
      </c>
      <c r="K17" s="17"/>
      <c r="L17" s="24">
        <v>839</v>
      </c>
      <c r="M17" s="21"/>
      <c r="N17" s="19">
        <v>0.16483300589390962</v>
      </c>
      <c r="O17" s="22">
        <v>-1.013796635956854E-3</v>
      </c>
      <c r="P17" s="6"/>
      <c r="Q17" s="6"/>
      <c r="R17" s="24">
        <v>1364</v>
      </c>
      <c r="S17" s="17"/>
      <c r="T17" s="19">
        <v>0.16238095238095238</v>
      </c>
      <c r="U17" s="17"/>
      <c r="V17" s="24">
        <v>1295</v>
      </c>
      <c r="W17" s="21"/>
      <c r="X17" s="19">
        <v>0.15316380839739799</v>
      </c>
      <c r="Y17" s="22">
        <v>-9.2171439835543878E-3</v>
      </c>
      <c r="Z17" s="17"/>
      <c r="AA17" s="24">
        <v>1651</v>
      </c>
      <c r="AB17" s="21"/>
      <c r="AC17" s="19">
        <v>0.16403378042722305</v>
      </c>
      <c r="AD17" s="22">
        <v>1.6528280462706768E-3</v>
      </c>
      <c r="AE17" s="6"/>
      <c r="AF17" s="6"/>
      <c r="AG17" s="24">
        <v>5778</v>
      </c>
      <c r="AH17" s="17"/>
      <c r="AI17" s="19">
        <v>0.13822305152863498</v>
      </c>
      <c r="AJ17" s="17"/>
      <c r="AK17" s="24">
        <v>6412</v>
      </c>
      <c r="AL17" s="21"/>
      <c r="AM17" s="19">
        <v>0.14880137383676406</v>
      </c>
      <c r="AN17" s="22">
        <v>1.0578322308129079E-2</v>
      </c>
      <c r="AO17" s="17"/>
      <c r="AP17" s="24">
        <v>6874</v>
      </c>
      <c r="AQ17" s="21"/>
      <c r="AR17" s="19">
        <v>0.14770090244950579</v>
      </c>
      <c r="AS17" s="22">
        <v>9.4778509208708062E-3</v>
      </c>
    </row>
    <row r="18" spans="1:45" x14ac:dyDescent="0.45">
      <c r="A18" s="26" t="s">
        <v>23</v>
      </c>
      <c r="B18" s="17"/>
      <c r="C18" s="24">
        <v>142</v>
      </c>
      <c r="D18" s="17"/>
      <c r="E18" s="19">
        <v>3.3263059264464746E-2</v>
      </c>
      <c r="F18" s="17"/>
      <c r="G18" s="24">
        <v>203</v>
      </c>
      <c r="H18" s="21"/>
      <c r="I18" s="19">
        <v>4.69472710453284E-2</v>
      </c>
      <c r="J18" s="28">
        <v>1.3684211780863653E-2</v>
      </c>
      <c r="K18" s="17"/>
      <c r="L18" s="24">
        <v>162</v>
      </c>
      <c r="M18" s="21"/>
      <c r="N18" s="19">
        <v>3.182711198428291E-2</v>
      </c>
      <c r="O18" s="28">
        <v>-1.435947280181836E-3</v>
      </c>
      <c r="P18" s="6"/>
      <c r="Q18" s="6"/>
      <c r="R18" s="24">
        <v>253</v>
      </c>
      <c r="S18" s="17"/>
      <c r="T18" s="19">
        <v>3.0119047619047618E-2</v>
      </c>
      <c r="U18" s="17"/>
      <c r="V18" s="24">
        <v>407</v>
      </c>
      <c r="W18" s="21"/>
      <c r="X18" s="19">
        <v>4.8137196924896514E-2</v>
      </c>
      <c r="Y18" s="28">
        <v>1.8018149305848895E-2</v>
      </c>
      <c r="Z18" s="17"/>
      <c r="AA18" s="24">
        <v>298</v>
      </c>
      <c r="AB18" s="21"/>
      <c r="AC18" s="19">
        <v>2.9607550919026331E-2</v>
      </c>
      <c r="AD18" s="28">
        <v>-5.1149670002128764E-4</v>
      </c>
      <c r="AE18" s="6"/>
      <c r="AF18" s="6"/>
      <c r="AG18" s="24">
        <v>1005</v>
      </c>
      <c r="AH18" s="17"/>
      <c r="AI18" s="19">
        <v>2.4041911870245444E-2</v>
      </c>
      <c r="AJ18" s="17"/>
      <c r="AK18" s="24">
        <v>1326</v>
      </c>
      <c r="AL18" s="21"/>
      <c r="AM18" s="19">
        <v>3.0772086978719453E-2</v>
      </c>
      <c r="AN18" s="28">
        <v>6.730175108474009E-3</v>
      </c>
      <c r="AO18" s="17"/>
      <c r="AP18" s="24">
        <v>1237</v>
      </c>
      <c r="AQ18" s="21"/>
      <c r="AR18" s="19">
        <v>2.6579286635152556E-2</v>
      </c>
      <c r="AS18" s="28">
        <v>2.5373747649071118E-3</v>
      </c>
    </row>
    <row r="19" spans="1:45" x14ac:dyDescent="0.45">
      <c r="A19" s="35" t="s">
        <v>24</v>
      </c>
      <c r="B19" s="17"/>
      <c r="C19" s="36">
        <v>734</v>
      </c>
      <c r="D19" s="17"/>
      <c r="E19" s="37">
        <v>0.17193722183181073</v>
      </c>
      <c r="F19" s="17"/>
      <c r="G19" s="36">
        <v>710</v>
      </c>
      <c r="H19" s="21"/>
      <c r="I19" s="37">
        <v>0.16419981498612396</v>
      </c>
      <c r="J19" s="38">
        <v>7.7374068456867728E-3</v>
      </c>
      <c r="K19" s="17"/>
      <c r="L19" s="36">
        <v>854</v>
      </c>
      <c r="M19" s="21"/>
      <c r="N19" s="37">
        <v>0.16777996070726917</v>
      </c>
      <c r="O19" s="38">
        <v>4.1572611245415669E-3</v>
      </c>
      <c r="P19" s="6"/>
      <c r="Q19" s="6"/>
      <c r="R19" s="36">
        <v>1490</v>
      </c>
      <c r="S19" s="17"/>
      <c r="T19" s="37">
        <v>0.17738095238095239</v>
      </c>
      <c r="U19" s="17"/>
      <c r="V19" s="36">
        <v>1381</v>
      </c>
      <c r="W19" s="21"/>
      <c r="X19" s="37">
        <v>0.16333530455351863</v>
      </c>
      <c r="Y19" s="38">
        <v>1.4045647827433755E-2</v>
      </c>
      <c r="Z19" s="17"/>
      <c r="AA19" s="36">
        <v>1727</v>
      </c>
      <c r="AB19" s="21"/>
      <c r="AC19" s="37">
        <v>0.17158469945355193</v>
      </c>
      <c r="AD19" s="38">
        <v>5.7962529274004637E-3</v>
      </c>
      <c r="AE19" s="6"/>
      <c r="AF19" s="6"/>
      <c r="AG19" s="36">
        <v>9621</v>
      </c>
      <c r="AH19" s="17"/>
      <c r="AI19" s="37">
        <v>0.23015645184440936</v>
      </c>
      <c r="AJ19" s="17"/>
      <c r="AK19" s="36">
        <v>9824</v>
      </c>
      <c r="AL19" s="21"/>
      <c r="AM19" s="37">
        <v>0.22798264138683252</v>
      </c>
      <c r="AN19" s="38">
        <v>2.1738104575768358E-3</v>
      </c>
      <c r="AO19" s="17"/>
      <c r="AP19" s="36">
        <v>10493</v>
      </c>
      <c r="AQ19" s="21"/>
      <c r="AR19" s="37">
        <v>0.22546196819939837</v>
      </c>
      <c r="AS19" s="38">
        <v>4.6944836450109884E-3</v>
      </c>
    </row>
    <row r="20" spans="1:45" x14ac:dyDescent="0.45">
      <c r="A20" s="17"/>
      <c r="B20" s="17"/>
      <c r="C20" s="24"/>
      <c r="D20" s="17"/>
      <c r="E20" s="19"/>
      <c r="F20" s="17"/>
      <c r="G20" s="24"/>
      <c r="H20" s="21"/>
      <c r="I20" s="19"/>
      <c r="J20" s="22"/>
      <c r="K20" s="17"/>
      <c r="L20" s="24"/>
      <c r="M20" s="21"/>
      <c r="N20" s="19"/>
      <c r="O20" s="22"/>
      <c r="P20" s="6"/>
      <c r="Q20" s="6"/>
      <c r="R20" s="24"/>
      <c r="S20" s="17"/>
      <c r="T20" s="19"/>
      <c r="U20" s="17"/>
      <c r="V20" s="24"/>
      <c r="W20" s="21"/>
      <c r="X20" s="19"/>
      <c r="Y20" s="22"/>
      <c r="Z20" s="17"/>
      <c r="AA20" s="24"/>
      <c r="AB20" s="21"/>
      <c r="AC20" s="19"/>
      <c r="AD20" s="22"/>
      <c r="AE20" s="6"/>
      <c r="AF20" s="6"/>
      <c r="AG20" s="24"/>
      <c r="AH20" s="17"/>
      <c r="AI20" s="19"/>
      <c r="AJ20" s="17"/>
      <c r="AK20" s="24"/>
      <c r="AL20" s="21"/>
      <c r="AM20" s="19"/>
      <c r="AN20" s="22"/>
      <c r="AO20" s="17"/>
      <c r="AP20" s="24"/>
      <c r="AQ20" s="21"/>
      <c r="AR20" s="19"/>
      <c r="AS20" s="22"/>
    </row>
    <row r="21" spans="1:45" x14ac:dyDescent="0.45">
      <c r="A21" s="26" t="s">
        <v>25</v>
      </c>
      <c r="B21" s="17"/>
      <c r="C21" s="24">
        <v>405</v>
      </c>
      <c r="D21" s="17"/>
      <c r="E21" s="19">
        <v>9.4869992972593117E-2</v>
      </c>
      <c r="F21" s="17"/>
      <c r="G21" s="24">
        <v>428</v>
      </c>
      <c r="H21" s="21"/>
      <c r="I21" s="19">
        <v>9.8982423681776135E-2</v>
      </c>
      <c r="J21" s="28">
        <v>4.1124307091830181E-3</v>
      </c>
      <c r="K21" s="17"/>
      <c r="L21" s="24">
        <v>390</v>
      </c>
      <c r="M21" s="21"/>
      <c r="N21" s="19">
        <v>7.6620825147347735E-2</v>
      </c>
      <c r="O21" s="28">
        <v>-1.8249167825245383E-2</v>
      </c>
      <c r="P21" s="6"/>
      <c r="Q21" s="6"/>
      <c r="R21" s="24">
        <v>808</v>
      </c>
      <c r="S21" s="17"/>
      <c r="T21" s="19">
        <v>9.6190476190476187E-2</v>
      </c>
      <c r="U21" s="17"/>
      <c r="V21" s="24">
        <v>856</v>
      </c>
      <c r="W21" s="21"/>
      <c r="X21" s="19">
        <v>0.10124186871673566</v>
      </c>
      <c r="Y21" s="28">
        <v>5.0513925262594683E-3</v>
      </c>
      <c r="Z21" s="17"/>
      <c r="AA21" s="24">
        <v>782</v>
      </c>
      <c r="AB21" s="21"/>
      <c r="AC21" s="19">
        <v>7.7694982613015398E-2</v>
      </c>
      <c r="AD21" s="28">
        <v>-1.8495493577460789E-2</v>
      </c>
      <c r="AE21" s="6"/>
      <c r="AF21" s="6"/>
      <c r="AG21" s="24">
        <v>2934</v>
      </c>
      <c r="AH21" s="17"/>
      <c r="AI21" s="19">
        <v>7.0188029280895653E-2</v>
      </c>
      <c r="AJ21" s="17"/>
      <c r="AK21" s="24">
        <v>3331</v>
      </c>
      <c r="AL21" s="21"/>
      <c r="AM21" s="19">
        <v>7.730152468032768E-2</v>
      </c>
      <c r="AN21" s="28">
        <v>7.1134953994320266E-3</v>
      </c>
      <c r="AO21" s="17"/>
      <c r="AP21" s="24">
        <v>3268</v>
      </c>
      <c r="AQ21" s="21"/>
      <c r="AR21" s="19">
        <v>7.0219166308551781E-2</v>
      </c>
      <c r="AS21" s="28">
        <v>3.1137027656127914E-5</v>
      </c>
    </row>
    <row r="22" spans="1:45" x14ac:dyDescent="0.45">
      <c r="A22" s="35" t="s">
        <v>26</v>
      </c>
      <c r="B22" s="17"/>
      <c r="C22" s="40">
        <v>329</v>
      </c>
      <c r="D22" s="17"/>
      <c r="E22" s="37">
        <v>7.7067228859217615E-2</v>
      </c>
      <c r="F22" s="17"/>
      <c r="G22" s="40">
        <v>282</v>
      </c>
      <c r="H22" s="21"/>
      <c r="I22" s="37">
        <v>6.5217391304347824E-2</v>
      </c>
      <c r="J22" s="38">
        <v>1.1849837554869791E-2</v>
      </c>
      <c r="K22" s="17"/>
      <c r="L22" s="40">
        <v>464</v>
      </c>
      <c r="M22" s="21"/>
      <c r="N22" s="37">
        <v>9.1159135559921417E-2</v>
      </c>
      <c r="O22" s="38">
        <v>-1.4091906700703802E-2</v>
      </c>
      <c r="P22" s="6"/>
      <c r="Q22" s="6"/>
      <c r="R22" s="40">
        <v>682</v>
      </c>
      <c r="S22" s="17"/>
      <c r="T22" s="37">
        <v>8.1190476190476188E-2</v>
      </c>
      <c r="U22" s="17"/>
      <c r="V22" s="40">
        <v>525</v>
      </c>
      <c r="W22" s="21"/>
      <c r="X22" s="37">
        <v>6.2093435836782972E-2</v>
      </c>
      <c r="Y22" s="38">
        <v>1.9097040353693216E-2</v>
      </c>
      <c r="Z22" s="17"/>
      <c r="AA22" s="40">
        <v>945</v>
      </c>
      <c r="AB22" s="21"/>
      <c r="AC22" s="37">
        <v>9.3889716840536513E-2</v>
      </c>
      <c r="AD22" s="38">
        <v>-1.2699240650060326E-2</v>
      </c>
      <c r="AE22" s="6"/>
      <c r="AF22" s="6"/>
      <c r="AG22" s="40">
        <v>6687</v>
      </c>
      <c r="AH22" s="17"/>
      <c r="AI22" s="37">
        <v>0.15996842256351371</v>
      </c>
      <c r="AJ22" s="17"/>
      <c r="AK22" s="40">
        <v>6493</v>
      </c>
      <c r="AL22" s="21"/>
      <c r="AM22" s="37">
        <v>0.15068111670650483</v>
      </c>
      <c r="AN22" s="38">
        <v>9.2873058570088762E-3</v>
      </c>
      <c r="AO22" s="17"/>
      <c r="AP22" s="40">
        <v>7225</v>
      </c>
      <c r="AQ22" s="21"/>
      <c r="AR22" s="37">
        <v>0.15524280189084658</v>
      </c>
      <c r="AS22" s="38">
        <v>4.7256206726671302E-3</v>
      </c>
    </row>
  </sheetData>
  <conditionalFormatting sqref="A5:AS22">
    <cfRule type="expression" dxfId="20" priority="14">
      <formula>AND(UPPER($A$1)&lt;&gt;"REVIEW",MOD(SUBTOTAL(3,$A$4:$A5),2)=1)</formula>
    </cfRule>
    <cfRule type="expression" dxfId="19" priority="13">
      <formula>AND($A$1&lt;&gt;"Review",MOD(SUBTOTAL(3,$A$4:$A5),2)=0)</formula>
    </cfRule>
  </conditionalFormatting>
  <conditionalFormatting sqref="J5:J22">
    <cfRule type="expression" dxfId="18" priority="12">
      <formula>AND(J5&lt;&gt;"N/A",J5&gt;0)</formula>
    </cfRule>
    <cfRule type="expression" dxfId="17" priority="11">
      <formula>AND(J5&lt;&gt;"N/A",J5&lt;0)</formula>
    </cfRule>
  </conditionalFormatting>
  <conditionalFormatting sqref="O5:O22">
    <cfRule type="expression" dxfId="16" priority="10">
      <formula>AND(O5&lt;&gt;"N/A",O5&gt;0)</formula>
    </cfRule>
    <cfRule type="expression" dxfId="15" priority="9">
      <formula>AND(O5&lt;&gt;"N/A",O5&lt;0)</formula>
    </cfRule>
  </conditionalFormatting>
  <conditionalFormatting sqref="Y5:Y22">
    <cfRule type="expression" dxfId="14" priority="8">
      <formula>AND(Y5&lt;&gt;"N/A",Y5&gt;0)</formula>
    </cfRule>
    <cfRule type="expression" dxfId="13" priority="7">
      <formula>AND(Y5&lt;&gt;"N/A",Y5&lt;0)</formula>
    </cfRule>
  </conditionalFormatting>
  <conditionalFormatting sqref="AD5:AD22">
    <cfRule type="expression" dxfId="12" priority="6">
      <formula>AND(AD5&lt;&gt;"N/A",AD5&gt;0)</formula>
    </cfRule>
    <cfRule type="expression" dxfId="11" priority="5">
      <formula>AND(AD5&lt;&gt;"N/A",AD5&lt;0)</formula>
    </cfRule>
  </conditionalFormatting>
  <conditionalFormatting sqref="AN5:AN22">
    <cfRule type="expression" dxfId="10" priority="4">
      <formula>AND(AN5&lt;&gt;"N/A",AN5&gt;0)</formula>
    </cfRule>
    <cfRule type="expression" dxfId="9" priority="3">
      <formula>AND(AN5&lt;&gt;"N/A",AN5&lt;0)</formula>
    </cfRule>
  </conditionalFormatting>
  <conditionalFormatting sqref="AS5:AS22">
    <cfRule type="expression" dxfId="8" priority="2">
      <formula>AND(AS5&lt;&gt;"N/A",AS5&gt;0)</formula>
    </cfRule>
    <cfRule type="expression" dxfId="7" priority="1">
      <formula>AND(AS5&lt;&gt;"N/A",AS5&lt;0)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Step 1</vt:lpstr>
      <vt:lpstr>Step 2</vt:lpstr>
      <vt:lpstr>Step 3</vt:lpstr>
      <vt:lpstr>Step 4</vt:lpstr>
      <vt:lpstr>Step 5</vt:lpstr>
      <vt:lpstr>After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Henry</dc:creator>
  <cp:lastModifiedBy>Derek Henry</cp:lastModifiedBy>
  <dcterms:created xsi:type="dcterms:W3CDTF">2023-01-26T02:33:55Z</dcterms:created>
  <dcterms:modified xsi:type="dcterms:W3CDTF">2023-01-26T03:41:39Z</dcterms:modified>
</cp:coreProperties>
</file>