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Create Mapped File/"/>
    </mc:Choice>
  </mc:AlternateContent>
  <xr:revisionPtr revIDLastSave="211" documentId="8_{FF770B56-2402-45C7-88C8-31B07419145F}" xr6:coauthVersionLast="47" xr6:coauthVersionMax="47" xr10:uidLastSave="{E7A84E84-EC34-4D0B-9BF1-E7D73D578436}"/>
  <bookViews>
    <workbookView xWindow="-103" yWindow="-103" windowWidth="23657" windowHeight="15240" xr2:uid="{F5F9D5AB-C56C-4E15-9BA8-F06FBAD40D36}"/>
  </bookViews>
  <sheets>
    <sheet name="Create_Mapped_File" sheetId="3" r:id="rId1"/>
    <sheet name="Create_Mapped_File_OLD" sheetId="1" state="hidden" r:id="rId2"/>
    <sheet name="SourceData" sheetId="2" r:id="rId3"/>
    <sheet name="Test_Extract" sheetId="6" r:id="rId4"/>
    <sheet name="Roll-ups" sheetId="5" r:id="rId5"/>
  </sheets>
  <definedNames>
    <definedName name="_xlnm._FilterDatabase" localSheetId="4" hidden="1">'Roll-ups'!$A$1:$D$364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67" i="2" l="1"/>
  <c r="M2766" i="2"/>
  <c r="M2765" i="2"/>
  <c r="M2764" i="2"/>
  <c r="M2763" i="2"/>
  <c r="M2762" i="2"/>
  <c r="M2761" i="2"/>
  <c r="M2760" i="2"/>
  <c r="M2759" i="2"/>
  <c r="M2758" i="2"/>
  <c r="M2757" i="2"/>
  <c r="M2756" i="2"/>
  <c r="M2755" i="2"/>
  <c r="M2754" i="2"/>
  <c r="M2753" i="2"/>
  <c r="M2752" i="2"/>
  <c r="M2751" i="2"/>
  <c r="M2750" i="2"/>
  <c r="M2749" i="2"/>
  <c r="M2748" i="2"/>
  <c r="M2747" i="2"/>
  <c r="M2746" i="2"/>
  <c r="M2745" i="2"/>
  <c r="M2744" i="2"/>
  <c r="M2743" i="2"/>
  <c r="M2742" i="2"/>
  <c r="M2741" i="2"/>
  <c r="M2740" i="2"/>
  <c r="M2739" i="2"/>
  <c r="M2738" i="2"/>
  <c r="M2737" i="2"/>
  <c r="M2736" i="2"/>
  <c r="M2735" i="2"/>
  <c r="M2734" i="2"/>
  <c r="M2733" i="2"/>
  <c r="M2732" i="2"/>
  <c r="M2731" i="2"/>
  <c r="M2730" i="2"/>
  <c r="M2729" i="2"/>
  <c r="M2728" i="2"/>
  <c r="M2727" i="2"/>
  <c r="M2726" i="2"/>
  <c r="M2725" i="2"/>
  <c r="M2724" i="2"/>
  <c r="M2723" i="2"/>
  <c r="M2722" i="2"/>
  <c r="M2721" i="2"/>
  <c r="M2720" i="2"/>
  <c r="M2719" i="2"/>
  <c r="M2718" i="2"/>
  <c r="M2717" i="2"/>
  <c r="M2716" i="2"/>
  <c r="M2715" i="2"/>
  <c r="M2714" i="2"/>
  <c r="M2713" i="2"/>
  <c r="M2712" i="2"/>
  <c r="M2711" i="2"/>
  <c r="M2710" i="2"/>
  <c r="M2709" i="2"/>
  <c r="M2708" i="2"/>
  <c r="M2707" i="2"/>
  <c r="M2706" i="2"/>
  <c r="M2705" i="2"/>
  <c r="M2704" i="2"/>
  <c r="M2703" i="2"/>
  <c r="M2702" i="2"/>
  <c r="M2701" i="2"/>
  <c r="M2700" i="2"/>
  <c r="M2699" i="2"/>
  <c r="M2698" i="2"/>
  <c r="M2697" i="2"/>
  <c r="M2696" i="2"/>
  <c r="M2695" i="2"/>
  <c r="M2694" i="2"/>
  <c r="M2693" i="2"/>
  <c r="M2692" i="2"/>
  <c r="M2691" i="2"/>
  <c r="M2690" i="2"/>
  <c r="M2689" i="2"/>
  <c r="M2688" i="2"/>
  <c r="M2687" i="2"/>
  <c r="M2686" i="2"/>
  <c r="M2685" i="2"/>
  <c r="M2684" i="2"/>
  <c r="M2683" i="2"/>
  <c r="M2682" i="2"/>
  <c r="M2681" i="2"/>
  <c r="M2680" i="2"/>
  <c r="M2679" i="2"/>
  <c r="M2678" i="2"/>
  <c r="M2677" i="2"/>
  <c r="M2676" i="2"/>
  <c r="M2675" i="2"/>
  <c r="M2674" i="2"/>
  <c r="M2673" i="2"/>
  <c r="M2672" i="2"/>
  <c r="M2671" i="2"/>
  <c r="M2670" i="2"/>
  <c r="M2669" i="2"/>
  <c r="M2668" i="2"/>
  <c r="M2667" i="2"/>
  <c r="M2666" i="2"/>
  <c r="M2665" i="2"/>
  <c r="M2664" i="2"/>
  <c r="M2663" i="2"/>
  <c r="M2662" i="2"/>
  <c r="M2661" i="2"/>
  <c r="M2660" i="2"/>
  <c r="M2659" i="2"/>
  <c r="M2658" i="2"/>
  <c r="M2657" i="2"/>
  <c r="M2656" i="2"/>
  <c r="M2655" i="2"/>
  <c r="M2654" i="2"/>
  <c r="M2653" i="2"/>
  <c r="M2652" i="2"/>
  <c r="M2651" i="2"/>
  <c r="M2650" i="2"/>
  <c r="M2649" i="2"/>
  <c r="M2648" i="2"/>
  <c r="M2647" i="2"/>
  <c r="M2646" i="2"/>
  <c r="M2645" i="2"/>
  <c r="M2644" i="2"/>
  <c r="M2643" i="2"/>
  <c r="M2642" i="2"/>
  <c r="M2641" i="2"/>
  <c r="M2640" i="2"/>
  <c r="M2639" i="2"/>
  <c r="M2638" i="2"/>
  <c r="M2637" i="2"/>
  <c r="M2636" i="2"/>
  <c r="M2635" i="2"/>
  <c r="M2634" i="2"/>
  <c r="M2633" i="2"/>
  <c r="M2632" i="2"/>
  <c r="M2631" i="2"/>
  <c r="M2630" i="2"/>
  <c r="M2629" i="2"/>
  <c r="M2628" i="2"/>
  <c r="M2627" i="2"/>
  <c r="M2626" i="2"/>
  <c r="M2625" i="2"/>
  <c r="M2624" i="2"/>
  <c r="M2623" i="2"/>
  <c r="M2622" i="2"/>
  <c r="M2621" i="2"/>
  <c r="M2620" i="2"/>
  <c r="M2619" i="2"/>
  <c r="M2618" i="2"/>
  <c r="M2617" i="2"/>
  <c r="M2616" i="2"/>
  <c r="M2615" i="2"/>
  <c r="M2614" i="2"/>
  <c r="M2613" i="2"/>
  <c r="M2612" i="2"/>
  <c r="M2611" i="2"/>
  <c r="M2610" i="2"/>
  <c r="M2609" i="2"/>
  <c r="M2608" i="2"/>
  <c r="M2607" i="2"/>
  <c r="M2606" i="2"/>
  <c r="M2605" i="2"/>
  <c r="M2604" i="2"/>
  <c r="M2603" i="2"/>
  <c r="M2602" i="2"/>
  <c r="M2601" i="2"/>
  <c r="M2600" i="2"/>
  <c r="M2599" i="2"/>
  <c r="M2598" i="2"/>
  <c r="M2597" i="2"/>
  <c r="M2596" i="2"/>
  <c r="M2595" i="2"/>
  <c r="M2594" i="2"/>
  <c r="M2593" i="2"/>
  <c r="M2592" i="2"/>
  <c r="M2591" i="2"/>
  <c r="M2590" i="2"/>
  <c r="M2589" i="2"/>
  <c r="M2588" i="2"/>
  <c r="M2587" i="2"/>
  <c r="M2586" i="2"/>
  <c r="M2585" i="2"/>
  <c r="M2584" i="2"/>
  <c r="M2583" i="2"/>
  <c r="M2582" i="2"/>
  <c r="M2581" i="2"/>
  <c r="M2580" i="2"/>
  <c r="M2579" i="2"/>
  <c r="M2578" i="2"/>
  <c r="M2577" i="2"/>
  <c r="M2576" i="2"/>
  <c r="M2575" i="2"/>
  <c r="M2574" i="2"/>
  <c r="M2573" i="2"/>
  <c r="M2572" i="2"/>
  <c r="M2571" i="2"/>
  <c r="M2570" i="2"/>
  <c r="M2569" i="2"/>
  <c r="M2568" i="2"/>
  <c r="M2567" i="2"/>
  <c r="M2566" i="2"/>
  <c r="M2565" i="2"/>
  <c r="M2564" i="2"/>
  <c r="M2563" i="2"/>
  <c r="M2562" i="2"/>
  <c r="M2561" i="2"/>
  <c r="M2560" i="2"/>
  <c r="M2559" i="2"/>
  <c r="M2558" i="2"/>
  <c r="M2557" i="2"/>
  <c r="M2556" i="2"/>
  <c r="M2555" i="2"/>
  <c r="M2554" i="2"/>
  <c r="M2553" i="2"/>
  <c r="M2552" i="2"/>
  <c r="M2551" i="2"/>
  <c r="M2550" i="2"/>
  <c r="M2549" i="2"/>
  <c r="M2548" i="2"/>
  <c r="M2547" i="2"/>
  <c r="M2546" i="2"/>
  <c r="M2545" i="2"/>
  <c r="M2544" i="2"/>
  <c r="M2543" i="2"/>
  <c r="M2542" i="2"/>
  <c r="M2541" i="2"/>
  <c r="M2540" i="2"/>
  <c r="M2539" i="2"/>
  <c r="M2538" i="2"/>
  <c r="M2537" i="2"/>
  <c r="M2536" i="2"/>
  <c r="M2535" i="2"/>
  <c r="M2534" i="2"/>
  <c r="M2533" i="2"/>
  <c r="M2532" i="2"/>
  <c r="M2531" i="2"/>
  <c r="M2530" i="2"/>
  <c r="M2529" i="2"/>
  <c r="M2528" i="2"/>
  <c r="M2527" i="2"/>
  <c r="M2526" i="2"/>
  <c r="M2525" i="2"/>
  <c r="M2524" i="2"/>
  <c r="M2523" i="2"/>
  <c r="M2522" i="2"/>
  <c r="M2521" i="2"/>
  <c r="M2520" i="2"/>
  <c r="M2519" i="2"/>
  <c r="M2518" i="2"/>
  <c r="M2517" i="2"/>
  <c r="M2516" i="2"/>
  <c r="M2515" i="2"/>
  <c r="M2514" i="2"/>
  <c r="M2513" i="2"/>
  <c r="M2512" i="2"/>
  <c r="M2511" i="2"/>
  <c r="M2510" i="2"/>
  <c r="M2509" i="2"/>
  <c r="M2508" i="2"/>
  <c r="M2507" i="2"/>
  <c r="M2506" i="2"/>
  <c r="M2505" i="2"/>
  <c r="M2504" i="2"/>
  <c r="M2503" i="2"/>
  <c r="M2502" i="2"/>
  <c r="M2501" i="2"/>
  <c r="M2500" i="2"/>
  <c r="M2499" i="2"/>
  <c r="M2498" i="2"/>
  <c r="M2497" i="2"/>
  <c r="M2496" i="2"/>
  <c r="M2495" i="2"/>
  <c r="M2494" i="2"/>
  <c r="M2493" i="2"/>
  <c r="M2492" i="2"/>
  <c r="M2491" i="2"/>
  <c r="M2490" i="2"/>
  <c r="M2489" i="2"/>
  <c r="M2488" i="2"/>
  <c r="M2487" i="2"/>
  <c r="M2486" i="2"/>
  <c r="M2485" i="2"/>
  <c r="M2484" i="2"/>
  <c r="M2483" i="2"/>
  <c r="M2482" i="2"/>
  <c r="M2481" i="2"/>
  <c r="M2480" i="2"/>
  <c r="M2479" i="2"/>
  <c r="M2478" i="2"/>
  <c r="M2477" i="2"/>
  <c r="M2476" i="2"/>
  <c r="M2475" i="2"/>
  <c r="M2474" i="2"/>
  <c r="M2473" i="2"/>
  <c r="M2472" i="2"/>
  <c r="M2471" i="2"/>
  <c r="M2470" i="2"/>
  <c r="M2469" i="2"/>
  <c r="M2468" i="2"/>
  <c r="M2467" i="2"/>
  <c r="M2466" i="2"/>
  <c r="M2465" i="2"/>
  <c r="M2464" i="2"/>
  <c r="M2463" i="2"/>
  <c r="M2462" i="2"/>
  <c r="M2461" i="2"/>
  <c r="M2460" i="2"/>
  <c r="M2459" i="2"/>
  <c r="M2458" i="2"/>
  <c r="M2457" i="2"/>
  <c r="M2456" i="2"/>
  <c r="M2455" i="2"/>
  <c r="M2454" i="2"/>
  <c r="M2453" i="2"/>
  <c r="M2452" i="2"/>
  <c r="M2451" i="2"/>
  <c r="M2450" i="2"/>
  <c r="M2449" i="2"/>
  <c r="M2448" i="2"/>
  <c r="M2447" i="2"/>
  <c r="M2446" i="2"/>
  <c r="M2445" i="2"/>
  <c r="M2444" i="2"/>
  <c r="M2443" i="2"/>
  <c r="M2442" i="2"/>
  <c r="M2441" i="2"/>
  <c r="M2440" i="2"/>
  <c r="M2439" i="2"/>
  <c r="M2438" i="2"/>
  <c r="M2437" i="2"/>
  <c r="M2436" i="2"/>
  <c r="M2435" i="2"/>
  <c r="M2434" i="2"/>
  <c r="M2433" i="2"/>
  <c r="M2432" i="2"/>
  <c r="M2431" i="2"/>
  <c r="M2430" i="2"/>
  <c r="M2429" i="2"/>
  <c r="M2428" i="2"/>
  <c r="M2427" i="2"/>
  <c r="M2426" i="2"/>
  <c r="M2425" i="2"/>
  <c r="M2424" i="2"/>
  <c r="M2423" i="2"/>
  <c r="M2422" i="2"/>
  <c r="M2421" i="2"/>
  <c r="M2420" i="2"/>
  <c r="M2419" i="2"/>
  <c r="M2418" i="2"/>
  <c r="M2417" i="2"/>
  <c r="M2416" i="2"/>
  <c r="M2415" i="2"/>
  <c r="M2414" i="2"/>
  <c r="M2413" i="2"/>
  <c r="M2412" i="2"/>
  <c r="M2411" i="2"/>
  <c r="M2410" i="2"/>
  <c r="M2409" i="2"/>
  <c r="M2408" i="2"/>
  <c r="M2407" i="2"/>
  <c r="M2406" i="2"/>
  <c r="M2405" i="2"/>
  <c r="M2404" i="2"/>
  <c r="M2403" i="2"/>
  <c r="M2402" i="2"/>
  <c r="M2401" i="2"/>
  <c r="M2400" i="2"/>
  <c r="M2399" i="2"/>
  <c r="M2398" i="2"/>
  <c r="M2397" i="2"/>
  <c r="M2396" i="2"/>
  <c r="M2395" i="2"/>
  <c r="M2394" i="2"/>
  <c r="M2393" i="2"/>
  <c r="M2392" i="2"/>
  <c r="M2391" i="2"/>
  <c r="M2390" i="2"/>
  <c r="M2389" i="2"/>
  <c r="M2388" i="2"/>
  <c r="M2387" i="2"/>
  <c r="M2386" i="2"/>
  <c r="M2385" i="2"/>
  <c r="M2384" i="2"/>
  <c r="M2383" i="2"/>
  <c r="M2382" i="2"/>
  <c r="M2381" i="2"/>
  <c r="M2380" i="2"/>
  <c r="M2379" i="2"/>
  <c r="M2378" i="2"/>
  <c r="M2377" i="2"/>
  <c r="M2376" i="2"/>
  <c r="M2375" i="2"/>
  <c r="M2374" i="2"/>
  <c r="M2373" i="2"/>
  <c r="M2372" i="2"/>
  <c r="M2371" i="2"/>
  <c r="M2370" i="2"/>
  <c r="M2369" i="2"/>
  <c r="M2368" i="2"/>
  <c r="M2367" i="2"/>
  <c r="M2366" i="2"/>
  <c r="M2365" i="2"/>
  <c r="M2364" i="2"/>
  <c r="M2363" i="2"/>
  <c r="M2362" i="2"/>
  <c r="M2361" i="2"/>
  <c r="M2360" i="2"/>
  <c r="M2359" i="2"/>
  <c r="M2358" i="2"/>
  <c r="M2357" i="2"/>
  <c r="M2356" i="2"/>
  <c r="M2355" i="2"/>
  <c r="M2354" i="2"/>
  <c r="M2353" i="2"/>
  <c r="M2352" i="2"/>
  <c r="M2351" i="2"/>
  <c r="M2350" i="2"/>
  <c r="M2349" i="2"/>
  <c r="M2348" i="2"/>
  <c r="M2347" i="2"/>
  <c r="M2346" i="2"/>
  <c r="M2345" i="2"/>
  <c r="M2344" i="2"/>
  <c r="M2343" i="2"/>
  <c r="M2342" i="2"/>
  <c r="M2341" i="2"/>
  <c r="M2340" i="2"/>
  <c r="M2339" i="2"/>
  <c r="M2338" i="2"/>
  <c r="M2337" i="2"/>
  <c r="M2336" i="2"/>
  <c r="M2335" i="2"/>
  <c r="M2334" i="2"/>
  <c r="M2333" i="2"/>
  <c r="M2332" i="2"/>
  <c r="M2331" i="2"/>
  <c r="M2330" i="2"/>
  <c r="M2329" i="2"/>
  <c r="M2328" i="2"/>
  <c r="M2327" i="2"/>
  <c r="M2326" i="2"/>
  <c r="M2325" i="2"/>
  <c r="M2324" i="2"/>
  <c r="M2323" i="2"/>
  <c r="M2322" i="2"/>
  <c r="M2321" i="2"/>
  <c r="M2320" i="2"/>
  <c r="M2319" i="2"/>
  <c r="M2318" i="2"/>
  <c r="M2317" i="2"/>
  <c r="M2316" i="2"/>
  <c r="M2315" i="2"/>
  <c r="M2314" i="2"/>
  <c r="M2313" i="2"/>
  <c r="M2312" i="2"/>
  <c r="M2311" i="2"/>
  <c r="M2310" i="2"/>
  <c r="M2309" i="2"/>
  <c r="M2308" i="2"/>
  <c r="M2307" i="2"/>
  <c r="M2306" i="2"/>
  <c r="M2305" i="2"/>
  <c r="M2304" i="2"/>
  <c r="M2303" i="2"/>
  <c r="M2302" i="2"/>
  <c r="M2301" i="2"/>
  <c r="M2300" i="2"/>
  <c r="M2299" i="2"/>
  <c r="M2298" i="2"/>
  <c r="M2297" i="2"/>
  <c r="M2296" i="2"/>
  <c r="M2295" i="2"/>
  <c r="M2294" i="2"/>
  <c r="M2293" i="2"/>
  <c r="M2292" i="2"/>
  <c r="M2291" i="2"/>
  <c r="M2290" i="2"/>
  <c r="M2289" i="2"/>
  <c r="M2288" i="2"/>
  <c r="M2287" i="2"/>
  <c r="M2286" i="2"/>
  <c r="M2285" i="2"/>
  <c r="M2284" i="2"/>
  <c r="M2283" i="2"/>
  <c r="M2282" i="2"/>
  <c r="M2281" i="2"/>
  <c r="M2280" i="2"/>
  <c r="M2279" i="2"/>
  <c r="M2278" i="2"/>
  <c r="M2277" i="2"/>
  <c r="M2276" i="2"/>
  <c r="M2275" i="2"/>
  <c r="M2274" i="2"/>
  <c r="M2273" i="2"/>
  <c r="M2272" i="2"/>
  <c r="M2271" i="2"/>
  <c r="M2270" i="2"/>
  <c r="M2269" i="2"/>
  <c r="M2268" i="2"/>
  <c r="M2267" i="2"/>
  <c r="M2266" i="2"/>
  <c r="M2265" i="2"/>
  <c r="M2264" i="2"/>
  <c r="M2263" i="2"/>
  <c r="M2262" i="2"/>
  <c r="M2261" i="2"/>
  <c r="M2260" i="2"/>
  <c r="M2259" i="2"/>
  <c r="M2258" i="2"/>
  <c r="M2257" i="2"/>
  <c r="M2256" i="2"/>
  <c r="M2255" i="2"/>
  <c r="M2254" i="2"/>
  <c r="M2253" i="2"/>
  <c r="M2252" i="2"/>
  <c r="M2251" i="2"/>
  <c r="M2250" i="2"/>
  <c r="M2249" i="2"/>
  <c r="M2248" i="2"/>
  <c r="M2247" i="2"/>
  <c r="M2246" i="2"/>
  <c r="M2245" i="2"/>
  <c r="M2244" i="2"/>
  <c r="M2243" i="2"/>
  <c r="M2242" i="2"/>
  <c r="M2241" i="2"/>
  <c r="M2240" i="2"/>
  <c r="M2239" i="2"/>
  <c r="M2238" i="2"/>
  <c r="M2237" i="2"/>
  <c r="M2236" i="2"/>
  <c r="M2235" i="2"/>
  <c r="M2234" i="2"/>
  <c r="M2233" i="2"/>
  <c r="M2232" i="2"/>
  <c r="M2231" i="2"/>
  <c r="M2230" i="2"/>
  <c r="M2229" i="2"/>
  <c r="M2228" i="2"/>
  <c r="M2227" i="2"/>
  <c r="M2226" i="2"/>
  <c r="M2225" i="2"/>
  <c r="M2224" i="2"/>
  <c r="M2223" i="2"/>
  <c r="M2222" i="2"/>
  <c r="M2221" i="2"/>
  <c r="M2220" i="2"/>
  <c r="M2219" i="2"/>
  <c r="M2218" i="2"/>
  <c r="M2217" i="2"/>
  <c r="M2216" i="2"/>
  <c r="M2215" i="2"/>
  <c r="M2214" i="2"/>
  <c r="M2213" i="2"/>
  <c r="M2212" i="2"/>
  <c r="M2211" i="2"/>
  <c r="M2210" i="2"/>
  <c r="M2209" i="2"/>
  <c r="M2208" i="2"/>
  <c r="M2207" i="2"/>
  <c r="M2206" i="2"/>
  <c r="M2205" i="2"/>
  <c r="M2204" i="2"/>
  <c r="M2203" i="2"/>
  <c r="M2202" i="2"/>
  <c r="M2201" i="2"/>
  <c r="M2200" i="2"/>
  <c r="M2199" i="2"/>
  <c r="M2198" i="2"/>
  <c r="M2197" i="2"/>
  <c r="M2196" i="2"/>
  <c r="M2195" i="2"/>
  <c r="M2194" i="2"/>
  <c r="M2193" i="2"/>
  <c r="M2192" i="2"/>
  <c r="M2191" i="2"/>
  <c r="M2190" i="2"/>
  <c r="M2189" i="2"/>
  <c r="M2188" i="2"/>
  <c r="M2187" i="2"/>
  <c r="M2186" i="2"/>
  <c r="M2185" i="2"/>
  <c r="M2184" i="2"/>
  <c r="M2183" i="2"/>
  <c r="M2182" i="2"/>
  <c r="M2181" i="2"/>
  <c r="M2180" i="2"/>
  <c r="M2179" i="2"/>
  <c r="M2178" i="2"/>
  <c r="M2177" i="2"/>
  <c r="M2176" i="2"/>
  <c r="M2175" i="2"/>
  <c r="M2174" i="2"/>
  <c r="M2173" i="2"/>
  <c r="M2172" i="2"/>
  <c r="M2171" i="2"/>
  <c r="M2170" i="2"/>
  <c r="M2169" i="2"/>
  <c r="M2168" i="2"/>
  <c r="M2167" i="2"/>
  <c r="M2166" i="2"/>
  <c r="M2165" i="2"/>
  <c r="M2164" i="2"/>
  <c r="M2163" i="2"/>
  <c r="M2162" i="2"/>
  <c r="M2161" i="2"/>
  <c r="M2160" i="2"/>
  <c r="M2159" i="2"/>
  <c r="M2158" i="2"/>
  <c r="M2157" i="2"/>
  <c r="M2156" i="2"/>
  <c r="M2155" i="2"/>
  <c r="M2154" i="2"/>
  <c r="M2153" i="2"/>
  <c r="M2152" i="2"/>
  <c r="M2151" i="2"/>
  <c r="M2150" i="2"/>
  <c r="M2149" i="2"/>
  <c r="M2148" i="2"/>
  <c r="M2147" i="2"/>
  <c r="M2146" i="2"/>
  <c r="M2145" i="2"/>
  <c r="M2144" i="2"/>
  <c r="M2143" i="2"/>
  <c r="M2142" i="2"/>
  <c r="M2141" i="2"/>
  <c r="M2140" i="2"/>
  <c r="M2139" i="2"/>
  <c r="M2138" i="2"/>
  <c r="M2137" i="2"/>
  <c r="M2136" i="2"/>
  <c r="M2135" i="2"/>
  <c r="M2134" i="2"/>
  <c r="M2133" i="2"/>
  <c r="M2132" i="2"/>
  <c r="M2131" i="2"/>
  <c r="M2130" i="2"/>
  <c r="M2129" i="2"/>
  <c r="M2128" i="2"/>
  <c r="M2127" i="2"/>
  <c r="M2126" i="2"/>
  <c r="M2125" i="2"/>
  <c r="M2124" i="2"/>
  <c r="M2123" i="2"/>
  <c r="M2122" i="2"/>
  <c r="M2121" i="2"/>
  <c r="M2120" i="2"/>
  <c r="M2119" i="2"/>
  <c r="M2118" i="2"/>
  <c r="M2117" i="2"/>
  <c r="M2116" i="2"/>
  <c r="M2115" i="2"/>
  <c r="M2114" i="2"/>
  <c r="M2113" i="2"/>
  <c r="M2112" i="2"/>
  <c r="M2111" i="2"/>
  <c r="M2110" i="2"/>
  <c r="M2109" i="2"/>
  <c r="M2108" i="2"/>
  <c r="M2107" i="2"/>
  <c r="M2106" i="2"/>
  <c r="M2105" i="2"/>
  <c r="M2104" i="2"/>
  <c r="M2103" i="2"/>
  <c r="M2102" i="2"/>
  <c r="M2101" i="2"/>
  <c r="M2100" i="2"/>
  <c r="M2099" i="2"/>
  <c r="M2098" i="2"/>
  <c r="M2097" i="2"/>
  <c r="M2096" i="2"/>
  <c r="M2095" i="2"/>
  <c r="M2094" i="2"/>
  <c r="M2093" i="2"/>
  <c r="M2092" i="2"/>
  <c r="M2091" i="2"/>
  <c r="M2090" i="2"/>
  <c r="M2089" i="2"/>
  <c r="M2088" i="2"/>
  <c r="M2087" i="2"/>
  <c r="M2086" i="2"/>
  <c r="M2085" i="2"/>
  <c r="M2084" i="2"/>
  <c r="M2083" i="2"/>
  <c r="M2082" i="2"/>
  <c r="M2081" i="2"/>
  <c r="M2080" i="2"/>
  <c r="M2079" i="2"/>
  <c r="M2078" i="2"/>
  <c r="M2077" i="2"/>
  <c r="M2076" i="2"/>
  <c r="M2075" i="2"/>
  <c r="M2074" i="2"/>
  <c r="M2073" i="2"/>
  <c r="M2072" i="2"/>
  <c r="M2071" i="2"/>
  <c r="M2070" i="2"/>
  <c r="M2069" i="2"/>
  <c r="M2068" i="2"/>
  <c r="M2067" i="2"/>
  <c r="M2066" i="2"/>
  <c r="M2065" i="2"/>
  <c r="M2064" i="2"/>
  <c r="M2063" i="2"/>
  <c r="M2062" i="2"/>
  <c r="M2061" i="2"/>
  <c r="M2060" i="2"/>
  <c r="M2059" i="2"/>
  <c r="M2058" i="2"/>
  <c r="M2057" i="2"/>
  <c r="M2056" i="2"/>
  <c r="M2055" i="2"/>
  <c r="M2054" i="2"/>
  <c r="M2053" i="2"/>
  <c r="M2052" i="2"/>
  <c r="M2051" i="2"/>
  <c r="M2050" i="2"/>
  <c r="M2049" i="2"/>
  <c r="M2048" i="2"/>
  <c r="M2047" i="2"/>
  <c r="M2046" i="2"/>
  <c r="M2045" i="2"/>
  <c r="M2044" i="2"/>
  <c r="M2043" i="2"/>
  <c r="M2042" i="2"/>
  <c r="M2041" i="2"/>
  <c r="M2040" i="2"/>
  <c r="M2039" i="2"/>
  <c r="M2038" i="2"/>
  <c r="M2037" i="2"/>
  <c r="M2036" i="2"/>
  <c r="M2035" i="2"/>
  <c r="M2034" i="2"/>
  <c r="M2033" i="2"/>
  <c r="M2032" i="2"/>
  <c r="M2031" i="2"/>
  <c r="M2030" i="2"/>
  <c r="M2029" i="2"/>
  <c r="M2028" i="2"/>
  <c r="M2027" i="2"/>
  <c r="M2026" i="2"/>
  <c r="M2025" i="2"/>
  <c r="M2024" i="2"/>
  <c r="M2023" i="2"/>
  <c r="M2022" i="2"/>
  <c r="M2021" i="2"/>
  <c r="M2020" i="2"/>
  <c r="M2019" i="2"/>
  <c r="M2018" i="2"/>
  <c r="M2017" i="2"/>
  <c r="M2016" i="2"/>
  <c r="M2015" i="2"/>
  <c r="M2014" i="2"/>
  <c r="M2013" i="2"/>
  <c r="M2012" i="2"/>
  <c r="M2011" i="2"/>
  <c r="M2010" i="2"/>
  <c r="M2009" i="2"/>
  <c r="M2008" i="2"/>
  <c r="M2007" i="2"/>
  <c r="M2006" i="2"/>
  <c r="M2005" i="2"/>
  <c r="M2004" i="2"/>
  <c r="M2003" i="2"/>
  <c r="M2002" i="2"/>
  <c r="M2001" i="2"/>
  <c r="M2000" i="2"/>
  <c r="M1999" i="2"/>
  <c r="M1998" i="2"/>
  <c r="M1997" i="2"/>
  <c r="M1996" i="2"/>
  <c r="M1995" i="2"/>
  <c r="M1994" i="2"/>
  <c r="M1993" i="2"/>
  <c r="M1992" i="2"/>
  <c r="M1991" i="2"/>
  <c r="M1990" i="2"/>
  <c r="M1989" i="2"/>
  <c r="M1988" i="2"/>
  <c r="M1987" i="2"/>
  <c r="M1986" i="2"/>
  <c r="M1985" i="2"/>
  <c r="M1984" i="2"/>
  <c r="M1983" i="2"/>
  <c r="M1982" i="2"/>
  <c r="M1981" i="2"/>
  <c r="M1980" i="2"/>
  <c r="M1979" i="2"/>
  <c r="M1978" i="2"/>
  <c r="M1977" i="2"/>
  <c r="M1976" i="2"/>
  <c r="M1975" i="2"/>
  <c r="M1974" i="2"/>
  <c r="M1973" i="2"/>
  <c r="M1972" i="2"/>
  <c r="M1971" i="2"/>
  <c r="M1970" i="2"/>
  <c r="M1969" i="2"/>
  <c r="M1968" i="2"/>
  <c r="M1967" i="2"/>
  <c r="M1966" i="2"/>
  <c r="M1965" i="2"/>
  <c r="M1964" i="2"/>
  <c r="M1963" i="2"/>
  <c r="M1962" i="2"/>
  <c r="M1961" i="2"/>
  <c r="M1960" i="2"/>
  <c r="M1959" i="2"/>
  <c r="M1958" i="2"/>
  <c r="M1957" i="2"/>
  <c r="M1956" i="2"/>
  <c r="M1955" i="2"/>
  <c r="M1954" i="2"/>
  <c r="M1953" i="2"/>
  <c r="M1952" i="2"/>
  <c r="M1951" i="2"/>
  <c r="M1950" i="2"/>
  <c r="M1949" i="2"/>
  <c r="M1948" i="2"/>
  <c r="M1947" i="2"/>
  <c r="M1946" i="2"/>
  <c r="M1945" i="2"/>
  <c r="M1944" i="2"/>
  <c r="M1943" i="2"/>
  <c r="M1942" i="2"/>
  <c r="M1941" i="2"/>
  <c r="M1940" i="2"/>
  <c r="M1939" i="2"/>
  <c r="M1938" i="2"/>
  <c r="M1937" i="2"/>
  <c r="M1936" i="2"/>
  <c r="M1935" i="2"/>
  <c r="M1934" i="2"/>
  <c r="M1933" i="2"/>
  <c r="M1932" i="2"/>
  <c r="M1931" i="2"/>
  <c r="M1930" i="2"/>
  <c r="M1929" i="2"/>
  <c r="M1928" i="2"/>
  <c r="M1927" i="2"/>
  <c r="M1926" i="2"/>
  <c r="M1925" i="2"/>
  <c r="M1924" i="2"/>
  <c r="M1923" i="2"/>
  <c r="M1922" i="2"/>
  <c r="M1921" i="2"/>
  <c r="M1920" i="2"/>
  <c r="M1919" i="2"/>
  <c r="M1918" i="2"/>
  <c r="M1917" i="2"/>
  <c r="M1916" i="2"/>
  <c r="M1915" i="2"/>
  <c r="M1914" i="2"/>
  <c r="M1913" i="2"/>
  <c r="M1912" i="2"/>
  <c r="M1911" i="2"/>
  <c r="M1910" i="2"/>
  <c r="M1909" i="2"/>
  <c r="M1908" i="2"/>
  <c r="M1907" i="2"/>
  <c r="M1906" i="2"/>
  <c r="M1905" i="2"/>
  <c r="M1904" i="2"/>
  <c r="M1903" i="2"/>
  <c r="M1902" i="2"/>
  <c r="M1901" i="2"/>
  <c r="M1900" i="2"/>
  <c r="M1899" i="2"/>
  <c r="M1898" i="2"/>
  <c r="M1897" i="2"/>
  <c r="M1896" i="2"/>
  <c r="M1895" i="2"/>
  <c r="M1894" i="2"/>
  <c r="M1893" i="2"/>
  <c r="M1892" i="2"/>
  <c r="M1891" i="2"/>
  <c r="M1890" i="2"/>
  <c r="M1889" i="2"/>
  <c r="M1888" i="2"/>
  <c r="M1887" i="2"/>
  <c r="M1886" i="2"/>
  <c r="M1885" i="2"/>
  <c r="M1884" i="2"/>
  <c r="M1883" i="2"/>
  <c r="M1882" i="2"/>
  <c r="M1881" i="2"/>
  <c r="M1880" i="2"/>
  <c r="M1879" i="2"/>
  <c r="M1878" i="2"/>
  <c r="M1877" i="2"/>
  <c r="M1876" i="2"/>
  <c r="M1875" i="2"/>
  <c r="M1874" i="2"/>
  <c r="M1873" i="2"/>
  <c r="M1872" i="2"/>
  <c r="M1871" i="2"/>
  <c r="M1870" i="2"/>
  <c r="M1869" i="2"/>
  <c r="M1868" i="2"/>
  <c r="M1867" i="2"/>
  <c r="M1866" i="2"/>
  <c r="M1865" i="2"/>
  <c r="M1864" i="2"/>
  <c r="M1863" i="2"/>
  <c r="M1862" i="2"/>
  <c r="M1861" i="2"/>
  <c r="M1860" i="2"/>
  <c r="M1859" i="2"/>
  <c r="M1858" i="2"/>
  <c r="M1857" i="2"/>
  <c r="M1856" i="2"/>
  <c r="M1855" i="2"/>
  <c r="M1854" i="2"/>
  <c r="M1853" i="2"/>
  <c r="M1852" i="2"/>
  <c r="M1851" i="2"/>
  <c r="M1850" i="2"/>
  <c r="M1849" i="2"/>
  <c r="M1848" i="2"/>
  <c r="M1847" i="2"/>
  <c r="M1846" i="2"/>
  <c r="M1845" i="2"/>
  <c r="M1844" i="2"/>
  <c r="M1843" i="2"/>
  <c r="M1842" i="2"/>
  <c r="M1841" i="2"/>
  <c r="M1840" i="2"/>
  <c r="M1839" i="2"/>
  <c r="M1838" i="2"/>
  <c r="M1837" i="2"/>
  <c r="M1836" i="2"/>
  <c r="M1835" i="2"/>
  <c r="M1834" i="2"/>
  <c r="M1833" i="2"/>
  <c r="M1832" i="2"/>
  <c r="M1831" i="2"/>
  <c r="M1830" i="2"/>
  <c r="M1829" i="2"/>
  <c r="M1828" i="2"/>
  <c r="M1827" i="2"/>
  <c r="M1826" i="2"/>
  <c r="M1825" i="2"/>
  <c r="M1824" i="2"/>
  <c r="M1823" i="2"/>
  <c r="M1822" i="2"/>
  <c r="M1821" i="2"/>
  <c r="M1820" i="2"/>
  <c r="M1819" i="2"/>
  <c r="M1818" i="2"/>
  <c r="M1817" i="2"/>
  <c r="M1816" i="2"/>
  <c r="M1815" i="2"/>
  <c r="M1814" i="2"/>
  <c r="M1813" i="2"/>
  <c r="M1812" i="2"/>
  <c r="M1811" i="2"/>
  <c r="M1810" i="2"/>
  <c r="M1809" i="2"/>
  <c r="M1808" i="2"/>
  <c r="M1807" i="2"/>
  <c r="M1806" i="2"/>
  <c r="M1805" i="2"/>
  <c r="M1804" i="2"/>
  <c r="M1803" i="2"/>
  <c r="M1802" i="2"/>
  <c r="M1801" i="2"/>
  <c r="M1800" i="2"/>
  <c r="M1799" i="2"/>
  <c r="M1798" i="2"/>
  <c r="M1797" i="2"/>
  <c r="M1796" i="2"/>
  <c r="M1795" i="2"/>
  <c r="M1794" i="2"/>
  <c r="M1793" i="2"/>
  <c r="M1792" i="2"/>
  <c r="M1791" i="2"/>
  <c r="M1790" i="2"/>
  <c r="M1789" i="2"/>
  <c r="M1788" i="2"/>
  <c r="M1787" i="2"/>
  <c r="M1786" i="2"/>
  <c r="M1785" i="2"/>
  <c r="M1784" i="2"/>
  <c r="M1783" i="2"/>
  <c r="M1782" i="2"/>
  <c r="M1781" i="2"/>
  <c r="M1780" i="2"/>
  <c r="M1779" i="2"/>
  <c r="M1778" i="2"/>
  <c r="M1777" i="2"/>
  <c r="M1776" i="2"/>
  <c r="M1775" i="2"/>
  <c r="M1774" i="2"/>
  <c r="M1773" i="2"/>
  <c r="M1772" i="2"/>
  <c r="M1771" i="2"/>
  <c r="M1770" i="2"/>
  <c r="M1769" i="2"/>
  <c r="M1768" i="2"/>
  <c r="M1767" i="2"/>
  <c r="M1766" i="2"/>
  <c r="M1765" i="2"/>
  <c r="M1764" i="2"/>
  <c r="M1763" i="2"/>
  <c r="M1762" i="2"/>
  <c r="M1761" i="2"/>
  <c r="M1760" i="2"/>
  <c r="M1759" i="2"/>
  <c r="M1758" i="2"/>
  <c r="M1757" i="2"/>
  <c r="M1756" i="2"/>
  <c r="M1755" i="2"/>
  <c r="M1754" i="2"/>
  <c r="M1753" i="2"/>
  <c r="M1752" i="2"/>
  <c r="M1751" i="2"/>
  <c r="M1750" i="2"/>
  <c r="M1749" i="2"/>
  <c r="M1748" i="2"/>
  <c r="M1747" i="2"/>
  <c r="M1746" i="2"/>
  <c r="M1745" i="2"/>
  <c r="M1744" i="2"/>
  <c r="M1743" i="2"/>
  <c r="M1742" i="2"/>
  <c r="M1741" i="2"/>
  <c r="M1740" i="2"/>
  <c r="M1739" i="2"/>
  <c r="M1738" i="2"/>
  <c r="M1737" i="2"/>
  <c r="M1736" i="2"/>
  <c r="M1735" i="2"/>
  <c r="M1734" i="2"/>
  <c r="M1733" i="2"/>
  <c r="M1732" i="2"/>
  <c r="M1731" i="2"/>
  <c r="M1730" i="2"/>
  <c r="M1729" i="2"/>
  <c r="M1728" i="2"/>
  <c r="M1727" i="2"/>
  <c r="M1726" i="2"/>
  <c r="M1725" i="2"/>
  <c r="M1724" i="2"/>
  <c r="M1723" i="2"/>
  <c r="M1722" i="2"/>
  <c r="M1721" i="2"/>
  <c r="M1720" i="2"/>
  <c r="M1719" i="2"/>
  <c r="M1718" i="2"/>
  <c r="M1717" i="2"/>
  <c r="M1716" i="2"/>
  <c r="M1715" i="2"/>
  <c r="M1714" i="2"/>
  <c r="M1713" i="2"/>
  <c r="M1712" i="2"/>
  <c r="M1711" i="2"/>
  <c r="M1710" i="2"/>
  <c r="M1709" i="2"/>
  <c r="M1708" i="2"/>
  <c r="M1707" i="2"/>
  <c r="M1706" i="2"/>
  <c r="M1705" i="2"/>
  <c r="M1704" i="2"/>
  <c r="M1703" i="2"/>
  <c r="M1702" i="2"/>
  <c r="M1701" i="2"/>
  <c r="M1700" i="2"/>
  <c r="M1699" i="2"/>
  <c r="M1698" i="2"/>
  <c r="M1697" i="2"/>
  <c r="M1696" i="2"/>
  <c r="M1695" i="2"/>
  <c r="M1694" i="2"/>
  <c r="M1693" i="2"/>
  <c r="M1692" i="2"/>
  <c r="M1691" i="2"/>
  <c r="M1690" i="2"/>
  <c r="M1689" i="2"/>
  <c r="M1688" i="2"/>
  <c r="M1687" i="2"/>
  <c r="M1686" i="2"/>
  <c r="M1685" i="2"/>
  <c r="M1684" i="2"/>
  <c r="M1683" i="2"/>
  <c r="M1682" i="2"/>
  <c r="M1681" i="2"/>
  <c r="M1680" i="2"/>
  <c r="M1679" i="2"/>
  <c r="M1678" i="2"/>
  <c r="M1677" i="2"/>
  <c r="M1676" i="2"/>
  <c r="M1675" i="2"/>
  <c r="M1674" i="2"/>
  <c r="M1673" i="2"/>
  <c r="M1672" i="2"/>
  <c r="M1671" i="2"/>
  <c r="M1670" i="2"/>
  <c r="M1669" i="2"/>
  <c r="M1668" i="2"/>
  <c r="M1667" i="2"/>
  <c r="M1666" i="2"/>
  <c r="M1665" i="2"/>
  <c r="M1664" i="2"/>
  <c r="M1663" i="2"/>
  <c r="M1662" i="2"/>
  <c r="M1661" i="2"/>
  <c r="M1660" i="2"/>
  <c r="M1659" i="2"/>
  <c r="M1658" i="2"/>
  <c r="M1657" i="2"/>
  <c r="M1656" i="2"/>
  <c r="M1655" i="2"/>
  <c r="M1654" i="2"/>
  <c r="M1653" i="2"/>
  <c r="M1652" i="2"/>
  <c r="M1651" i="2"/>
  <c r="M1650" i="2"/>
  <c r="M1649" i="2"/>
  <c r="M1648" i="2"/>
  <c r="M1647" i="2"/>
  <c r="M1646" i="2"/>
  <c r="M1645" i="2"/>
  <c r="M1644" i="2"/>
  <c r="M1643" i="2"/>
  <c r="M1642" i="2"/>
  <c r="M1641" i="2"/>
  <c r="M1640" i="2"/>
  <c r="M1639" i="2"/>
  <c r="M1638" i="2"/>
  <c r="M1637" i="2"/>
  <c r="M1636" i="2"/>
  <c r="M1635" i="2"/>
  <c r="M1634" i="2"/>
  <c r="M1633" i="2"/>
  <c r="M1632" i="2"/>
  <c r="M1631" i="2"/>
  <c r="M1630" i="2"/>
  <c r="M1629" i="2"/>
  <c r="M1628" i="2"/>
  <c r="M1627" i="2"/>
  <c r="M1626" i="2"/>
  <c r="M1625" i="2"/>
  <c r="M1624" i="2"/>
  <c r="M1623" i="2"/>
  <c r="M1622" i="2"/>
  <c r="M1621" i="2"/>
  <c r="M1620" i="2"/>
  <c r="M1619" i="2"/>
  <c r="M1618" i="2"/>
  <c r="M1617" i="2"/>
  <c r="M1616" i="2"/>
  <c r="M1615" i="2"/>
  <c r="M1614" i="2"/>
  <c r="M1613" i="2"/>
  <c r="M1612" i="2"/>
  <c r="M1611" i="2"/>
  <c r="M1610" i="2"/>
  <c r="M1609" i="2"/>
  <c r="M1608" i="2"/>
  <c r="M1607" i="2"/>
  <c r="M1606" i="2"/>
  <c r="M1605" i="2"/>
  <c r="M1604" i="2"/>
  <c r="M1603" i="2"/>
  <c r="M1602" i="2"/>
  <c r="M1601" i="2"/>
  <c r="M1600" i="2"/>
  <c r="M1599" i="2"/>
  <c r="M1598" i="2"/>
  <c r="M1597" i="2"/>
  <c r="M1596" i="2"/>
  <c r="M1595" i="2"/>
  <c r="M1594" i="2"/>
  <c r="M1593" i="2"/>
  <c r="M1592" i="2"/>
  <c r="M1591" i="2"/>
  <c r="M1590" i="2"/>
  <c r="M1589" i="2"/>
  <c r="M1588" i="2"/>
  <c r="M1587" i="2"/>
  <c r="M1586" i="2"/>
  <c r="M1585" i="2"/>
  <c r="M1584" i="2"/>
  <c r="M1583" i="2"/>
  <c r="M1582" i="2"/>
  <c r="M1581" i="2"/>
  <c r="M1580" i="2"/>
  <c r="M1579" i="2"/>
  <c r="M1578" i="2"/>
  <c r="M1577" i="2"/>
  <c r="M1576" i="2"/>
  <c r="M1575" i="2"/>
  <c r="M1574" i="2"/>
  <c r="M1573" i="2"/>
  <c r="M1572" i="2"/>
  <c r="M1571" i="2"/>
  <c r="M1570" i="2"/>
  <c r="M1569" i="2"/>
  <c r="M1568" i="2"/>
  <c r="M1567" i="2"/>
  <c r="M1566" i="2"/>
  <c r="M1565" i="2"/>
  <c r="M1564" i="2"/>
  <c r="M1563" i="2"/>
  <c r="M1562" i="2"/>
  <c r="M1561" i="2"/>
  <c r="M1560" i="2"/>
  <c r="M1559" i="2"/>
  <c r="M1558" i="2"/>
  <c r="M1557" i="2"/>
  <c r="M1556" i="2"/>
  <c r="M1555" i="2"/>
  <c r="M1554" i="2"/>
  <c r="M1553" i="2"/>
  <c r="M1552" i="2"/>
  <c r="M1551" i="2"/>
  <c r="M1550" i="2"/>
  <c r="M1549" i="2"/>
  <c r="M1548" i="2"/>
  <c r="M1547" i="2"/>
  <c r="M1546" i="2"/>
  <c r="M1545" i="2"/>
  <c r="M1544" i="2"/>
  <c r="M1543" i="2"/>
  <c r="M1542" i="2"/>
  <c r="M1541" i="2"/>
  <c r="M1540" i="2"/>
  <c r="M1539" i="2"/>
  <c r="M1538" i="2"/>
  <c r="M1537" i="2"/>
  <c r="M1536" i="2"/>
  <c r="M1535" i="2"/>
  <c r="M1534" i="2"/>
  <c r="M1533" i="2"/>
  <c r="M1532" i="2"/>
  <c r="M1531" i="2"/>
  <c r="M1530" i="2"/>
  <c r="M1529" i="2"/>
  <c r="M1528" i="2"/>
  <c r="M1527" i="2"/>
  <c r="M1526" i="2"/>
  <c r="M1525" i="2"/>
  <c r="M1524" i="2"/>
  <c r="M1523" i="2"/>
  <c r="M1522" i="2"/>
  <c r="M1521" i="2"/>
  <c r="M1520" i="2"/>
  <c r="M1519" i="2"/>
  <c r="M1518" i="2"/>
  <c r="M1517" i="2"/>
  <c r="M1516" i="2"/>
  <c r="M1515" i="2"/>
  <c r="M1514" i="2"/>
  <c r="M1513" i="2"/>
  <c r="M1512" i="2"/>
  <c r="M1511" i="2"/>
  <c r="M1510" i="2"/>
  <c r="M1509" i="2"/>
  <c r="M1508" i="2"/>
  <c r="M1507" i="2"/>
  <c r="M1506" i="2"/>
  <c r="M1505" i="2"/>
  <c r="M1504" i="2"/>
  <c r="M1503" i="2"/>
  <c r="M1502" i="2"/>
  <c r="M1501" i="2"/>
  <c r="M1500" i="2"/>
  <c r="M1499" i="2"/>
  <c r="M1498" i="2"/>
  <c r="M1497" i="2"/>
  <c r="M1496" i="2"/>
  <c r="M1495" i="2"/>
  <c r="M1494" i="2"/>
  <c r="M1493" i="2"/>
  <c r="M1492" i="2"/>
  <c r="M1491" i="2"/>
  <c r="M1490" i="2"/>
  <c r="M1489" i="2"/>
  <c r="M1488" i="2"/>
  <c r="M1487" i="2"/>
  <c r="M1486" i="2"/>
  <c r="M1485" i="2"/>
  <c r="M1484" i="2"/>
  <c r="M1483" i="2"/>
  <c r="M1482" i="2"/>
  <c r="M1481" i="2"/>
  <c r="M1480" i="2"/>
  <c r="M1479" i="2"/>
  <c r="M1478" i="2"/>
  <c r="M1477" i="2"/>
  <c r="M1476" i="2"/>
  <c r="M1475" i="2"/>
  <c r="M1474" i="2"/>
  <c r="M1473" i="2"/>
  <c r="M1472" i="2"/>
  <c r="M1471" i="2"/>
  <c r="M1470" i="2"/>
  <c r="M1469" i="2"/>
  <c r="M1468" i="2"/>
  <c r="M1467" i="2"/>
  <c r="M1466" i="2"/>
  <c r="M1465" i="2"/>
  <c r="M1464" i="2"/>
  <c r="M1463" i="2"/>
  <c r="M1462" i="2"/>
  <c r="M1461" i="2"/>
  <c r="M1460" i="2"/>
  <c r="M1459" i="2"/>
  <c r="M1458" i="2"/>
  <c r="M1457" i="2"/>
  <c r="M1456" i="2"/>
  <c r="M1455" i="2"/>
  <c r="M1454" i="2"/>
  <c r="M1453" i="2"/>
  <c r="M1452" i="2"/>
  <c r="M1451" i="2"/>
  <c r="M1450" i="2"/>
  <c r="M1449" i="2"/>
  <c r="M1448" i="2"/>
  <c r="M1447" i="2"/>
  <c r="M1446" i="2"/>
  <c r="M1445" i="2"/>
  <c r="M1444" i="2"/>
  <c r="M1443" i="2"/>
  <c r="M1442" i="2"/>
  <c r="M1441" i="2"/>
  <c r="M1440" i="2"/>
  <c r="M1439" i="2"/>
  <c r="M1438" i="2"/>
  <c r="M1437" i="2"/>
  <c r="M1436" i="2"/>
  <c r="M1435" i="2"/>
  <c r="M1434" i="2"/>
  <c r="M1433" i="2"/>
  <c r="M1432" i="2"/>
  <c r="M1431" i="2"/>
  <c r="M1430" i="2"/>
  <c r="M1429" i="2"/>
  <c r="M1428" i="2"/>
  <c r="M1427" i="2"/>
  <c r="M1426" i="2"/>
  <c r="M1425" i="2"/>
  <c r="M1424" i="2"/>
  <c r="M1423" i="2"/>
  <c r="M1422" i="2"/>
  <c r="M1421" i="2"/>
  <c r="M1420" i="2"/>
  <c r="M1419" i="2"/>
  <c r="M1418" i="2"/>
  <c r="M1417" i="2"/>
  <c r="M1416" i="2"/>
  <c r="M1415" i="2"/>
  <c r="M1414" i="2"/>
  <c r="M1413" i="2"/>
  <c r="M1412" i="2"/>
  <c r="M1411" i="2"/>
  <c r="M1410" i="2"/>
  <c r="M1409" i="2"/>
  <c r="M1408" i="2"/>
  <c r="M1407" i="2"/>
  <c r="M1406" i="2"/>
  <c r="M1405" i="2"/>
  <c r="M1404" i="2"/>
  <c r="M1403" i="2"/>
  <c r="M1402" i="2"/>
  <c r="M1401" i="2"/>
  <c r="M1400" i="2"/>
  <c r="M1399" i="2"/>
  <c r="M1398" i="2"/>
  <c r="M1397" i="2"/>
  <c r="M1396" i="2"/>
  <c r="M1395" i="2"/>
  <c r="M1394" i="2"/>
  <c r="M1393" i="2"/>
  <c r="M1392" i="2"/>
  <c r="M1391" i="2"/>
  <c r="M1390" i="2"/>
  <c r="M1389" i="2"/>
  <c r="M1388" i="2"/>
  <c r="M1387" i="2"/>
  <c r="M1386" i="2"/>
  <c r="M1385" i="2"/>
  <c r="M1384" i="2"/>
  <c r="M1383" i="2"/>
  <c r="M1382" i="2"/>
  <c r="M1381" i="2"/>
  <c r="M1380" i="2"/>
  <c r="M1379" i="2"/>
  <c r="M1378" i="2"/>
  <c r="M1377" i="2"/>
  <c r="M1376" i="2"/>
  <c r="M1375" i="2"/>
  <c r="M1374" i="2"/>
  <c r="M1373" i="2"/>
  <c r="M1372" i="2"/>
  <c r="M1371" i="2"/>
  <c r="M1370" i="2"/>
  <c r="M1369" i="2"/>
  <c r="M1368" i="2"/>
  <c r="M1367" i="2"/>
  <c r="M1366" i="2"/>
  <c r="M1365" i="2"/>
  <c r="M1364" i="2"/>
  <c r="M1363" i="2"/>
  <c r="M1362" i="2"/>
  <c r="M1361" i="2"/>
  <c r="M1360" i="2"/>
  <c r="M1359" i="2"/>
  <c r="M1358" i="2"/>
  <c r="M1357" i="2"/>
  <c r="M1356" i="2"/>
  <c r="M1355" i="2"/>
  <c r="M1354" i="2"/>
  <c r="M1353" i="2"/>
  <c r="M1352" i="2"/>
  <c r="M1351" i="2"/>
  <c r="M1350" i="2"/>
  <c r="M1349" i="2"/>
  <c r="M1348" i="2"/>
  <c r="M1347" i="2"/>
  <c r="M1346" i="2"/>
  <c r="M1345" i="2"/>
  <c r="M1344" i="2"/>
  <c r="M1343" i="2"/>
  <c r="M1342" i="2"/>
  <c r="M1341" i="2"/>
  <c r="M1340" i="2"/>
  <c r="M1339" i="2"/>
  <c r="M1338" i="2"/>
  <c r="M1337" i="2"/>
  <c r="M1336" i="2"/>
  <c r="M1335" i="2"/>
  <c r="M1334" i="2"/>
  <c r="M1333" i="2"/>
  <c r="M1332" i="2"/>
  <c r="M1331" i="2"/>
  <c r="M1330" i="2"/>
  <c r="M1329" i="2"/>
  <c r="M1328" i="2"/>
  <c r="M1327" i="2"/>
  <c r="M1326" i="2"/>
  <c r="M1325" i="2"/>
  <c r="M1324" i="2"/>
  <c r="M1323" i="2"/>
  <c r="M1322" i="2"/>
  <c r="M1321" i="2"/>
  <c r="M1320" i="2"/>
  <c r="M1319" i="2"/>
  <c r="M1318" i="2"/>
  <c r="M1317" i="2"/>
  <c r="M1316" i="2"/>
  <c r="M1315" i="2"/>
  <c r="M1314" i="2"/>
  <c r="M1313" i="2"/>
  <c r="M1312" i="2"/>
  <c r="M1311" i="2"/>
  <c r="M1310" i="2"/>
  <c r="M1309" i="2"/>
  <c r="M1308" i="2"/>
  <c r="M1307" i="2"/>
  <c r="M1306" i="2"/>
  <c r="M1305" i="2"/>
  <c r="M1304" i="2"/>
  <c r="M1303" i="2"/>
  <c r="M1302" i="2"/>
  <c r="M1301" i="2"/>
  <c r="M1300" i="2"/>
  <c r="M1299" i="2"/>
  <c r="M1298" i="2"/>
  <c r="M1297" i="2"/>
  <c r="M1296" i="2"/>
  <c r="M1295" i="2"/>
  <c r="M1294" i="2"/>
  <c r="M1293" i="2"/>
  <c r="M1292" i="2"/>
  <c r="M1291" i="2"/>
  <c r="M1290" i="2"/>
  <c r="M1289" i="2"/>
  <c r="M1288" i="2"/>
  <c r="M1287" i="2"/>
  <c r="M1286" i="2"/>
  <c r="M1285" i="2"/>
  <c r="M1284" i="2"/>
  <c r="M1283" i="2"/>
  <c r="M1282" i="2"/>
  <c r="M1281" i="2"/>
  <c r="M1280" i="2"/>
  <c r="M1279" i="2"/>
  <c r="M1278" i="2"/>
  <c r="M1277" i="2"/>
  <c r="M1276" i="2"/>
  <c r="M1275" i="2"/>
  <c r="M1274" i="2"/>
  <c r="M1273" i="2"/>
  <c r="M1272" i="2"/>
  <c r="M1271" i="2"/>
  <c r="M1270" i="2"/>
  <c r="M1269" i="2"/>
  <c r="M1268" i="2"/>
  <c r="M1267" i="2"/>
  <c r="M1266" i="2"/>
  <c r="M1265" i="2"/>
  <c r="M1264" i="2"/>
  <c r="M1263" i="2"/>
  <c r="M1262" i="2"/>
  <c r="M1261" i="2"/>
  <c r="M1260" i="2"/>
  <c r="M1259" i="2"/>
  <c r="M1258" i="2"/>
  <c r="M1257" i="2"/>
  <c r="M1256" i="2"/>
  <c r="M1255" i="2"/>
  <c r="M1254" i="2"/>
  <c r="M1253" i="2"/>
  <c r="M1252" i="2"/>
  <c r="M1251" i="2"/>
  <c r="M1250" i="2"/>
  <c r="M1249" i="2"/>
  <c r="M1248" i="2"/>
  <c r="M1247" i="2"/>
  <c r="M1246" i="2"/>
  <c r="M1245" i="2"/>
  <c r="M1244" i="2"/>
  <c r="M1243" i="2"/>
  <c r="M1242" i="2"/>
  <c r="M1241" i="2"/>
  <c r="M1240" i="2"/>
  <c r="M1239" i="2"/>
  <c r="M1238" i="2"/>
  <c r="M1237" i="2"/>
  <c r="M1236" i="2"/>
  <c r="M1235" i="2"/>
  <c r="M1234" i="2"/>
  <c r="M1233" i="2"/>
  <c r="M1232" i="2"/>
  <c r="M1231" i="2"/>
  <c r="M1230" i="2"/>
  <c r="M1229" i="2"/>
  <c r="M1228" i="2"/>
  <c r="M1227" i="2"/>
  <c r="M1226" i="2"/>
  <c r="M1225" i="2"/>
  <c r="M1224" i="2"/>
  <c r="M1223" i="2"/>
  <c r="M1222" i="2"/>
  <c r="M1221" i="2"/>
  <c r="M1220" i="2"/>
  <c r="M1219" i="2"/>
  <c r="M1218" i="2"/>
  <c r="M1217" i="2"/>
  <c r="M1216" i="2"/>
  <c r="M1215" i="2"/>
  <c r="M1214" i="2"/>
  <c r="M1213" i="2"/>
  <c r="M1212" i="2"/>
  <c r="M1211" i="2"/>
  <c r="M1210" i="2"/>
  <c r="M1209" i="2"/>
  <c r="M1208" i="2"/>
  <c r="M1207" i="2"/>
  <c r="M1206" i="2"/>
  <c r="M1205" i="2"/>
  <c r="M1204" i="2"/>
  <c r="M1203" i="2"/>
  <c r="M1202" i="2"/>
  <c r="M1201" i="2"/>
  <c r="M1200" i="2"/>
  <c r="M1199" i="2"/>
  <c r="M1198" i="2"/>
  <c r="M1197" i="2"/>
  <c r="M1196" i="2"/>
  <c r="M1195" i="2"/>
  <c r="M1194" i="2"/>
  <c r="M1193" i="2"/>
  <c r="M1192" i="2"/>
  <c r="M1191" i="2"/>
  <c r="M1190" i="2"/>
  <c r="M1189" i="2"/>
  <c r="M1188" i="2"/>
  <c r="M1187" i="2"/>
  <c r="M1186" i="2"/>
  <c r="M1185" i="2"/>
  <c r="M1184" i="2"/>
  <c r="M1183" i="2"/>
  <c r="M1182" i="2"/>
  <c r="M1181" i="2"/>
  <c r="M1180" i="2"/>
  <c r="M1179" i="2"/>
  <c r="M1178" i="2"/>
  <c r="M1177" i="2"/>
  <c r="M1176" i="2"/>
  <c r="M1175" i="2"/>
  <c r="M1174" i="2"/>
  <c r="M1173" i="2"/>
  <c r="M1172" i="2"/>
  <c r="M1171" i="2"/>
  <c r="M1170" i="2"/>
  <c r="M1169" i="2"/>
  <c r="M1168" i="2"/>
  <c r="M1167" i="2"/>
  <c r="M1166" i="2"/>
  <c r="M1165" i="2"/>
  <c r="M1164" i="2"/>
  <c r="M1163" i="2"/>
  <c r="M1162" i="2"/>
  <c r="M1161" i="2"/>
  <c r="M1160" i="2"/>
  <c r="M1159" i="2"/>
  <c r="M1158" i="2"/>
  <c r="M1157" i="2"/>
  <c r="M1156" i="2"/>
  <c r="M1155" i="2"/>
  <c r="M1154" i="2"/>
  <c r="M1153" i="2"/>
  <c r="M1152" i="2"/>
  <c r="M1151" i="2"/>
  <c r="M1150" i="2"/>
  <c r="M1149" i="2"/>
  <c r="M1148" i="2"/>
  <c r="M1147" i="2"/>
  <c r="M1146" i="2"/>
  <c r="M1145" i="2"/>
  <c r="M1144" i="2"/>
  <c r="M1143" i="2"/>
  <c r="M1142" i="2"/>
  <c r="M1141" i="2"/>
  <c r="M1140" i="2"/>
  <c r="M1139" i="2"/>
  <c r="M1138" i="2"/>
  <c r="M1137" i="2"/>
  <c r="M1136" i="2"/>
  <c r="M1135" i="2"/>
  <c r="M1134" i="2"/>
  <c r="M1133" i="2"/>
  <c r="M1132" i="2"/>
  <c r="M1131" i="2"/>
  <c r="M1130" i="2"/>
  <c r="M1129" i="2"/>
  <c r="M1128" i="2"/>
  <c r="M1127" i="2"/>
  <c r="M1126" i="2"/>
  <c r="M1125" i="2"/>
  <c r="M1124" i="2"/>
  <c r="M1123" i="2"/>
  <c r="M1122" i="2"/>
  <c r="M1121" i="2"/>
  <c r="M1120" i="2"/>
  <c r="M1119" i="2"/>
  <c r="M1118" i="2"/>
  <c r="M1117" i="2"/>
  <c r="M1116" i="2"/>
  <c r="M1115" i="2"/>
  <c r="M1114" i="2"/>
  <c r="M1113" i="2"/>
  <c r="M1112" i="2"/>
  <c r="M1111" i="2"/>
  <c r="M1110" i="2"/>
  <c r="M1109" i="2"/>
  <c r="M1108" i="2"/>
  <c r="M1107" i="2"/>
  <c r="M1106" i="2"/>
  <c r="M1105" i="2"/>
  <c r="M1104" i="2"/>
  <c r="M1103" i="2"/>
  <c r="M1102" i="2"/>
  <c r="M1101" i="2"/>
  <c r="M1100" i="2"/>
  <c r="M1099" i="2"/>
  <c r="M1098" i="2"/>
  <c r="M1097" i="2"/>
  <c r="M1096" i="2"/>
  <c r="M1095" i="2"/>
  <c r="M1094" i="2"/>
  <c r="M1093" i="2"/>
  <c r="M1092" i="2"/>
  <c r="M1091" i="2"/>
  <c r="M1090" i="2"/>
  <c r="M1089" i="2"/>
  <c r="M1088" i="2"/>
  <c r="M1087" i="2"/>
  <c r="M1086" i="2"/>
  <c r="M1085" i="2"/>
  <c r="M1084" i="2"/>
  <c r="M1083" i="2"/>
  <c r="M1082" i="2"/>
  <c r="M1081" i="2"/>
  <c r="M1080" i="2"/>
  <c r="M1079" i="2"/>
  <c r="M1078" i="2"/>
  <c r="M1077" i="2"/>
  <c r="M1076" i="2"/>
  <c r="M1075" i="2"/>
  <c r="M1074" i="2"/>
  <c r="M1073" i="2"/>
  <c r="M1072" i="2"/>
  <c r="M1071" i="2"/>
  <c r="M1070" i="2"/>
  <c r="M1069" i="2"/>
  <c r="M1068" i="2"/>
  <c r="M1067" i="2"/>
  <c r="M1066" i="2"/>
  <c r="M1065" i="2"/>
  <c r="M1064" i="2"/>
  <c r="M1063" i="2"/>
  <c r="M1062" i="2"/>
  <c r="M1061" i="2"/>
  <c r="M1060" i="2"/>
  <c r="M1059" i="2"/>
  <c r="M1058" i="2"/>
  <c r="M1057" i="2"/>
  <c r="M1056" i="2"/>
  <c r="M1055" i="2"/>
  <c r="M1054" i="2"/>
  <c r="M1053" i="2"/>
  <c r="M1052" i="2"/>
  <c r="M1051" i="2"/>
  <c r="M1050" i="2"/>
  <c r="M1049" i="2"/>
  <c r="M1048" i="2"/>
  <c r="M1047" i="2"/>
  <c r="M1046" i="2"/>
  <c r="M1045" i="2"/>
  <c r="M1044" i="2"/>
  <c r="M1043" i="2"/>
  <c r="M1042" i="2"/>
  <c r="M1041" i="2"/>
  <c r="M1040" i="2"/>
  <c r="M1039" i="2"/>
  <c r="M1038" i="2"/>
  <c r="M1037" i="2"/>
  <c r="M1036" i="2"/>
  <c r="M1035" i="2"/>
  <c r="M1034" i="2"/>
  <c r="M1033" i="2"/>
  <c r="M1032" i="2"/>
  <c r="M1031" i="2"/>
  <c r="M1030" i="2"/>
  <c r="M1029" i="2"/>
  <c r="M1028" i="2"/>
  <c r="M1027" i="2"/>
  <c r="M1026" i="2"/>
  <c r="M1025" i="2"/>
  <c r="M1024" i="2"/>
  <c r="M1023" i="2"/>
  <c r="M1022" i="2"/>
  <c r="M1021" i="2"/>
  <c r="M1020" i="2"/>
  <c r="M1019" i="2"/>
  <c r="M1018" i="2"/>
  <c r="M1017" i="2"/>
  <c r="M1016" i="2"/>
  <c r="M1015" i="2"/>
  <c r="M1014" i="2"/>
  <c r="M1013" i="2"/>
  <c r="M1012" i="2"/>
  <c r="M1011" i="2"/>
  <c r="M1010" i="2"/>
  <c r="M1009" i="2"/>
  <c r="M1008" i="2"/>
  <c r="M1007" i="2"/>
  <c r="M1006" i="2"/>
  <c r="M1005" i="2"/>
  <c r="M1004" i="2"/>
  <c r="M1003" i="2"/>
  <c r="M1002" i="2"/>
  <c r="M1001" i="2"/>
  <c r="M1000" i="2"/>
  <c r="M999" i="2"/>
  <c r="M998" i="2"/>
  <c r="M997" i="2"/>
  <c r="M996" i="2"/>
  <c r="M995" i="2"/>
  <c r="M994" i="2"/>
  <c r="M993" i="2"/>
  <c r="M992" i="2"/>
  <c r="M991" i="2"/>
  <c r="M990" i="2"/>
  <c r="M989" i="2"/>
  <c r="M988" i="2"/>
  <c r="M987" i="2"/>
  <c r="M986" i="2"/>
  <c r="M985" i="2"/>
  <c r="M984" i="2"/>
  <c r="M983" i="2"/>
  <c r="M982" i="2"/>
  <c r="M981" i="2"/>
  <c r="M980" i="2"/>
  <c r="M979" i="2"/>
  <c r="M978" i="2"/>
  <c r="M977" i="2"/>
  <c r="M976" i="2"/>
  <c r="M975" i="2"/>
  <c r="M974" i="2"/>
  <c r="M973" i="2"/>
  <c r="M972" i="2"/>
  <c r="M971" i="2"/>
  <c r="M970" i="2"/>
  <c r="M969" i="2"/>
  <c r="M968" i="2"/>
  <c r="M967" i="2"/>
  <c r="M966" i="2"/>
  <c r="M965" i="2"/>
  <c r="M964" i="2"/>
  <c r="M963" i="2"/>
  <c r="M962" i="2"/>
  <c r="M961" i="2"/>
  <c r="M960" i="2"/>
  <c r="M959" i="2"/>
  <c r="M958" i="2"/>
  <c r="M957" i="2"/>
  <c r="M956" i="2"/>
  <c r="M955" i="2"/>
  <c r="M954" i="2"/>
  <c r="M953" i="2"/>
  <c r="M952" i="2"/>
  <c r="M951" i="2"/>
  <c r="M950" i="2"/>
  <c r="M949" i="2"/>
  <c r="M948" i="2"/>
  <c r="M947" i="2"/>
  <c r="M946" i="2"/>
  <c r="M945" i="2"/>
  <c r="M944" i="2"/>
  <c r="M943" i="2"/>
  <c r="M942" i="2"/>
  <c r="M941" i="2"/>
  <c r="M940" i="2"/>
  <c r="M939" i="2"/>
  <c r="M938" i="2"/>
  <c r="M937" i="2"/>
  <c r="M936" i="2"/>
  <c r="M935" i="2"/>
  <c r="M934" i="2"/>
  <c r="M933" i="2"/>
  <c r="M932" i="2"/>
  <c r="M931" i="2"/>
  <c r="M930" i="2"/>
  <c r="M929" i="2"/>
  <c r="M928" i="2"/>
  <c r="M927" i="2"/>
  <c r="M926" i="2"/>
  <c r="M925" i="2"/>
  <c r="M924" i="2"/>
  <c r="M923" i="2"/>
  <c r="M922" i="2"/>
  <c r="M921" i="2"/>
  <c r="M920" i="2"/>
  <c r="M919" i="2"/>
  <c r="M918" i="2"/>
  <c r="M917" i="2"/>
  <c r="M916" i="2"/>
  <c r="M915" i="2"/>
  <c r="M914" i="2"/>
  <c r="M913" i="2"/>
  <c r="M912" i="2"/>
  <c r="M911" i="2"/>
  <c r="M910" i="2"/>
  <c r="M909" i="2"/>
  <c r="M908" i="2"/>
  <c r="M907" i="2"/>
  <c r="M906" i="2"/>
  <c r="M905" i="2"/>
  <c r="M904" i="2"/>
  <c r="M903" i="2"/>
  <c r="M902" i="2"/>
  <c r="M901" i="2"/>
  <c r="M900" i="2"/>
  <c r="M899" i="2"/>
  <c r="M898" i="2"/>
  <c r="M897" i="2"/>
  <c r="M896" i="2"/>
  <c r="M895" i="2"/>
  <c r="M894" i="2"/>
  <c r="M893" i="2"/>
  <c r="M892" i="2"/>
  <c r="M891" i="2"/>
  <c r="M890" i="2"/>
  <c r="M889" i="2"/>
  <c r="M888" i="2"/>
  <c r="M887" i="2"/>
  <c r="M886" i="2"/>
  <c r="M885" i="2"/>
  <c r="M884" i="2"/>
  <c r="M883" i="2"/>
  <c r="M882" i="2"/>
  <c r="M881" i="2"/>
  <c r="M880" i="2"/>
  <c r="M879" i="2"/>
  <c r="M878" i="2"/>
  <c r="M877" i="2"/>
  <c r="M876" i="2"/>
  <c r="M875" i="2"/>
  <c r="M874" i="2"/>
  <c r="M873" i="2"/>
  <c r="M872" i="2"/>
  <c r="M871" i="2"/>
  <c r="M870" i="2"/>
  <c r="M869" i="2"/>
  <c r="M868" i="2"/>
  <c r="M867" i="2"/>
  <c r="M866" i="2"/>
  <c r="M865" i="2"/>
  <c r="M864" i="2"/>
  <c r="M863" i="2"/>
  <c r="M862" i="2"/>
  <c r="M861" i="2"/>
  <c r="M860" i="2"/>
  <c r="M859" i="2"/>
  <c r="M858" i="2"/>
  <c r="M857" i="2"/>
  <c r="M856" i="2"/>
  <c r="M855" i="2"/>
  <c r="M854" i="2"/>
  <c r="M853" i="2"/>
  <c r="M852" i="2"/>
  <c r="M851" i="2"/>
  <c r="M850" i="2"/>
  <c r="M849" i="2"/>
  <c r="M848" i="2"/>
  <c r="M847" i="2"/>
  <c r="M846" i="2"/>
  <c r="M845" i="2"/>
  <c r="M844" i="2"/>
  <c r="M843" i="2"/>
  <c r="M842" i="2"/>
  <c r="M841" i="2"/>
  <c r="M840" i="2"/>
  <c r="M839" i="2"/>
  <c r="M838" i="2"/>
  <c r="M837" i="2"/>
  <c r="M836" i="2"/>
  <c r="M835" i="2"/>
  <c r="M834" i="2"/>
  <c r="M833" i="2"/>
  <c r="M832" i="2"/>
  <c r="M831" i="2"/>
  <c r="M830" i="2"/>
  <c r="M829" i="2"/>
  <c r="M828" i="2"/>
  <c r="M827" i="2"/>
  <c r="M826" i="2"/>
  <c r="M825" i="2"/>
  <c r="M824" i="2"/>
  <c r="M823" i="2"/>
  <c r="M822" i="2"/>
  <c r="M821" i="2"/>
  <c r="M820" i="2"/>
  <c r="M819" i="2"/>
  <c r="M818" i="2"/>
  <c r="M817" i="2"/>
  <c r="M816" i="2"/>
  <c r="M815" i="2"/>
  <c r="M814" i="2"/>
  <c r="M813" i="2"/>
  <c r="M812" i="2"/>
  <c r="M811" i="2"/>
  <c r="M810" i="2"/>
  <c r="M809" i="2"/>
  <c r="M808" i="2"/>
  <c r="M807" i="2"/>
  <c r="M806" i="2"/>
  <c r="M805" i="2"/>
  <c r="M804" i="2"/>
  <c r="M803" i="2"/>
  <c r="M802" i="2"/>
  <c r="M801" i="2"/>
  <c r="M800" i="2"/>
  <c r="M799" i="2"/>
  <c r="M798" i="2"/>
  <c r="M797" i="2"/>
  <c r="M796" i="2"/>
  <c r="M795" i="2"/>
  <c r="M794" i="2"/>
  <c r="M793" i="2"/>
  <c r="M792" i="2"/>
  <c r="M791" i="2"/>
  <c r="M790" i="2"/>
  <c r="M789" i="2"/>
  <c r="M788" i="2"/>
  <c r="M787" i="2"/>
  <c r="M786" i="2"/>
  <c r="M785" i="2"/>
  <c r="M784" i="2"/>
  <c r="M783" i="2"/>
  <c r="M782" i="2"/>
  <c r="M781" i="2"/>
  <c r="M780" i="2"/>
  <c r="M779" i="2"/>
  <c r="M778" i="2"/>
  <c r="M777" i="2"/>
  <c r="M776" i="2"/>
  <c r="M775" i="2"/>
  <c r="M774" i="2"/>
  <c r="M773" i="2"/>
  <c r="M772" i="2"/>
  <c r="M771" i="2"/>
  <c r="M770" i="2"/>
  <c r="M769" i="2"/>
  <c r="M768" i="2"/>
  <c r="M767" i="2"/>
  <c r="M766" i="2"/>
  <c r="M765" i="2"/>
  <c r="M764" i="2"/>
  <c r="M763" i="2"/>
  <c r="M762" i="2"/>
  <c r="M761" i="2"/>
  <c r="M760" i="2"/>
  <c r="M759" i="2"/>
  <c r="M758" i="2"/>
  <c r="M757" i="2"/>
  <c r="M756" i="2"/>
  <c r="M755" i="2"/>
  <c r="M754" i="2"/>
  <c r="M753" i="2"/>
  <c r="M752" i="2"/>
  <c r="M751" i="2"/>
  <c r="M750" i="2"/>
  <c r="M749" i="2"/>
  <c r="M748" i="2"/>
  <c r="M747" i="2"/>
  <c r="M746" i="2"/>
  <c r="M745" i="2"/>
  <c r="M744" i="2"/>
  <c r="M743" i="2"/>
  <c r="M742" i="2"/>
  <c r="M741" i="2"/>
  <c r="M740" i="2"/>
  <c r="M739" i="2"/>
  <c r="M738" i="2"/>
  <c r="M737" i="2"/>
  <c r="M736" i="2"/>
  <c r="M735" i="2"/>
  <c r="M734" i="2"/>
  <c r="M733" i="2"/>
  <c r="M732" i="2"/>
  <c r="M731" i="2"/>
  <c r="M730" i="2"/>
  <c r="M729" i="2"/>
  <c r="M728" i="2"/>
  <c r="M727" i="2"/>
  <c r="M726" i="2"/>
  <c r="M725" i="2"/>
  <c r="M724" i="2"/>
  <c r="M723" i="2"/>
  <c r="M722" i="2"/>
  <c r="M721" i="2"/>
  <c r="M720" i="2"/>
  <c r="M719" i="2"/>
  <c r="M718" i="2"/>
  <c r="M717" i="2"/>
  <c r="M716" i="2"/>
  <c r="M715" i="2"/>
  <c r="M714" i="2"/>
  <c r="M713" i="2"/>
  <c r="M712" i="2"/>
  <c r="M711" i="2"/>
  <c r="M710" i="2"/>
  <c r="M709" i="2"/>
  <c r="M708" i="2"/>
  <c r="M707" i="2"/>
  <c r="M706" i="2"/>
  <c r="M705" i="2"/>
  <c r="M704" i="2"/>
  <c r="M703" i="2"/>
  <c r="M702" i="2"/>
  <c r="M701" i="2"/>
  <c r="M700" i="2"/>
  <c r="M699" i="2"/>
  <c r="M698" i="2"/>
  <c r="M697" i="2"/>
  <c r="M696" i="2"/>
  <c r="M695" i="2"/>
  <c r="M694" i="2"/>
  <c r="M693" i="2"/>
  <c r="M692" i="2"/>
  <c r="M691" i="2"/>
  <c r="M690" i="2"/>
  <c r="M689" i="2"/>
  <c r="M688" i="2"/>
  <c r="M687" i="2"/>
  <c r="M686" i="2"/>
  <c r="M685" i="2"/>
  <c r="M684" i="2"/>
  <c r="M683" i="2"/>
  <c r="M682" i="2"/>
  <c r="M681" i="2"/>
  <c r="M680" i="2"/>
  <c r="M679" i="2"/>
  <c r="M678" i="2"/>
  <c r="M677" i="2"/>
  <c r="M676" i="2"/>
  <c r="M675" i="2"/>
  <c r="M674" i="2"/>
  <c r="M673" i="2"/>
  <c r="M672" i="2"/>
  <c r="M671" i="2"/>
  <c r="M670" i="2"/>
  <c r="M669" i="2"/>
  <c r="M668" i="2"/>
  <c r="M667" i="2"/>
  <c r="M666" i="2"/>
  <c r="M665" i="2"/>
  <c r="M664" i="2"/>
  <c r="M663" i="2"/>
  <c r="M662" i="2"/>
  <c r="M661" i="2"/>
  <c r="M660" i="2"/>
  <c r="M659" i="2"/>
  <c r="M658" i="2"/>
  <c r="M657" i="2"/>
  <c r="M656" i="2"/>
  <c r="M655" i="2"/>
  <c r="M654" i="2"/>
  <c r="M653" i="2"/>
  <c r="M652" i="2"/>
  <c r="M651" i="2"/>
  <c r="M650" i="2"/>
  <c r="M649" i="2"/>
  <c r="M648" i="2"/>
  <c r="M647" i="2"/>
  <c r="M646" i="2"/>
  <c r="M645" i="2"/>
  <c r="M644" i="2"/>
  <c r="M643" i="2"/>
  <c r="M642" i="2"/>
  <c r="M641" i="2"/>
  <c r="M640" i="2"/>
  <c r="M639" i="2"/>
  <c r="M638" i="2"/>
  <c r="M637" i="2"/>
  <c r="M636" i="2"/>
  <c r="M635" i="2"/>
  <c r="M634" i="2"/>
  <c r="M633" i="2"/>
  <c r="M632" i="2"/>
  <c r="M631" i="2"/>
  <c r="M630" i="2"/>
  <c r="M629" i="2"/>
  <c r="M628" i="2"/>
  <c r="M627" i="2"/>
  <c r="M626" i="2"/>
  <c r="M625" i="2"/>
  <c r="M624" i="2"/>
  <c r="M623" i="2"/>
  <c r="M622" i="2"/>
  <c r="M621" i="2"/>
  <c r="M620" i="2"/>
  <c r="M619" i="2"/>
  <c r="M618" i="2"/>
  <c r="M617" i="2"/>
  <c r="M616" i="2"/>
  <c r="M615" i="2"/>
  <c r="M614" i="2"/>
  <c r="M613" i="2"/>
  <c r="M612" i="2"/>
  <c r="M611" i="2"/>
  <c r="M610" i="2"/>
  <c r="M609" i="2"/>
  <c r="M608" i="2"/>
  <c r="M607" i="2"/>
  <c r="M606" i="2"/>
  <c r="M605" i="2"/>
  <c r="M604" i="2"/>
  <c r="M603" i="2"/>
  <c r="M602" i="2"/>
  <c r="M601" i="2"/>
  <c r="M600" i="2"/>
  <c r="M599" i="2"/>
  <c r="M598" i="2"/>
  <c r="M597" i="2"/>
  <c r="M596" i="2"/>
  <c r="M595" i="2"/>
  <c r="M594" i="2"/>
  <c r="M593" i="2"/>
  <c r="M592" i="2"/>
  <c r="M591" i="2"/>
  <c r="M590" i="2"/>
  <c r="M589" i="2"/>
  <c r="M588" i="2"/>
  <c r="M587" i="2"/>
  <c r="M586" i="2"/>
  <c r="M585" i="2"/>
  <c r="M584" i="2"/>
  <c r="M583" i="2"/>
  <c r="M582" i="2"/>
  <c r="M581" i="2"/>
  <c r="M580" i="2"/>
  <c r="M579" i="2"/>
  <c r="M578" i="2"/>
  <c r="M577" i="2"/>
  <c r="M576" i="2"/>
  <c r="M575" i="2"/>
  <c r="M574" i="2"/>
  <c r="M573" i="2"/>
  <c r="M572" i="2"/>
  <c r="M571" i="2"/>
  <c r="M570" i="2"/>
  <c r="M569" i="2"/>
  <c r="M568" i="2"/>
  <c r="M567" i="2"/>
  <c r="M566" i="2"/>
  <c r="M565" i="2"/>
  <c r="M564" i="2"/>
  <c r="M563" i="2"/>
  <c r="M562" i="2"/>
  <c r="M561" i="2"/>
  <c r="M560" i="2"/>
  <c r="M559" i="2"/>
  <c r="M558" i="2"/>
  <c r="M557" i="2"/>
  <c r="M556" i="2"/>
  <c r="M555" i="2"/>
  <c r="M554" i="2"/>
  <c r="M553" i="2"/>
  <c r="M552" i="2"/>
  <c r="M551" i="2"/>
  <c r="M550" i="2"/>
  <c r="M549" i="2"/>
  <c r="M548" i="2"/>
  <c r="M547" i="2"/>
  <c r="M546" i="2"/>
  <c r="M545" i="2"/>
  <c r="M544" i="2"/>
  <c r="M543" i="2"/>
  <c r="M542" i="2"/>
  <c r="M541" i="2"/>
  <c r="M540" i="2"/>
  <c r="M539" i="2"/>
  <c r="M538" i="2"/>
  <c r="M537" i="2"/>
  <c r="M536" i="2"/>
  <c r="M535" i="2"/>
  <c r="M534" i="2"/>
  <c r="M533" i="2"/>
  <c r="M532" i="2"/>
  <c r="M531" i="2"/>
  <c r="M530" i="2"/>
  <c r="M529" i="2"/>
  <c r="M528" i="2"/>
  <c r="M527" i="2"/>
  <c r="M526" i="2"/>
  <c r="M525" i="2"/>
  <c r="M524" i="2"/>
  <c r="M523" i="2"/>
  <c r="M522" i="2"/>
  <c r="M521" i="2"/>
  <c r="M520" i="2"/>
  <c r="M519" i="2"/>
  <c r="M518" i="2"/>
  <c r="M517" i="2"/>
  <c r="M516" i="2"/>
  <c r="M515" i="2"/>
  <c r="M514" i="2"/>
  <c r="M513" i="2"/>
  <c r="M512" i="2"/>
  <c r="M511" i="2"/>
  <c r="M510" i="2"/>
  <c r="M509" i="2"/>
  <c r="M508" i="2"/>
  <c r="M507" i="2"/>
  <c r="M506" i="2"/>
  <c r="M505" i="2"/>
  <c r="M504" i="2"/>
  <c r="M503" i="2"/>
  <c r="M502" i="2"/>
  <c r="M501" i="2"/>
  <c r="M500" i="2"/>
  <c r="M499" i="2"/>
  <c r="M498" i="2"/>
  <c r="M497" i="2"/>
  <c r="M496" i="2"/>
  <c r="M495" i="2"/>
  <c r="M494" i="2"/>
  <c r="M493" i="2"/>
  <c r="M492" i="2"/>
  <c r="M491" i="2"/>
  <c r="M490" i="2"/>
  <c r="M489" i="2"/>
  <c r="M488" i="2"/>
  <c r="M487" i="2"/>
  <c r="M486" i="2"/>
  <c r="M485" i="2"/>
  <c r="M484" i="2"/>
  <c r="M483" i="2"/>
  <c r="M482" i="2"/>
  <c r="M481" i="2"/>
  <c r="M480" i="2"/>
  <c r="M479" i="2"/>
  <c r="M478" i="2"/>
  <c r="M477"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M369" i="2"/>
  <c r="M368" i="2"/>
  <c r="M367" i="2"/>
  <c r="M366" i="2"/>
  <c r="M365" i="2"/>
  <c r="M364" i="2"/>
  <c r="M363" i="2"/>
  <c r="M362" i="2"/>
  <c r="M361"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9"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 r="M3" i="2"/>
  <c r="M2" i="2"/>
  <c r="L2767" i="2"/>
  <c r="L2766" i="2"/>
  <c r="L2765" i="2"/>
  <c r="L2764" i="2"/>
  <c r="L2763" i="2"/>
  <c r="L2762" i="2"/>
  <c r="L2761" i="2"/>
  <c r="L2760"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L2733" i="2"/>
  <c r="L2732" i="2"/>
  <c r="L2731" i="2"/>
  <c r="L2730" i="2"/>
  <c r="L2729" i="2"/>
  <c r="L2728" i="2"/>
  <c r="L2727" i="2"/>
  <c r="L2726" i="2"/>
  <c r="L2725" i="2"/>
  <c r="L2724" i="2"/>
  <c r="L2723" i="2"/>
  <c r="L2722" i="2"/>
  <c r="L2721" i="2"/>
  <c r="L2720" i="2"/>
  <c r="L2719" i="2"/>
  <c r="L2718" i="2"/>
  <c r="L2717" i="2"/>
  <c r="L2716" i="2"/>
  <c r="L2715" i="2"/>
  <c r="L2714" i="2"/>
  <c r="L2713" i="2"/>
  <c r="L2712" i="2"/>
  <c r="L2711" i="2"/>
  <c r="L2710" i="2"/>
  <c r="L2709" i="2"/>
  <c r="L2708" i="2"/>
  <c r="L2707" i="2"/>
  <c r="L2706" i="2"/>
  <c r="L2705" i="2"/>
  <c r="L2704" i="2"/>
  <c r="L2703" i="2"/>
  <c r="L2702" i="2"/>
  <c r="L2701" i="2"/>
  <c r="L2700" i="2"/>
  <c r="L2699" i="2"/>
  <c r="L2698" i="2"/>
  <c r="L2697" i="2"/>
  <c r="L2696" i="2"/>
  <c r="L2695" i="2"/>
  <c r="L2694" i="2"/>
  <c r="L2693" i="2"/>
  <c r="L2692" i="2"/>
  <c r="L2691"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L2664" i="2"/>
  <c r="L2663" i="2"/>
  <c r="L2662" i="2"/>
  <c r="L2661" i="2"/>
  <c r="L2660" i="2"/>
  <c r="L2659" i="2"/>
  <c r="L2658" i="2"/>
  <c r="L2657" i="2"/>
  <c r="L2656" i="2"/>
  <c r="L2655" i="2"/>
  <c r="L2654" i="2"/>
  <c r="L2653" i="2"/>
  <c r="L2652" i="2"/>
  <c r="L2651" i="2"/>
  <c r="L2650" i="2"/>
  <c r="L2649" i="2"/>
  <c r="L2648" i="2"/>
  <c r="L2647" i="2"/>
  <c r="L2646" i="2"/>
  <c r="L2645" i="2"/>
  <c r="L2644" i="2"/>
  <c r="L2643" i="2"/>
  <c r="L2642" i="2"/>
  <c r="L2641" i="2"/>
  <c r="L2640" i="2"/>
  <c r="L2639" i="2"/>
  <c r="L2638"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L2606" i="2"/>
  <c r="L2605" i="2"/>
  <c r="L2604" i="2"/>
  <c r="L2603" i="2"/>
  <c r="L2602" i="2"/>
  <c r="L2601" i="2"/>
  <c r="L2600" i="2"/>
  <c r="L2599" i="2"/>
  <c r="L2598" i="2"/>
  <c r="L2597" i="2"/>
  <c r="L2596" i="2"/>
  <c r="L2595" i="2"/>
  <c r="L2594" i="2"/>
  <c r="L2593" i="2"/>
  <c r="L2592" i="2"/>
  <c r="L2591" i="2"/>
  <c r="L2590" i="2"/>
  <c r="L2589" i="2"/>
  <c r="L2588" i="2"/>
  <c r="L2587" i="2"/>
  <c r="L2586" i="2"/>
  <c r="L2585" i="2"/>
  <c r="L2584" i="2"/>
  <c r="L2583" i="2"/>
  <c r="L2582" i="2"/>
  <c r="L2581" i="2"/>
  <c r="L2580" i="2"/>
  <c r="L2579" i="2"/>
  <c r="L2578" i="2"/>
  <c r="L2577" i="2"/>
  <c r="L2576" i="2"/>
  <c r="L2575" i="2"/>
  <c r="L2574"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L2546" i="2"/>
  <c r="L2545" i="2"/>
  <c r="L2544" i="2"/>
  <c r="L2543"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L2456" i="2"/>
  <c r="L2455" i="2"/>
  <c r="L2454" i="2"/>
  <c r="L2453"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L2418" i="2"/>
  <c r="L2417" i="2"/>
  <c r="L2416" i="2"/>
  <c r="L2415"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L2386" i="2"/>
  <c r="L2385" i="2"/>
  <c r="L2384" i="2"/>
  <c r="L2383" i="2"/>
  <c r="L2382" i="2"/>
  <c r="L2381" i="2"/>
  <c r="L2380" i="2"/>
  <c r="L2379" i="2"/>
  <c r="L2378" i="2"/>
  <c r="L2377" i="2"/>
  <c r="L2376" i="2"/>
  <c r="L2375" i="2"/>
  <c r="L2374" i="2"/>
  <c r="L2373" i="2"/>
  <c r="L2372" i="2"/>
  <c r="L2371" i="2"/>
  <c r="L2370" i="2"/>
  <c r="L2369" i="2"/>
  <c r="L2368" i="2"/>
  <c r="L2367" i="2"/>
  <c r="L2366" i="2"/>
  <c r="L2365" i="2"/>
  <c r="L2364" i="2"/>
  <c r="L2363" i="2"/>
  <c r="L2362" i="2"/>
  <c r="L2361" i="2"/>
  <c r="L2360" i="2"/>
  <c r="L2359" i="2"/>
  <c r="L2358" i="2"/>
  <c r="L2357" i="2"/>
  <c r="L2356" i="2"/>
  <c r="L2355" i="2"/>
  <c r="L2354" i="2"/>
  <c r="L2353" i="2"/>
  <c r="L2352" i="2"/>
  <c r="L2351" i="2"/>
  <c r="L2350" i="2"/>
  <c r="L2349" i="2"/>
  <c r="L2348" i="2"/>
  <c r="L2347" i="2"/>
  <c r="L2346" i="2"/>
  <c r="L2345" i="2"/>
  <c r="L2344" i="2"/>
  <c r="L2343" i="2"/>
  <c r="L2342" i="2"/>
  <c r="L2341" i="2"/>
  <c r="L2340" i="2"/>
  <c r="L2339" i="2"/>
  <c r="L2338" i="2"/>
  <c r="L2337" i="2"/>
  <c r="L2336" i="2"/>
  <c r="L2335" i="2"/>
  <c r="L2334" i="2"/>
  <c r="L2333" i="2"/>
  <c r="L2332" i="2"/>
  <c r="L2331" i="2"/>
  <c r="L2330" i="2"/>
  <c r="L2329" i="2"/>
  <c r="L2328" i="2"/>
  <c r="L2327" i="2"/>
  <c r="L2326" i="2"/>
  <c r="L2325" i="2"/>
  <c r="L2324" i="2"/>
  <c r="L2323" i="2"/>
  <c r="L2322" i="2"/>
  <c r="L2321" i="2"/>
  <c r="L2320" i="2"/>
  <c r="L2319" i="2"/>
  <c r="L2318" i="2"/>
  <c r="L2317" i="2"/>
  <c r="L2316" i="2"/>
  <c r="L2315" i="2"/>
  <c r="L2314"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L2223" i="2"/>
  <c r="L2222" i="2"/>
  <c r="L2221" i="2"/>
  <c r="L2220"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L2188" i="2"/>
  <c r="L2187" i="2"/>
  <c r="L2186" i="2"/>
  <c r="L2185"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L2063" i="2"/>
  <c r="L2062" i="2"/>
  <c r="L2061" i="2"/>
  <c r="L2060" i="2"/>
  <c r="L2059" i="2"/>
  <c r="L2058" i="2"/>
  <c r="L2057" i="2"/>
  <c r="L2056" i="2"/>
  <c r="L2055" i="2"/>
  <c r="L2054" i="2"/>
  <c r="L2053" i="2"/>
  <c r="L2052" i="2"/>
  <c r="L2051" i="2"/>
  <c r="L2050" i="2"/>
  <c r="L2049" i="2"/>
  <c r="L2048" i="2"/>
  <c r="L2047" i="2"/>
  <c r="L2046" i="2"/>
  <c r="L2045" i="2"/>
  <c r="L2044" i="2"/>
  <c r="L2043" i="2"/>
  <c r="L2042" i="2"/>
  <c r="L2041" i="2"/>
  <c r="L2040" i="2"/>
  <c r="L2039" i="2"/>
  <c r="L2038" i="2"/>
  <c r="L2037" i="2"/>
  <c r="L2036" i="2"/>
  <c r="L2035" i="2"/>
  <c r="L2034" i="2"/>
  <c r="L2033" i="2"/>
  <c r="L2032" i="2"/>
  <c r="L2031" i="2"/>
  <c r="L2030" i="2"/>
  <c r="L2029" i="2"/>
  <c r="L2028" i="2"/>
  <c r="L2027"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L1967" i="2"/>
  <c r="L1966" i="2"/>
  <c r="L1965" i="2"/>
  <c r="L1964" i="2"/>
  <c r="L1963" i="2"/>
  <c r="L1962" i="2"/>
  <c r="L1961" i="2"/>
  <c r="L1960" i="2"/>
  <c r="L1959" i="2"/>
  <c r="L1958"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L1911" i="2"/>
  <c r="L1910" i="2"/>
  <c r="L1909" i="2"/>
  <c r="L1908"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L1855" i="2"/>
  <c r="L1854" i="2"/>
  <c r="L1853" i="2"/>
  <c r="L1852"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 r="L2"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K2732" i="2"/>
  <c r="K2731" i="2"/>
  <c r="K2730" i="2"/>
  <c r="K2729" i="2"/>
  <c r="K2728" i="2"/>
  <c r="K2727" i="2"/>
  <c r="K2726" i="2"/>
  <c r="K2725" i="2"/>
  <c r="K2724" i="2"/>
  <c r="K2723" i="2"/>
  <c r="K2722" i="2"/>
  <c r="K2721" i="2"/>
  <c r="K2720" i="2"/>
  <c r="K2719" i="2"/>
  <c r="K2718" i="2"/>
  <c r="K2717" i="2"/>
  <c r="K2716" i="2"/>
  <c r="K2715" i="2"/>
  <c r="K2714" i="2"/>
  <c r="K2713" i="2"/>
  <c r="K2712" i="2"/>
  <c r="K2711" i="2"/>
  <c r="K2710" i="2"/>
  <c r="K2709" i="2"/>
  <c r="K2708" i="2"/>
  <c r="K2707" i="2"/>
  <c r="K2706" i="2"/>
  <c r="K2705" i="2"/>
  <c r="K2704" i="2"/>
  <c r="K2703" i="2"/>
  <c r="K2702" i="2"/>
  <c r="K2701" i="2"/>
  <c r="K2700" i="2"/>
  <c r="K2699" i="2"/>
  <c r="K2698" i="2"/>
  <c r="K2697" i="2"/>
  <c r="K2696" i="2"/>
  <c r="K2695" i="2"/>
  <c r="K2694" i="2"/>
  <c r="K2693" i="2"/>
  <c r="K2692" i="2"/>
  <c r="K2691" i="2"/>
  <c r="K2690" i="2"/>
  <c r="K2689" i="2"/>
  <c r="K2688" i="2"/>
  <c r="K2687" i="2"/>
  <c r="K2686" i="2"/>
  <c r="K2685" i="2"/>
  <c r="K2684" i="2"/>
  <c r="K2683" i="2"/>
  <c r="K2682" i="2"/>
  <c r="K2681" i="2"/>
  <c r="K2680" i="2"/>
  <c r="K2679" i="2"/>
  <c r="K2678" i="2"/>
  <c r="K2677" i="2"/>
  <c r="K2676" i="2"/>
  <c r="K2675" i="2"/>
  <c r="K2674" i="2"/>
  <c r="K2673" i="2"/>
  <c r="K2672" i="2"/>
  <c r="K2671" i="2"/>
  <c r="K2670" i="2"/>
  <c r="K2669" i="2"/>
  <c r="K2668" i="2"/>
  <c r="K2667" i="2"/>
  <c r="K2666" i="2"/>
  <c r="K2665" i="2"/>
  <c r="K2664" i="2"/>
  <c r="K2663" i="2"/>
  <c r="K2662" i="2"/>
  <c r="K2661" i="2"/>
  <c r="K2660" i="2"/>
  <c r="K2659" i="2"/>
  <c r="K2658" i="2"/>
  <c r="K2657" i="2"/>
  <c r="K2656" i="2"/>
  <c r="K2655" i="2"/>
  <c r="K2654" i="2"/>
  <c r="K2653" i="2"/>
  <c r="K2652" i="2"/>
  <c r="K2651" i="2"/>
  <c r="K2650" i="2"/>
  <c r="K2649" i="2"/>
  <c r="K2648" i="2"/>
  <c r="K2647" i="2"/>
  <c r="K2646" i="2"/>
  <c r="K2645" i="2"/>
  <c r="K2644" i="2"/>
  <c r="K2643" i="2"/>
  <c r="K2642" i="2"/>
  <c r="K2641" i="2"/>
  <c r="K2640" i="2"/>
  <c r="K2639" i="2"/>
  <c r="K2638" i="2"/>
  <c r="K2637" i="2"/>
  <c r="K2636" i="2"/>
  <c r="K2635" i="2"/>
  <c r="K2634" i="2"/>
  <c r="K2633" i="2"/>
  <c r="K2632" i="2"/>
  <c r="K2631" i="2"/>
  <c r="K2630" i="2"/>
  <c r="K2629" i="2"/>
  <c r="K2628" i="2"/>
  <c r="K2627" i="2"/>
  <c r="K2626" i="2"/>
  <c r="K2625" i="2"/>
  <c r="K2624" i="2"/>
  <c r="K2623" i="2"/>
  <c r="K2622" i="2"/>
  <c r="K2621" i="2"/>
  <c r="K2620" i="2"/>
  <c r="K2619" i="2"/>
  <c r="K2618" i="2"/>
  <c r="K2617" i="2"/>
  <c r="K2616" i="2"/>
  <c r="K2615" i="2"/>
  <c r="K2614" i="2"/>
  <c r="K2613" i="2"/>
  <c r="K2612" i="2"/>
  <c r="K2611" i="2"/>
  <c r="K2610" i="2"/>
  <c r="K2609" i="2"/>
  <c r="K2608" i="2"/>
  <c r="K2607" i="2"/>
  <c r="K2606" i="2"/>
  <c r="K2605" i="2"/>
  <c r="K2604" i="2"/>
  <c r="K2603" i="2"/>
  <c r="K2602" i="2"/>
  <c r="K2601" i="2"/>
  <c r="K2600" i="2"/>
  <c r="K2599" i="2"/>
  <c r="K2598" i="2"/>
  <c r="K2597" i="2"/>
  <c r="K2596" i="2"/>
  <c r="K2595" i="2"/>
  <c r="K2594" i="2"/>
  <c r="K2593" i="2"/>
  <c r="K2592" i="2"/>
  <c r="K2591" i="2"/>
  <c r="K2590" i="2"/>
  <c r="K2589" i="2"/>
  <c r="K2588" i="2"/>
  <c r="K2587" i="2"/>
  <c r="K2586" i="2"/>
  <c r="K2585" i="2"/>
  <c r="K2584" i="2"/>
  <c r="K2583" i="2"/>
  <c r="K2582" i="2"/>
  <c r="K2581" i="2"/>
  <c r="K2580" i="2"/>
  <c r="K2579" i="2"/>
  <c r="K2578" i="2"/>
  <c r="K2577" i="2"/>
  <c r="K2576" i="2"/>
  <c r="K2575" i="2"/>
  <c r="K2574" i="2"/>
  <c r="K2573" i="2"/>
  <c r="K2572" i="2"/>
  <c r="K2571" i="2"/>
  <c r="K2570" i="2"/>
  <c r="K2569" i="2"/>
  <c r="K2568" i="2"/>
  <c r="K2567" i="2"/>
  <c r="K2566" i="2"/>
  <c r="K2565" i="2"/>
  <c r="K2564" i="2"/>
  <c r="K2563" i="2"/>
  <c r="K2562" i="2"/>
  <c r="K2561" i="2"/>
  <c r="K2560" i="2"/>
  <c r="K2559" i="2"/>
  <c r="K2558" i="2"/>
  <c r="K2557" i="2"/>
  <c r="K2556" i="2"/>
  <c r="K2555" i="2"/>
  <c r="K2554" i="2"/>
  <c r="K2553" i="2"/>
  <c r="K2552" i="2"/>
  <c r="K2551" i="2"/>
  <c r="K2550" i="2"/>
  <c r="K2549" i="2"/>
  <c r="K2548" i="2"/>
  <c r="K2547" i="2"/>
  <c r="K2546" i="2"/>
  <c r="K2545" i="2"/>
  <c r="K2544" i="2"/>
  <c r="K2543" i="2"/>
  <c r="K2542" i="2"/>
  <c r="K2541" i="2"/>
  <c r="K2540" i="2"/>
  <c r="K2539" i="2"/>
  <c r="K2538" i="2"/>
  <c r="K2537" i="2"/>
  <c r="K2536" i="2"/>
  <c r="K2535" i="2"/>
  <c r="K2534" i="2"/>
  <c r="K2533" i="2"/>
  <c r="K2532" i="2"/>
  <c r="K2531" i="2"/>
  <c r="K2530" i="2"/>
  <c r="K2529" i="2"/>
  <c r="K2528" i="2"/>
  <c r="K2527" i="2"/>
  <c r="K2526" i="2"/>
  <c r="K2525" i="2"/>
  <c r="K2524" i="2"/>
  <c r="K2523" i="2"/>
  <c r="K2522" i="2"/>
  <c r="K2521" i="2"/>
  <c r="K2520" i="2"/>
  <c r="K2519" i="2"/>
  <c r="K2518" i="2"/>
  <c r="K2517" i="2"/>
  <c r="K2516" i="2"/>
  <c r="K2515" i="2"/>
  <c r="K2514" i="2"/>
  <c r="K2513" i="2"/>
  <c r="K2512" i="2"/>
  <c r="K2511" i="2"/>
  <c r="K2510" i="2"/>
  <c r="K2509" i="2"/>
  <c r="K2508" i="2"/>
  <c r="K2507" i="2"/>
  <c r="K2506" i="2"/>
  <c r="K2505" i="2"/>
  <c r="K2504" i="2"/>
  <c r="K2503" i="2"/>
  <c r="K2502" i="2"/>
  <c r="K2501" i="2"/>
  <c r="K2500" i="2"/>
  <c r="K2499" i="2"/>
  <c r="K2498" i="2"/>
  <c r="K2497" i="2"/>
  <c r="K2496" i="2"/>
  <c r="K2495" i="2"/>
  <c r="K2494" i="2"/>
  <c r="K2493" i="2"/>
  <c r="K2492" i="2"/>
  <c r="K2491" i="2"/>
  <c r="K2490" i="2"/>
  <c r="K2489" i="2"/>
  <c r="K2488" i="2"/>
  <c r="K2487" i="2"/>
  <c r="K2486" i="2"/>
  <c r="K2485" i="2"/>
  <c r="K2484" i="2"/>
  <c r="K2483" i="2"/>
  <c r="K2482" i="2"/>
  <c r="K2481" i="2"/>
  <c r="K2480" i="2"/>
  <c r="K2479" i="2"/>
  <c r="K2478" i="2"/>
  <c r="K2477" i="2"/>
  <c r="K2476" i="2"/>
  <c r="K2475" i="2"/>
  <c r="K2474" i="2"/>
  <c r="K2473" i="2"/>
  <c r="K2472" i="2"/>
  <c r="K2471" i="2"/>
  <c r="K2470" i="2"/>
  <c r="K2469" i="2"/>
  <c r="K2468" i="2"/>
  <c r="K2467" i="2"/>
  <c r="K2466" i="2"/>
  <c r="K2465" i="2"/>
  <c r="K2464" i="2"/>
  <c r="K2463" i="2"/>
  <c r="K2462" i="2"/>
  <c r="K2461" i="2"/>
  <c r="K2460" i="2"/>
  <c r="K2459" i="2"/>
  <c r="K2458" i="2"/>
  <c r="K2457" i="2"/>
  <c r="K2456" i="2"/>
  <c r="K2455" i="2"/>
  <c r="K2454" i="2"/>
  <c r="K2453" i="2"/>
  <c r="K2452" i="2"/>
  <c r="K2451" i="2"/>
  <c r="K2450" i="2"/>
  <c r="K2449" i="2"/>
  <c r="K2448" i="2"/>
  <c r="K2447" i="2"/>
  <c r="K2446" i="2"/>
  <c r="K2445" i="2"/>
  <c r="K2444" i="2"/>
  <c r="K2443" i="2"/>
  <c r="K2442" i="2"/>
  <c r="K2441" i="2"/>
  <c r="K2440" i="2"/>
  <c r="K2439" i="2"/>
  <c r="K2438" i="2"/>
  <c r="K2437" i="2"/>
  <c r="K2436" i="2"/>
  <c r="K2435" i="2"/>
  <c r="K2434" i="2"/>
  <c r="K2433" i="2"/>
  <c r="K2432" i="2"/>
  <c r="K2431" i="2"/>
  <c r="K2430" i="2"/>
  <c r="K2429" i="2"/>
  <c r="K2428" i="2"/>
  <c r="K2427" i="2"/>
  <c r="K2426" i="2"/>
  <c r="K2425" i="2"/>
  <c r="K2424" i="2"/>
  <c r="K2423" i="2"/>
  <c r="K2422" i="2"/>
  <c r="K2421" i="2"/>
  <c r="K2420" i="2"/>
  <c r="K2419" i="2"/>
  <c r="K2418" i="2"/>
  <c r="K2417" i="2"/>
  <c r="K2416" i="2"/>
  <c r="K2415" i="2"/>
  <c r="K2414" i="2"/>
  <c r="K2413" i="2"/>
  <c r="K2412" i="2"/>
  <c r="K2411" i="2"/>
  <c r="K2410" i="2"/>
  <c r="K2409" i="2"/>
  <c r="K2408" i="2"/>
  <c r="K2407" i="2"/>
  <c r="K2406" i="2"/>
  <c r="K2405" i="2"/>
  <c r="K2404" i="2"/>
  <c r="K2403" i="2"/>
  <c r="K2402" i="2"/>
  <c r="K2401" i="2"/>
  <c r="K2400" i="2"/>
  <c r="K2399" i="2"/>
  <c r="K2398" i="2"/>
  <c r="K2397" i="2"/>
  <c r="K2396" i="2"/>
  <c r="K2395" i="2"/>
  <c r="K2394" i="2"/>
  <c r="K2393" i="2"/>
  <c r="K2392" i="2"/>
  <c r="K2391" i="2"/>
  <c r="K2390" i="2"/>
  <c r="K2389" i="2"/>
  <c r="K2388" i="2"/>
  <c r="K2387" i="2"/>
  <c r="K2386" i="2"/>
  <c r="K2385" i="2"/>
  <c r="K2384" i="2"/>
  <c r="K2383" i="2"/>
  <c r="K2382" i="2"/>
  <c r="K2381" i="2"/>
  <c r="K2380" i="2"/>
  <c r="K2379" i="2"/>
  <c r="K2378" i="2"/>
  <c r="K2377" i="2"/>
  <c r="K2376" i="2"/>
  <c r="K2375" i="2"/>
  <c r="K2374" i="2"/>
  <c r="K2373" i="2"/>
  <c r="K2372" i="2"/>
  <c r="K2371" i="2"/>
  <c r="K2370" i="2"/>
  <c r="K2369" i="2"/>
  <c r="K2368" i="2"/>
  <c r="K2367" i="2"/>
  <c r="K2366" i="2"/>
  <c r="K2365" i="2"/>
  <c r="K2364" i="2"/>
  <c r="K2363" i="2"/>
  <c r="K2362" i="2"/>
  <c r="K2361" i="2"/>
  <c r="K2360" i="2"/>
  <c r="K2359" i="2"/>
  <c r="K2358" i="2"/>
  <c r="K2357" i="2"/>
  <c r="K2356" i="2"/>
  <c r="K2355" i="2"/>
  <c r="K2354" i="2"/>
  <c r="K2353" i="2"/>
  <c r="K2352" i="2"/>
  <c r="K2351" i="2"/>
  <c r="K2350" i="2"/>
  <c r="K2349" i="2"/>
  <c r="K2348" i="2"/>
  <c r="K2347" i="2"/>
  <c r="K2346" i="2"/>
  <c r="K2345" i="2"/>
  <c r="K2344" i="2"/>
  <c r="K2343" i="2"/>
  <c r="K2342" i="2"/>
  <c r="K2341" i="2"/>
  <c r="K2340" i="2"/>
  <c r="K2339" i="2"/>
  <c r="K2338" i="2"/>
  <c r="K2337" i="2"/>
  <c r="K2336" i="2"/>
  <c r="K2335" i="2"/>
  <c r="K2334" i="2"/>
  <c r="K2333" i="2"/>
  <c r="K2332" i="2"/>
  <c r="K2331" i="2"/>
  <c r="K2330" i="2"/>
  <c r="K2329" i="2"/>
  <c r="K2328" i="2"/>
  <c r="K2327" i="2"/>
  <c r="K2326" i="2"/>
  <c r="K2325" i="2"/>
  <c r="K2324" i="2"/>
  <c r="K2323" i="2"/>
  <c r="K2322" i="2"/>
  <c r="K2321" i="2"/>
  <c r="K2320" i="2"/>
  <c r="K2319" i="2"/>
  <c r="K2318" i="2"/>
  <c r="K2317" i="2"/>
  <c r="K2316" i="2"/>
  <c r="K2315" i="2"/>
  <c r="K2314" i="2"/>
  <c r="K2313" i="2"/>
  <c r="K2312" i="2"/>
  <c r="K2311" i="2"/>
  <c r="K2310" i="2"/>
  <c r="K2309" i="2"/>
  <c r="K2308" i="2"/>
  <c r="K2307" i="2"/>
  <c r="K2306" i="2"/>
  <c r="K2305" i="2"/>
  <c r="K2304" i="2"/>
  <c r="K2303" i="2"/>
  <c r="K2302" i="2"/>
  <c r="K2301" i="2"/>
  <c r="K2300" i="2"/>
  <c r="K2299" i="2"/>
  <c r="K2298" i="2"/>
  <c r="K2297" i="2"/>
  <c r="K2296" i="2"/>
  <c r="K2295" i="2"/>
  <c r="K2294" i="2"/>
  <c r="K2293" i="2"/>
  <c r="K2292" i="2"/>
  <c r="K2291" i="2"/>
  <c r="K2290" i="2"/>
  <c r="K2289" i="2"/>
  <c r="K2288" i="2"/>
  <c r="K2287" i="2"/>
  <c r="K2286" i="2"/>
  <c r="K2285" i="2"/>
  <c r="K2284" i="2"/>
  <c r="K2283" i="2"/>
  <c r="K2282" i="2"/>
  <c r="K2281" i="2"/>
  <c r="K2280" i="2"/>
  <c r="K2279" i="2"/>
  <c r="K2278" i="2"/>
  <c r="K2277" i="2"/>
  <c r="K2276" i="2"/>
  <c r="K2275" i="2"/>
  <c r="K2274" i="2"/>
  <c r="K2273" i="2"/>
  <c r="K2272" i="2"/>
  <c r="K2271" i="2"/>
  <c r="K2270" i="2"/>
  <c r="K2269" i="2"/>
  <c r="K2268" i="2"/>
  <c r="K2267" i="2"/>
  <c r="K2266" i="2"/>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 r="J2767" i="2"/>
  <c r="J2766" i="2"/>
  <c r="J2765" i="2"/>
  <c r="J2764" i="2"/>
  <c r="J2763" i="2"/>
  <c r="J2762" i="2"/>
  <c r="J2761" i="2"/>
  <c r="J2760" i="2"/>
  <c r="J2759" i="2"/>
  <c r="J2758" i="2"/>
  <c r="J2757" i="2"/>
  <c r="J2756" i="2"/>
  <c r="J2755" i="2"/>
  <c r="J2754" i="2"/>
  <c r="J2753" i="2"/>
  <c r="J2752" i="2"/>
  <c r="J2751" i="2"/>
  <c r="J2750" i="2"/>
  <c r="J2749" i="2"/>
  <c r="J2748" i="2"/>
  <c r="J2747" i="2"/>
  <c r="J2746" i="2"/>
  <c r="J2745" i="2"/>
  <c r="J2744" i="2"/>
  <c r="J2743" i="2"/>
  <c r="J2742" i="2"/>
  <c r="J2741" i="2"/>
  <c r="J2740" i="2"/>
  <c r="J2739" i="2"/>
  <c r="J2738" i="2"/>
  <c r="J2737" i="2"/>
  <c r="J2736" i="2"/>
  <c r="J2735" i="2"/>
  <c r="J2734" i="2"/>
  <c r="J2733" i="2"/>
  <c r="J2732" i="2"/>
  <c r="J2731" i="2"/>
  <c r="J2730" i="2"/>
  <c r="J2729" i="2"/>
  <c r="J2728" i="2"/>
  <c r="J2727" i="2"/>
  <c r="J2726" i="2"/>
  <c r="J2725" i="2"/>
  <c r="J2724" i="2"/>
  <c r="J2723" i="2"/>
  <c r="J2722" i="2"/>
  <c r="J2721" i="2"/>
  <c r="J2720" i="2"/>
  <c r="J2719" i="2"/>
  <c r="J2718" i="2"/>
  <c r="J2717" i="2"/>
  <c r="J2716" i="2"/>
  <c r="J2715" i="2"/>
  <c r="J2714" i="2"/>
  <c r="J2713" i="2"/>
  <c r="J2712" i="2"/>
  <c r="J2711" i="2"/>
  <c r="J2710" i="2"/>
  <c r="J2709" i="2"/>
  <c r="J2708" i="2"/>
  <c r="J2707" i="2"/>
  <c r="J2706" i="2"/>
  <c r="J2705" i="2"/>
  <c r="J2704" i="2"/>
  <c r="J2703" i="2"/>
  <c r="J2702" i="2"/>
  <c r="J2701" i="2"/>
  <c r="J2700" i="2"/>
  <c r="J2699" i="2"/>
  <c r="J2698" i="2"/>
  <c r="J2697" i="2"/>
  <c r="J2696" i="2"/>
  <c r="J2695" i="2"/>
  <c r="J2694" i="2"/>
  <c r="J2693" i="2"/>
  <c r="J2692" i="2"/>
  <c r="J2691" i="2"/>
  <c r="J2690" i="2"/>
  <c r="J2689" i="2"/>
  <c r="J2688" i="2"/>
  <c r="J2687" i="2"/>
  <c r="J2686" i="2"/>
  <c r="J2685" i="2"/>
  <c r="J2684" i="2"/>
  <c r="J2683" i="2"/>
  <c r="J2682" i="2"/>
  <c r="J2681" i="2"/>
  <c r="J2680" i="2"/>
  <c r="J2679" i="2"/>
  <c r="J2678" i="2"/>
  <c r="J2677" i="2"/>
  <c r="J2676" i="2"/>
  <c r="J2675" i="2"/>
  <c r="J2674" i="2"/>
  <c r="J2673" i="2"/>
  <c r="J2672" i="2"/>
  <c r="J2671" i="2"/>
  <c r="J2670" i="2"/>
  <c r="J2669" i="2"/>
  <c r="J2668" i="2"/>
  <c r="J2667" i="2"/>
  <c r="J2666" i="2"/>
  <c r="J2665" i="2"/>
  <c r="J2664" i="2"/>
  <c r="J2663" i="2"/>
  <c r="J2662" i="2"/>
  <c r="J2661" i="2"/>
  <c r="J2660" i="2"/>
  <c r="J2659" i="2"/>
  <c r="J2658" i="2"/>
  <c r="J2657" i="2"/>
  <c r="J2656" i="2"/>
  <c r="J2655" i="2"/>
  <c r="J2654" i="2"/>
  <c r="J2653" i="2"/>
  <c r="J2652" i="2"/>
  <c r="J2651" i="2"/>
  <c r="J2650" i="2"/>
  <c r="J2649" i="2"/>
  <c r="J2648" i="2"/>
  <c r="J2647" i="2"/>
  <c r="J2646" i="2"/>
  <c r="J2645" i="2"/>
  <c r="J2644" i="2"/>
  <c r="J2643" i="2"/>
  <c r="J2642" i="2"/>
  <c r="J2641" i="2"/>
  <c r="J2640" i="2"/>
  <c r="J2639" i="2"/>
  <c r="J2638" i="2"/>
  <c r="J2637" i="2"/>
  <c r="J2636" i="2"/>
  <c r="J2635" i="2"/>
  <c r="J2634" i="2"/>
  <c r="J2633" i="2"/>
  <c r="J2632" i="2"/>
  <c r="J2631" i="2"/>
  <c r="J2630" i="2"/>
  <c r="J2629" i="2"/>
  <c r="J2628" i="2"/>
  <c r="J2627" i="2"/>
  <c r="J2626" i="2"/>
  <c r="J2625" i="2"/>
  <c r="J2624" i="2"/>
  <c r="J2623" i="2"/>
  <c r="J2622" i="2"/>
  <c r="J2621" i="2"/>
  <c r="J2620" i="2"/>
  <c r="J2619" i="2"/>
  <c r="J2618" i="2"/>
  <c r="J2617" i="2"/>
  <c r="J2616" i="2"/>
  <c r="J2615" i="2"/>
  <c r="J2614" i="2"/>
  <c r="J2613" i="2"/>
  <c r="J2612" i="2"/>
  <c r="J2611" i="2"/>
  <c r="J2610" i="2"/>
  <c r="J2609" i="2"/>
  <c r="J2608" i="2"/>
  <c r="J2607" i="2"/>
  <c r="J2606" i="2"/>
  <c r="J2605" i="2"/>
  <c r="J2604" i="2"/>
  <c r="J2603" i="2"/>
  <c r="J2602" i="2"/>
  <c r="J2601" i="2"/>
  <c r="J2600" i="2"/>
  <c r="J2599" i="2"/>
  <c r="J2598" i="2"/>
  <c r="J2597" i="2"/>
  <c r="J2596" i="2"/>
  <c r="J2595" i="2"/>
  <c r="J2594" i="2"/>
  <c r="J2593" i="2"/>
  <c r="J2592" i="2"/>
  <c r="J2591" i="2"/>
  <c r="J2590" i="2"/>
  <c r="J2589" i="2"/>
  <c r="J2588" i="2"/>
  <c r="J2587" i="2"/>
  <c r="J2586" i="2"/>
  <c r="J2585" i="2"/>
  <c r="J2584" i="2"/>
  <c r="J2583" i="2"/>
  <c r="J2582" i="2"/>
  <c r="J2581" i="2"/>
  <c r="J2580" i="2"/>
  <c r="J2579" i="2"/>
  <c r="J2578" i="2"/>
  <c r="J2577" i="2"/>
  <c r="J2576" i="2"/>
  <c r="J2575" i="2"/>
  <c r="J2574" i="2"/>
  <c r="J2573" i="2"/>
  <c r="J2572" i="2"/>
  <c r="J2571" i="2"/>
  <c r="J2570" i="2"/>
  <c r="J2569" i="2"/>
  <c r="J2568" i="2"/>
  <c r="J2567" i="2"/>
  <c r="J2566" i="2"/>
  <c r="J2565" i="2"/>
  <c r="J2564" i="2"/>
  <c r="J2563" i="2"/>
  <c r="J2562" i="2"/>
  <c r="J2561" i="2"/>
  <c r="J2560" i="2"/>
  <c r="J2559" i="2"/>
  <c r="J2558" i="2"/>
  <c r="J2557" i="2"/>
  <c r="J2556" i="2"/>
  <c r="J2555" i="2"/>
  <c r="J2554" i="2"/>
  <c r="J2553" i="2"/>
  <c r="J2552" i="2"/>
  <c r="J2551" i="2"/>
  <c r="J2550" i="2"/>
  <c r="J2549" i="2"/>
  <c r="J2548" i="2"/>
  <c r="J2547" i="2"/>
  <c r="J2546" i="2"/>
  <c r="J2545" i="2"/>
  <c r="J2544" i="2"/>
  <c r="J2543" i="2"/>
  <c r="J2542" i="2"/>
  <c r="J2541" i="2"/>
  <c r="J2540" i="2"/>
  <c r="J2539" i="2"/>
  <c r="J2538" i="2"/>
  <c r="J2537" i="2"/>
  <c r="J2536" i="2"/>
  <c r="J2535" i="2"/>
  <c r="J2534" i="2"/>
  <c r="J2533" i="2"/>
  <c r="J2532" i="2"/>
  <c r="J2531" i="2"/>
  <c r="J2530" i="2"/>
  <c r="J2529" i="2"/>
  <c r="J2528" i="2"/>
  <c r="J2527" i="2"/>
  <c r="J2526" i="2"/>
  <c r="J2525" i="2"/>
  <c r="J2524" i="2"/>
  <c r="J2523" i="2"/>
  <c r="J2522" i="2"/>
  <c r="J2521" i="2"/>
  <c r="J2520" i="2"/>
  <c r="J2519" i="2"/>
  <c r="J2518" i="2"/>
  <c r="J2517" i="2"/>
  <c r="J2516" i="2"/>
  <c r="J2515" i="2"/>
  <c r="J2514" i="2"/>
  <c r="J2513" i="2"/>
  <c r="J2512" i="2"/>
  <c r="J2511" i="2"/>
  <c r="J2510" i="2"/>
  <c r="J2509" i="2"/>
  <c r="J2508" i="2"/>
  <c r="J2507" i="2"/>
  <c r="J2506" i="2"/>
  <c r="J2505" i="2"/>
  <c r="J2504" i="2"/>
  <c r="J2503" i="2"/>
  <c r="J2502" i="2"/>
  <c r="J2501" i="2"/>
  <c r="J2500" i="2"/>
  <c r="J2499" i="2"/>
  <c r="J2498" i="2"/>
  <c r="J2497" i="2"/>
  <c r="J2496" i="2"/>
  <c r="J2495" i="2"/>
  <c r="J2494" i="2"/>
  <c r="J2493" i="2"/>
  <c r="J2492" i="2"/>
  <c r="J2491" i="2"/>
  <c r="J2490" i="2"/>
  <c r="J2489" i="2"/>
  <c r="J2488" i="2"/>
  <c r="J2487" i="2"/>
  <c r="J2486" i="2"/>
  <c r="J2485" i="2"/>
  <c r="J2484" i="2"/>
  <c r="J2483" i="2"/>
  <c r="J2482" i="2"/>
  <c r="J2481" i="2"/>
  <c r="J2480" i="2"/>
  <c r="J2479" i="2"/>
  <c r="J2478" i="2"/>
  <c r="J2477" i="2"/>
  <c r="J2476" i="2"/>
  <c r="J2475" i="2"/>
  <c r="J2474" i="2"/>
  <c r="J2473" i="2"/>
  <c r="J2472" i="2"/>
  <c r="J2471" i="2"/>
  <c r="J2470" i="2"/>
  <c r="J2469" i="2"/>
  <c r="J2468" i="2"/>
  <c r="J2467" i="2"/>
  <c r="J2466" i="2"/>
  <c r="J2465" i="2"/>
  <c r="J2464" i="2"/>
  <c r="J2463" i="2"/>
  <c r="J2462" i="2"/>
  <c r="J2461" i="2"/>
  <c r="J2460" i="2"/>
  <c r="J2459" i="2"/>
  <c r="J2458" i="2"/>
  <c r="J2457" i="2"/>
  <c r="J2456" i="2"/>
  <c r="J2455" i="2"/>
  <c r="J2454" i="2"/>
  <c r="J2453" i="2"/>
  <c r="J2452" i="2"/>
  <c r="J2451" i="2"/>
  <c r="J2450" i="2"/>
  <c r="J2449" i="2"/>
  <c r="J2448" i="2"/>
  <c r="J2447" i="2"/>
  <c r="J2446" i="2"/>
  <c r="J2445" i="2"/>
  <c r="J2444" i="2"/>
  <c r="J2443" i="2"/>
  <c r="J2442" i="2"/>
  <c r="J2441" i="2"/>
  <c r="J2440" i="2"/>
  <c r="J2439" i="2"/>
  <c r="J2438" i="2"/>
  <c r="J2437" i="2"/>
  <c r="J2436" i="2"/>
  <c r="J2435" i="2"/>
  <c r="J2434" i="2"/>
  <c r="J2433" i="2"/>
  <c r="J2432" i="2"/>
  <c r="J2431" i="2"/>
  <c r="J2430" i="2"/>
  <c r="J2429" i="2"/>
  <c r="J2428" i="2"/>
  <c r="J2427" i="2"/>
  <c r="J2426" i="2"/>
  <c r="J2425" i="2"/>
  <c r="J2424" i="2"/>
  <c r="J2423" i="2"/>
  <c r="J2422" i="2"/>
  <c r="J2421" i="2"/>
  <c r="J2420" i="2"/>
  <c r="J2419" i="2"/>
  <c r="J2418" i="2"/>
  <c r="J2417" i="2"/>
  <c r="J2416" i="2"/>
  <c r="J2415" i="2"/>
  <c r="J2414" i="2"/>
  <c r="J2413" i="2"/>
  <c r="J2412" i="2"/>
  <c r="J2411" i="2"/>
  <c r="J2410" i="2"/>
  <c r="J2409" i="2"/>
  <c r="J2408" i="2"/>
  <c r="J2407" i="2"/>
  <c r="J2406" i="2"/>
  <c r="J2405" i="2"/>
  <c r="J2404" i="2"/>
  <c r="J2403" i="2"/>
  <c r="J2402" i="2"/>
  <c r="J2401" i="2"/>
  <c r="J2400" i="2"/>
  <c r="J2399" i="2"/>
  <c r="J2398" i="2"/>
  <c r="J2397" i="2"/>
  <c r="J2396" i="2"/>
  <c r="J2395" i="2"/>
  <c r="J2394" i="2"/>
  <c r="J2393" i="2"/>
  <c r="J2392" i="2"/>
  <c r="J2391" i="2"/>
  <c r="J2390" i="2"/>
  <c r="J2389" i="2"/>
  <c r="J2388" i="2"/>
  <c r="J2387" i="2"/>
  <c r="J2386" i="2"/>
  <c r="J2385" i="2"/>
  <c r="J2384" i="2"/>
  <c r="J2383" i="2"/>
  <c r="J2382" i="2"/>
  <c r="J2381" i="2"/>
  <c r="J2380" i="2"/>
  <c r="J2379" i="2"/>
  <c r="J2378" i="2"/>
  <c r="J2377" i="2"/>
  <c r="J2376" i="2"/>
  <c r="J2375" i="2"/>
  <c r="J2374" i="2"/>
  <c r="J2373" i="2"/>
  <c r="J2372" i="2"/>
  <c r="J2371" i="2"/>
  <c r="J2370" i="2"/>
  <c r="J2369" i="2"/>
  <c r="J2368" i="2"/>
  <c r="J2367" i="2"/>
  <c r="J2366" i="2"/>
  <c r="J2365" i="2"/>
  <c r="J2364" i="2"/>
  <c r="J2363" i="2"/>
  <c r="J2362" i="2"/>
  <c r="J2361" i="2"/>
  <c r="J2360" i="2"/>
  <c r="J2359" i="2"/>
  <c r="J2358" i="2"/>
  <c r="J2357" i="2"/>
  <c r="J2356" i="2"/>
  <c r="J2355" i="2"/>
  <c r="J2354" i="2"/>
  <c r="J2353" i="2"/>
  <c r="J2352" i="2"/>
  <c r="J2351" i="2"/>
  <c r="J2350" i="2"/>
  <c r="J2349" i="2"/>
  <c r="J2348" i="2"/>
  <c r="J2347" i="2"/>
  <c r="J2346" i="2"/>
  <c r="J2345" i="2"/>
  <c r="J2344" i="2"/>
  <c r="J2343" i="2"/>
  <c r="J2342" i="2"/>
  <c r="J2341" i="2"/>
  <c r="J2340" i="2"/>
  <c r="J2339" i="2"/>
  <c r="J2338" i="2"/>
  <c r="J2337" i="2"/>
  <c r="J2336" i="2"/>
  <c r="J2335" i="2"/>
  <c r="J2334" i="2"/>
  <c r="J2333" i="2"/>
  <c r="J2332" i="2"/>
  <c r="J2331" i="2"/>
  <c r="J2330" i="2"/>
  <c r="J2329" i="2"/>
  <c r="J2328" i="2"/>
  <c r="J2327" i="2"/>
  <c r="J2326" i="2"/>
  <c r="J2325" i="2"/>
  <c r="J2324" i="2"/>
  <c r="J2323" i="2"/>
  <c r="J2322" i="2"/>
  <c r="J2321" i="2"/>
  <c r="J2320" i="2"/>
  <c r="J2319" i="2"/>
  <c r="J2318" i="2"/>
  <c r="J2317" i="2"/>
  <c r="J2316" i="2"/>
  <c r="J2315" i="2"/>
  <c r="J2314" i="2"/>
  <c r="J2313" i="2"/>
  <c r="J2312" i="2"/>
  <c r="J2311" i="2"/>
  <c r="J2310" i="2"/>
  <c r="J2309" i="2"/>
  <c r="J2308" i="2"/>
  <c r="J2307" i="2"/>
  <c r="J2306" i="2"/>
  <c r="J2305" i="2"/>
  <c r="J2304" i="2"/>
  <c r="J2303" i="2"/>
  <c r="J2302" i="2"/>
  <c r="J2301" i="2"/>
  <c r="J2300" i="2"/>
  <c r="J2299" i="2"/>
  <c r="J2298" i="2"/>
  <c r="J2297" i="2"/>
  <c r="J2296" i="2"/>
  <c r="J2295" i="2"/>
  <c r="J2294" i="2"/>
  <c r="J2293" i="2"/>
  <c r="J2292" i="2"/>
  <c r="J2291" i="2"/>
  <c r="J2290" i="2"/>
  <c r="J2289" i="2"/>
  <c r="J2288" i="2"/>
  <c r="J2287" i="2"/>
  <c r="J2286" i="2"/>
  <c r="J2285" i="2"/>
  <c r="J2284" i="2"/>
  <c r="J2283" i="2"/>
  <c r="J2282" i="2"/>
  <c r="J2281" i="2"/>
  <c r="J2280" i="2"/>
  <c r="J2279" i="2"/>
  <c r="J2278" i="2"/>
  <c r="J2277" i="2"/>
  <c r="J2276" i="2"/>
  <c r="J2275" i="2"/>
  <c r="J2274" i="2"/>
  <c r="J2273" i="2"/>
  <c r="J2272" i="2"/>
  <c r="J2271" i="2"/>
  <c r="J2270" i="2"/>
  <c r="J2269" i="2"/>
  <c r="J2268" i="2"/>
  <c r="J2267" i="2"/>
  <c r="J2266" i="2"/>
  <c r="J2265" i="2"/>
  <c r="J2264" i="2"/>
  <c r="J2263" i="2"/>
  <c r="J2262" i="2"/>
  <c r="J2261" i="2"/>
  <c r="J2260" i="2"/>
  <c r="J2259" i="2"/>
  <c r="J2258" i="2"/>
  <c r="J2257" i="2"/>
  <c r="J2256" i="2"/>
  <c r="J2255" i="2"/>
  <c r="J2254" i="2"/>
  <c r="J2253" i="2"/>
  <c r="J2252" i="2"/>
  <c r="J2251" i="2"/>
  <c r="J2250" i="2"/>
  <c r="J2249" i="2"/>
  <c r="J2248" i="2"/>
  <c r="J2247" i="2"/>
  <c r="J2246" i="2"/>
  <c r="J2245" i="2"/>
  <c r="J2244" i="2"/>
  <c r="J2243" i="2"/>
  <c r="J2242" i="2"/>
  <c r="J2241" i="2"/>
  <c r="J2240" i="2"/>
  <c r="J2239" i="2"/>
  <c r="J2238" i="2"/>
  <c r="J2237" i="2"/>
  <c r="J2236" i="2"/>
  <c r="J2235" i="2"/>
  <c r="J2234" i="2"/>
  <c r="J2233" i="2"/>
  <c r="J2232" i="2"/>
  <c r="J2231" i="2"/>
  <c r="J2230" i="2"/>
  <c r="J2229" i="2"/>
  <c r="J2228" i="2"/>
  <c r="J2227" i="2"/>
  <c r="J2226" i="2"/>
  <c r="J2225" i="2"/>
  <c r="J2224" i="2"/>
  <c r="J2223" i="2"/>
  <c r="J2222" i="2"/>
  <c r="J2221" i="2"/>
  <c r="J2220" i="2"/>
  <c r="J2219" i="2"/>
  <c r="J2218" i="2"/>
  <c r="J2217" i="2"/>
  <c r="J2216" i="2"/>
  <c r="J2215" i="2"/>
  <c r="J2214" i="2"/>
  <c r="J2213" i="2"/>
  <c r="J2212" i="2"/>
  <c r="J2211" i="2"/>
  <c r="J2210" i="2"/>
  <c r="J2209" i="2"/>
  <c r="J2208" i="2"/>
  <c r="J2207" i="2"/>
  <c r="J2206" i="2"/>
  <c r="J2205" i="2"/>
  <c r="J2204" i="2"/>
  <c r="J2203" i="2"/>
  <c r="J2202" i="2"/>
  <c r="J2201" i="2"/>
  <c r="J2200" i="2"/>
  <c r="J2199" i="2"/>
  <c r="J2198" i="2"/>
  <c r="J2197" i="2"/>
  <c r="J2196" i="2"/>
  <c r="J2195" i="2"/>
  <c r="J2194" i="2"/>
  <c r="J2193" i="2"/>
  <c r="J2192" i="2"/>
  <c r="J2191" i="2"/>
  <c r="J2190" i="2"/>
  <c r="J2189" i="2"/>
  <c r="J2188" i="2"/>
  <c r="J2187" i="2"/>
  <c r="J2186" i="2"/>
  <c r="J2185" i="2"/>
  <c r="J2184" i="2"/>
  <c r="J2183" i="2"/>
  <c r="J2182" i="2"/>
  <c r="J2181" i="2"/>
  <c r="J2180" i="2"/>
  <c r="J2179" i="2"/>
  <c r="J2178" i="2"/>
  <c r="J2177" i="2"/>
  <c r="J2176" i="2"/>
  <c r="J2175" i="2"/>
  <c r="J2174" i="2"/>
  <c r="J2173" i="2"/>
  <c r="J2172" i="2"/>
  <c r="J2171" i="2"/>
  <c r="J2170" i="2"/>
  <c r="J2169" i="2"/>
  <c r="J2168" i="2"/>
  <c r="J2167" i="2"/>
  <c r="J2166" i="2"/>
  <c r="J2165" i="2"/>
  <c r="J2164" i="2"/>
  <c r="J2163" i="2"/>
  <c r="J2162" i="2"/>
  <c r="J2161" i="2"/>
  <c r="J2160" i="2"/>
  <c r="J2159" i="2"/>
  <c r="J2158" i="2"/>
  <c r="J2157" i="2"/>
  <c r="J2156" i="2"/>
  <c r="J2155" i="2"/>
  <c r="J2154" i="2"/>
  <c r="J2153" i="2"/>
  <c r="J2152" i="2"/>
  <c r="J2151" i="2"/>
  <c r="J2150" i="2"/>
  <c r="J2149" i="2"/>
  <c r="J2148" i="2"/>
  <c r="J2147" i="2"/>
  <c r="J2146" i="2"/>
  <c r="J2145" i="2"/>
  <c r="J2144" i="2"/>
  <c r="J2143" i="2"/>
  <c r="J2142" i="2"/>
  <c r="J2141" i="2"/>
  <c r="J2140" i="2"/>
  <c r="J2139" i="2"/>
  <c r="J2138" i="2"/>
  <c r="J2137" i="2"/>
  <c r="J2136" i="2"/>
  <c r="J2135" i="2"/>
  <c r="J2134" i="2"/>
  <c r="J2133" i="2"/>
  <c r="J2132" i="2"/>
  <c r="J2131" i="2"/>
  <c r="J2130" i="2"/>
  <c r="J2129" i="2"/>
  <c r="J2128" i="2"/>
  <c r="J2127" i="2"/>
  <c r="J2126" i="2"/>
  <c r="J2125" i="2"/>
  <c r="J2124" i="2"/>
  <c r="J2123" i="2"/>
  <c r="J2122" i="2"/>
  <c r="J2121" i="2"/>
  <c r="J2120" i="2"/>
  <c r="J2119" i="2"/>
  <c r="J2118" i="2"/>
  <c r="J2117" i="2"/>
  <c r="J2116" i="2"/>
  <c r="J2115" i="2"/>
  <c r="J2114" i="2"/>
  <c r="J2113" i="2"/>
  <c r="J2112" i="2"/>
  <c r="J2111" i="2"/>
  <c r="J2110" i="2"/>
  <c r="J2109" i="2"/>
  <c r="J2108" i="2"/>
  <c r="J2107" i="2"/>
  <c r="J2106" i="2"/>
  <c r="J2105" i="2"/>
  <c r="J2104" i="2"/>
  <c r="J2103" i="2"/>
  <c r="J2102" i="2"/>
  <c r="J2101" i="2"/>
  <c r="J2100" i="2"/>
  <c r="J2099" i="2"/>
  <c r="J2098" i="2"/>
  <c r="J2097" i="2"/>
  <c r="J2096" i="2"/>
  <c r="J2095" i="2"/>
  <c r="J2094" i="2"/>
  <c r="J2093" i="2"/>
  <c r="J2092" i="2"/>
  <c r="J2091" i="2"/>
  <c r="J2090" i="2"/>
  <c r="J2089" i="2"/>
  <c r="J2088" i="2"/>
  <c r="J2087" i="2"/>
  <c r="J2086" i="2"/>
  <c r="J2085" i="2"/>
  <c r="J2084" i="2"/>
  <c r="J2083" i="2"/>
  <c r="J2082" i="2"/>
  <c r="J2081" i="2"/>
  <c r="J2080" i="2"/>
  <c r="J2079" i="2"/>
  <c r="J2078" i="2"/>
  <c r="J2077" i="2"/>
  <c r="J2076" i="2"/>
  <c r="J2075" i="2"/>
  <c r="J2074" i="2"/>
  <c r="J2073" i="2"/>
  <c r="J2072" i="2"/>
  <c r="J2071" i="2"/>
  <c r="J2070" i="2"/>
  <c r="J2069" i="2"/>
  <c r="J2068" i="2"/>
  <c r="J2067" i="2"/>
  <c r="J2066" i="2"/>
  <c r="J2065" i="2"/>
  <c r="J2064" i="2"/>
  <c r="J2063" i="2"/>
  <c r="J2062" i="2"/>
  <c r="J2061" i="2"/>
  <c r="J2060" i="2"/>
  <c r="J2059" i="2"/>
  <c r="J2058" i="2"/>
  <c r="J2057" i="2"/>
  <c r="J2056" i="2"/>
  <c r="J2055" i="2"/>
  <c r="J2054" i="2"/>
  <c r="J2053" i="2"/>
  <c r="J2052" i="2"/>
  <c r="J2051" i="2"/>
  <c r="J2050" i="2"/>
  <c r="J2049" i="2"/>
  <c r="J2048" i="2"/>
  <c r="J2047" i="2"/>
  <c r="J2046" i="2"/>
  <c r="J2045" i="2"/>
  <c r="J2044" i="2"/>
  <c r="J2043" i="2"/>
  <c r="J2042" i="2"/>
  <c r="J2041" i="2"/>
  <c r="J2040" i="2"/>
  <c r="J2039" i="2"/>
  <c r="J2038" i="2"/>
  <c r="J2037" i="2"/>
  <c r="J2036" i="2"/>
  <c r="J2035" i="2"/>
  <c r="J2034" i="2"/>
  <c r="J2033" i="2"/>
  <c r="J2032" i="2"/>
  <c r="J2031" i="2"/>
  <c r="J2030" i="2"/>
  <c r="J2029" i="2"/>
  <c r="J2028" i="2"/>
  <c r="J2027" i="2"/>
  <c r="J2026" i="2"/>
  <c r="J2025" i="2"/>
  <c r="J2024" i="2"/>
  <c r="J2023" i="2"/>
  <c r="J2022" i="2"/>
  <c r="J2021" i="2"/>
  <c r="J2020" i="2"/>
  <c r="J2019" i="2"/>
  <c r="J2018" i="2"/>
  <c r="J2017" i="2"/>
  <c r="J2016" i="2"/>
  <c r="J2015" i="2"/>
  <c r="J2014" i="2"/>
  <c r="J2013" i="2"/>
  <c r="J2012" i="2"/>
  <c r="J2011" i="2"/>
  <c r="J2010" i="2"/>
  <c r="J2009" i="2"/>
  <c r="J2008" i="2"/>
  <c r="J2007" i="2"/>
  <c r="J2006" i="2"/>
  <c r="J2005" i="2"/>
  <c r="J2004" i="2"/>
  <c r="J2003" i="2"/>
  <c r="J2002" i="2"/>
  <c r="J2001" i="2"/>
  <c r="J2000" i="2"/>
  <c r="J1999" i="2"/>
  <c r="J1998" i="2"/>
  <c r="J1997" i="2"/>
  <c r="J1996" i="2"/>
  <c r="J1995" i="2"/>
  <c r="J1994" i="2"/>
  <c r="J1993" i="2"/>
  <c r="J1992" i="2"/>
  <c r="J1991" i="2"/>
  <c r="J1990" i="2"/>
  <c r="J1989" i="2"/>
  <c r="J1988" i="2"/>
  <c r="J1987" i="2"/>
  <c r="J1986" i="2"/>
  <c r="J1985" i="2"/>
  <c r="J1984" i="2"/>
  <c r="J1983" i="2"/>
  <c r="J1982" i="2"/>
  <c r="J1981" i="2"/>
  <c r="J1980" i="2"/>
  <c r="J1979" i="2"/>
  <c r="J1978" i="2"/>
  <c r="J1977" i="2"/>
  <c r="J1976" i="2"/>
  <c r="J1975" i="2"/>
  <c r="J1974" i="2"/>
  <c r="J1973" i="2"/>
  <c r="J1972" i="2"/>
  <c r="J1971" i="2"/>
  <c r="J1970" i="2"/>
  <c r="J1969" i="2"/>
  <c r="J1968" i="2"/>
  <c r="J1967" i="2"/>
  <c r="J1966" i="2"/>
  <c r="J1965" i="2"/>
  <c r="J1964" i="2"/>
  <c r="J1963" i="2"/>
  <c r="J1962" i="2"/>
  <c r="J1961" i="2"/>
  <c r="J1960" i="2"/>
  <c r="J1959" i="2"/>
  <c r="J1958" i="2"/>
  <c r="J1957" i="2"/>
  <c r="J1956" i="2"/>
  <c r="J1955" i="2"/>
  <c r="J1954" i="2"/>
  <c r="J1953" i="2"/>
  <c r="J1952" i="2"/>
  <c r="J1951" i="2"/>
  <c r="J1950" i="2"/>
  <c r="J1949" i="2"/>
  <c r="J1948" i="2"/>
  <c r="J1947" i="2"/>
  <c r="J1946" i="2"/>
  <c r="J1945" i="2"/>
  <c r="J1944" i="2"/>
  <c r="J1943" i="2"/>
  <c r="J1942" i="2"/>
  <c r="J1941" i="2"/>
  <c r="J1940" i="2"/>
  <c r="J1939" i="2"/>
  <c r="J1938" i="2"/>
  <c r="J1937" i="2"/>
  <c r="J1936" i="2"/>
  <c r="J1935" i="2"/>
  <c r="J1934" i="2"/>
  <c r="J1933" i="2"/>
  <c r="J1932" i="2"/>
  <c r="J1931" i="2"/>
  <c r="J1930" i="2"/>
  <c r="J1929" i="2"/>
  <c r="J1928" i="2"/>
  <c r="J1927" i="2"/>
  <c r="J1926" i="2"/>
  <c r="J1925" i="2"/>
  <c r="J1924" i="2"/>
  <c r="J1923" i="2"/>
  <c r="J1922" i="2"/>
  <c r="J1921" i="2"/>
  <c r="J1920" i="2"/>
  <c r="J1919" i="2"/>
  <c r="J1918" i="2"/>
  <c r="J1917" i="2"/>
  <c r="J1916" i="2"/>
  <c r="J1915" i="2"/>
  <c r="J1914" i="2"/>
  <c r="J1913" i="2"/>
  <c r="J1912" i="2"/>
  <c r="J1911" i="2"/>
  <c r="J1910" i="2"/>
  <c r="J1909" i="2"/>
  <c r="J1908" i="2"/>
  <c r="J1907" i="2"/>
  <c r="J1906" i="2"/>
  <c r="J1905" i="2"/>
  <c r="J1904" i="2"/>
  <c r="J1903" i="2"/>
  <c r="J1902" i="2"/>
  <c r="J1901" i="2"/>
  <c r="J1900" i="2"/>
  <c r="J1899" i="2"/>
  <c r="J1898" i="2"/>
  <c r="J1897" i="2"/>
  <c r="J1896" i="2"/>
  <c r="J1895" i="2"/>
  <c r="J1894" i="2"/>
  <c r="J1893" i="2"/>
  <c r="J1892" i="2"/>
  <c r="J1891" i="2"/>
  <c r="J1890" i="2"/>
  <c r="J1889" i="2"/>
  <c r="J1888" i="2"/>
  <c r="J1887" i="2"/>
  <c r="J1886" i="2"/>
  <c r="J1885" i="2"/>
  <c r="J1884" i="2"/>
  <c r="J1883" i="2"/>
  <c r="J1882" i="2"/>
  <c r="J1881" i="2"/>
  <c r="J1880" i="2"/>
  <c r="J1879" i="2"/>
  <c r="J1878" i="2"/>
  <c r="J1877" i="2"/>
  <c r="J1876" i="2"/>
  <c r="J1875" i="2"/>
  <c r="J1874" i="2"/>
  <c r="J1873" i="2"/>
  <c r="J1872" i="2"/>
  <c r="J1871" i="2"/>
  <c r="J1870" i="2"/>
  <c r="J1869" i="2"/>
  <c r="J1868" i="2"/>
  <c r="J1867" i="2"/>
  <c r="J1866" i="2"/>
  <c r="J1865" i="2"/>
  <c r="J1864" i="2"/>
  <c r="J1863" i="2"/>
  <c r="J1862" i="2"/>
  <c r="J1861" i="2"/>
  <c r="J1860" i="2"/>
  <c r="J1859" i="2"/>
  <c r="J1858" i="2"/>
  <c r="J1857" i="2"/>
  <c r="J1856" i="2"/>
  <c r="J1855" i="2"/>
  <c r="J1854" i="2"/>
  <c r="J1853" i="2"/>
  <c r="J1852" i="2"/>
  <c r="J1851" i="2"/>
  <c r="J1850" i="2"/>
  <c r="J1849" i="2"/>
  <c r="J1848" i="2"/>
  <c r="J1847" i="2"/>
  <c r="J1846" i="2"/>
  <c r="J1845" i="2"/>
  <c r="J1844" i="2"/>
  <c r="J1843" i="2"/>
  <c r="J1842" i="2"/>
  <c r="J1841" i="2"/>
  <c r="J1840" i="2"/>
  <c r="J1839" i="2"/>
  <c r="J1838" i="2"/>
  <c r="J1837" i="2"/>
  <c r="J1836" i="2"/>
  <c r="J1835" i="2"/>
  <c r="J1834" i="2"/>
  <c r="J1833" i="2"/>
  <c r="J1832" i="2"/>
  <c r="J1831" i="2"/>
  <c r="J1830" i="2"/>
  <c r="J1829" i="2"/>
  <c r="J1828" i="2"/>
  <c r="J1827" i="2"/>
  <c r="J1826" i="2"/>
  <c r="J1825" i="2"/>
  <c r="J1824" i="2"/>
  <c r="J1823" i="2"/>
  <c r="J1822" i="2"/>
  <c r="J1821" i="2"/>
  <c r="J1820" i="2"/>
  <c r="J1819" i="2"/>
  <c r="J1818" i="2"/>
  <c r="J1817" i="2"/>
  <c r="J1816" i="2"/>
  <c r="J1815" i="2"/>
  <c r="J1814" i="2"/>
  <c r="J1813" i="2"/>
  <c r="J1812" i="2"/>
  <c r="J1811" i="2"/>
  <c r="J1810" i="2"/>
  <c r="J1809" i="2"/>
  <c r="J1808" i="2"/>
  <c r="J1807" i="2"/>
  <c r="J1806" i="2"/>
  <c r="J1805" i="2"/>
  <c r="J1804" i="2"/>
  <c r="J1803" i="2"/>
  <c r="J1802" i="2"/>
  <c r="J1801" i="2"/>
  <c r="J1800" i="2"/>
  <c r="J1799" i="2"/>
  <c r="J1798" i="2"/>
  <c r="J1797" i="2"/>
  <c r="J1796" i="2"/>
  <c r="J1795" i="2"/>
  <c r="J1794" i="2"/>
  <c r="J1793" i="2"/>
  <c r="J1792" i="2"/>
  <c r="J1791" i="2"/>
  <c r="J1790" i="2"/>
  <c r="J1789" i="2"/>
  <c r="J1788" i="2"/>
  <c r="J1787" i="2"/>
  <c r="J1786" i="2"/>
  <c r="J1785" i="2"/>
  <c r="J1784" i="2"/>
  <c r="J1783" i="2"/>
  <c r="J1782" i="2"/>
  <c r="J1781" i="2"/>
  <c r="J1780" i="2"/>
  <c r="J1779" i="2"/>
  <c r="J1778" i="2"/>
  <c r="J1777" i="2"/>
  <c r="J1776" i="2"/>
  <c r="J1775" i="2"/>
  <c r="J1774" i="2"/>
  <c r="J1773" i="2"/>
  <c r="J1772" i="2"/>
  <c r="J1771" i="2"/>
  <c r="J1770" i="2"/>
  <c r="J1769" i="2"/>
  <c r="J1768" i="2"/>
  <c r="J1767" i="2"/>
  <c r="J1766" i="2"/>
  <c r="J1765" i="2"/>
  <c r="J1764" i="2"/>
  <c r="J1763" i="2"/>
  <c r="J1762" i="2"/>
  <c r="J1761" i="2"/>
  <c r="J1760" i="2"/>
  <c r="J1759" i="2"/>
  <c r="J1758" i="2"/>
  <c r="J1757" i="2"/>
  <c r="J1756" i="2"/>
  <c r="J1755" i="2"/>
  <c r="J1754" i="2"/>
  <c r="J1753" i="2"/>
  <c r="J1752" i="2"/>
  <c r="J1751" i="2"/>
  <c r="J1750" i="2"/>
  <c r="J1749" i="2"/>
  <c r="J1748" i="2"/>
  <c r="J1747" i="2"/>
  <c r="J1746" i="2"/>
  <c r="J1745" i="2"/>
  <c r="J1744" i="2"/>
  <c r="J1743" i="2"/>
  <c r="J1742" i="2"/>
  <c r="J1741" i="2"/>
  <c r="J1740" i="2"/>
  <c r="J1739" i="2"/>
  <c r="J1738" i="2"/>
  <c r="J1737" i="2"/>
  <c r="J1736" i="2"/>
  <c r="J1735" i="2"/>
  <c r="J1734" i="2"/>
  <c r="J1733" i="2"/>
  <c r="J1732" i="2"/>
  <c r="J1731" i="2"/>
  <c r="J1730" i="2"/>
  <c r="J1729" i="2"/>
  <c r="J1728" i="2"/>
  <c r="J1727" i="2"/>
  <c r="J1726" i="2"/>
  <c r="J1725" i="2"/>
  <c r="J1724" i="2"/>
  <c r="J1723" i="2"/>
  <c r="J1722" i="2"/>
  <c r="J1721" i="2"/>
  <c r="J1720" i="2"/>
  <c r="J1719" i="2"/>
  <c r="J1718" i="2"/>
  <c r="J1717" i="2"/>
  <c r="J1716" i="2"/>
  <c r="J1715" i="2"/>
  <c r="J1714" i="2"/>
  <c r="J1713" i="2"/>
  <c r="J1712" i="2"/>
  <c r="J1711" i="2"/>
  <c r="J1710" i="2"/>
  <c r="J1709" i="2"/>
  <c r="J1708" i="2"/>
  <c r="J1707" i="2"/>
  <c r="J1706" i="2"/>
  <c r="J1705" i="2"/>
  <c r="J1704" i="2"/>
  <c r="J1703" i="2"/>
  <c r="J1702" i="2"/>
  <c r="J1701" i="2"/>
  <c r="J1700" i="2"/>
  <c r="J1699" i="2"/>
  <c r="J1698" i="2"/>
  <c r="J1697" i="2"/>
  <c r="J1696" i="2"/>
  <c r="J1695" i="2"/>
  <c r="J1694" i="2"/>
  <c r="J1693" i="2"/>
  <c r="J1692" i="2"/>
  <c r="J1691" i="2"/>
  <c r="J1690" i="2"/>
  <c r="J1689" i="2"/>
  <c r="J1688" i="2"/>
  <c r="J1687" i="2"/>
  <c r="J1686" i="2"/>
  <c r="J1685" i="2"/>
  <c r="J1684" i="2"/>
  <c r="J1683" i="2"/>
  <c r="J1682" i="2"/>
  <c r="J1681" i="2"/>
  <c r="J1680" i="2"/>
  <c r="J1679" i="2"/>
  <c r="J1678" i="2"/>
  <c r="J1677" i="2"/>
  <c r="J1676" i="2"/>
  <c r="J1675" i="2"/>
  <c r="J1674" i="2"/>
  <c r="J1673" i="2"/>
  <c r="J1672" i="2"/>
  <c r="J1671" i="2"/>
  <c r="J1670" i="2"/>
  <c r="J1669" i="2"/>
  <c r="J1668" i="2"/>
  <c r="J1667" i="2"/>
  <c r="J1666" i="2"/>
  <c r="J1665" i="2"/>
  <c r="J1664" i="2"/>
  <c r="J1663" i="2"/>
  <c r="J1662" i="2"/>
  <c r="J1661" i="2"/>
  <c r="J1660" i="2"/>
  <c r="J1659" i="2"/>
  <c r="J1658" i="2"/>
  <c r="J1657" i="2"/>
  <c r="J1656" i="2"/>
  <c r="J1655" i="2"/>
  <c r="J1654" i="2"/>
  <c r="J1653" i="2"/>
  <c r="J1652" i="2"/>
  <c r="J1651" i="2"/>
  <c r="J1650" i="2"/>
  <c r="J1649" i="2"/>
  <c r="J1648" i="2"/>
  <c r="J1647" i="2"/>
  <c r="J1646" i="2"/>
  <c r="J1645" i="2"/>
  <c r="J1644" i="2"/>
  <c r="J1643" i="2"/>
  <c r="J1642" i="2"/>
  <c r="J1641" i="2"/>
  <c r="J1640" i="2"/>
  <c r="J1639" i="2"/>
  <c r="J1638" i="2"/>
  <c r="J1637" i="2"/>
  <c r="J1636" i="2"/>
  <c r="J1635" i="2"/>
  <c r="J1634" i="2"/>
  <c r="J1633" i="2"/>
  <c r="J1632" i="2"/>
  <c r="J1631" i="2"/>
  <c r="J1630" i="2"/>
  <c r="J1629" i="2"/>
  <c r="J1628" i="2"/>
  <c r="J1627" i="2"/>
  <c r="J1626" i="2"/>
  <c r="J1625" i="2"/>
  <c r="J1624" i="2"/>
  <c r="J1623" i="2"/>
  <c r="J1622" i="2"/>
  <c r="J1621" i="2"/>
  <c r="J1620" i="2"/>
  <c r="J1619" i="2"/>
  <c r="J1618" i="2"/>
  <c r="J1617" i="2"/>
  <c r="J1616" i="2"/>
  <c r="J1615" i="2"/>
  <c r="J1614" i="2"/>
  <c r="J1613" i="2"/>
  <c r="J1612" i="2"/>
  <c r="J1611" i="2"/>
  <c r="J1610" i="2"/>
  <c r="J1609" i="2"/>
  <c r="J1608" i="2"/>
  <c r="J1607" i="2"/>
  <c r="J1606" i="2"/>
  <c r="J1605" i="2"/>
  <c r="J1604" i="2"/>
  <c r="J1603" i="2"/>
  <c r="J1602" i="2"/>
  <c r="J1601" i="2"/>
  <c r="J1600" i="2"/>
  <c r="J1599" i="2"/>
  <c r="J1598" i="2"/>
  <c r="J1597" i="2"/>
  <c r="J1596" i="2"/>
  <c r="J1595" i="2"/>
  <c r="J1594" i="2"/>
  <c r="J1593" i="2"/>
  <c r="J1592" i="2"/>
  <c r="J1591" i="2"/>
  <c r="J1590" i="2"/>
  <c r="J1589" i="2"/>
  <c r="J1588" i="2"/>
  <c r="J1587" i="2"/>
  <c r="J1586" i="2"/>
  <c r="J1585" i="2"/>
  <c r="J1584" i="2"/>
  <c r="J1583" i="2"/>
  <c r="J1582" i="2"/>
  <c r="J1581" i="2"/>
  <c r="J1580" i="2"/>
  <c r="J1579" i="2"/>
  <c r="J1578" i="2"/>
  <c r="J1577" i="2"/>
  <c r="J1576" i="2"/>
  <c r="J1575" i="2"/>
  <c r="J1574" i="2"/>
  <c r="J1573" i="2"/>
  <c r="J1572" i="2"/>
  <c r="J1571" i="2"/>
  <c r="J1570" i="2"/>
  <c r="J1569" i="2"/>
  <c r="J1568" i="2"/>
  <c r="J1567" i="2"/>
  <c r="J1566" i="2"/>
  <c r="J1565" i="2"/>
  <c r="J1564" i="2"/>
  <c r="J1563" i="2"/>
  <c r="J1562" i="2"/>
  <c r="J1561" i="2"/>
  <c r="J1560" i="2"/>
  <c r="J1559" i="2"/>
  <c r="J1558" i="2"/>
  <c r="J1557" i="2"/>
  <c r="J1556" i="2"/>
  <c r="J1555" i="2"/>
  <c r="J1554" i="2"/>
  <c r="J1553" i="2"/>
  <c r="J1552" i="2"/>
  <c r="J1551" i="2"/>
  <c r="J1550" i="2"/>
  <c r="J1549" i="2"/>
  <c r="J1548" i="2"/>
  <c r="J1547" i="2"/>
  <c r="J1546" i="2"/>
  <c r="J1545" i="2"/>
  <c r="J1544" i="2"/>
  <c r="J1543" i="2"/>
  <c r="J1542" i="2"/>
  <c r="J1541" i="2"/>
  <c r="J1540" i="2"/>
  <c r="J1539" i="2"/>
  <c r="J1538" i="2"/>
  <c r="J1537" i="2"/>
  <c r="J1536" i="2"/>
  <c r="J1535" i="2"/>
  <c r="J1534" i="2"/>
  <c r="J1533" i="2"/>
  <c r="J1532" i="2"/>
  <c r="J1531" i="2"/>
  <c r="J1530" i="2"/>
  <c r="J1529" i="2"/>
  <c r="J1528" i="2"/>
  <c r="J1527" i="2"/>
  <c r="J1526" i="2"/>
  <c r="J1525" i="2"/>
  <c r="J1524" i="2"/>
  <c r="J1523" i="2"/>
  <c r="J1522" i="2"/>
  <c r="J1521" i="2"/>
  <c r="J1520" i="2"/>
  <c r="J1519" i="2"/>
  <c r="J1518" i="2"/>
  <c r="J1517" i="2"/>
  <c r="J1516" i="2"/>
  <c r="J1515" i="2"/>
  <c r="J1514" i="2"/>
  <c r="J1513" i="2"/>
  <c r="J1512" i="2"/>
  <c r="J1511" i="2"/>
  <c r="J1510" i="2"/>
  <c r="J1509" i="2"/>
  <c r="J1508" i="2"/>
  <c r="J1507" i="2"/>
  <c r="J1506" i="2"/>
  <c r="J1505" i="2"/>
  <c r="J1504" i="2"/>
  <c r="J1503" i="2"/>
  <c r="J1502" i="2"/>
  <c r="J1501" i="2"/>
  <c r="J1500" i="2"/>
  <c r="J1499" i="2"/>
  <c r="J1498" i="2"/>
  <c r="J1497" i="2"/>
  <c r="J1496" i="2"/>
  <c r="J1495" i="2"/>
  <c r="J1494" i="2"/>
  <c r="J1493" i="2"/>
  <c r="J1492" i="2"/>
  <c r="J1491" i="2"/>
  <c r="J1490" i="2"/>
  <c r="J1489" i="2"/>
  <c r="J1488" i="2"/>
  <c r="J1487" i="2"/>
  <c r="J1486" i="2"/>
  <c r="J1485" i="2"/>
  <c r="J1484" i="2"/>
  <c r="J1483" i="2"/>
  <c r="J1482" i="2"/>
  <c r="J1481" i="2"/>
  <c r="J1480" i="2"/>
  <c r="J1479" i="2"/>
  <c r="J1478" i="2"/>
  <c r="J1477" i="2"/>
  <c r="J1476" i="2"/>
  <c r="J1475" i="2"/>
  <c r="J1474" i="2"/>
  <c r="J1473" i="2"/>
  <c r="J1472" i="2"/>
  <c r="J1471" i="2"/>
  <c r="J1470" i="2"/>
  <c r="J1469" i="2"/>
  <c r="J1468" i="2"/>
  <c r="J1467" i="2"/>
  <c r="J1466" i="2"/>
  <c r="J1465" i="2"/>
  <c r="J1464" i="2"/>
  <c r="J1463" i="2"/>
  <c r="J1462" i="2"/>
  <c r="J1461" i="2"/>
  <c r="J1460" i="2"/>
  <c r="J1459" i="2"/>
  <c r="J1458" i="2"/>
  <c r="J1457" i="2"/>
  <c r="J1456" i="2"/>
  <c r="J1455" i="2"/>
  <c r="J1454" i="2"/>
  <c r="J1453" i="2"/>
  <c r="J1452" i="2"/>
  <c r="J1451" i="2"/>
  <c r="J1450" i="2"/>
  <c r="J1449" i="2"/>
  <c r="J1448" i="2"/>
  <c r="J1447" i="2"/>
  <c r="J1446" i="2"/>
  <c r="J1445" i="2"/>
  <c r="J1444" i="2"/>
  <c r="J1443" i="2"/>
  <c r="J1442" i="2"/>
  <c r="J1441" i="2"/>
  <c r="J1440" i="2"/>
  <c r="J1439" i="2"/>
  <c r="J1438" i="2"/>
  <c r="J1437" i="2"/>
  <c r="J1436" i="2"/>
  <c r="J1435" i="2"/>
  <c r="J1434" i="2"/>
  <c r="J1433" i="2"/>
  <c r="J1432" i="2"/>
  <c r="J1431" i="2"/>
  <c r="J1430" i="2"/>
  <c r="J1429" i="2"/>
  <c r="J1428" i="2"/>
  <c r="J1427" i="2"/>
  <c r="J1426" i="2"/>
  <c r="J1425" i="2"/>
  <c r="J1424" i="2"/>
  <c r="J1423" i="2"/>
  <c r="J1422" i="2"/>
  <c r="J1421" i="2"/>
  <c r="J1420" i="2"/>
  <c r="J1419" i="2"/>
  <c r="J1418" i="2"/>
  <c r="J1417" i="2"/>
  <c r="J1416" i="2"/>
  <c r="J1415" i="2"/>
  <c r="J1414" i="2"/>
  <c r="J1413" i="2"/>
  <c r="J1412" i="2"/>
  <c r="J1411" i="2"/>
  <c r="J1410" i="2"/>
  <c r="J1409" i="2"/>
  <c r="J1408" i="2"/>
  <c r="J1407" i="2"/>
  <c r="J1406" i="2"/>
  <c r="J1405" i="2"/>
  <c r="J1404" i="2"/>
  <c r="J1403" i="2"/>
  <c r="J1402" i="2"/>
  <c r="J1401" i="2"/>
  <c r="J1400" i="2"/>
  <c r="J1399" i="2"/>
  <c r="J1398" i="2"/>
  <c r="J1397" i="2"/>
  <c r="J1396" i="2"/>
  <c r="J1395" i="2"/>
  <c r="J1394" i="2"/>
  <c r="J1393" i="2"/>
  <c r="J1392" i="2"/>
  <c r="J1391" i="2"/>
  <c r="J1390" i="2"/>
  <c r="J1389" i="2"/>
  <c r="J1388" i="2"/>
  <c r="J1387" i="2"/>
  <c r="J1386" i="2"/>
  <c r="J1385" i="2"/>
  <c r="J1384" i="2"/>
  <c r="J1383" i="2"/>
  <c r="J1382" i="2"/>
  <c r="J1381" i="2"/>
  <c r="J1380" i="2"/>
  <c r="J1379" i="2"/>
  <c r="J1378" i="2"/>
  <c r="J1377" i="2"/>
  <c r="J1376" i="2"/>
  <c r="J1375" i="2"/>
  <c r="J1374" i="2"/>
  <c r="J1373" i="2"/>
  <c r="J1372" i="2"/>
  <c r="J1371" i="2"/>
  <c r="J1370" i="2"/>
  <c r="J1369" i="2"/>
  <c r="J1368" i="2"/>
  <c r="J1367" i="2"/>
  <c r="J1366" i="2"/>
  <c r="J1365" i="2"/>
  <c r="J1364" i="2"/>
  <c r="J1363" i="2"/>
  <c r="J1362" i="2"/>
  <c r="J1361" i="2"/>
  <c r="J1360" i="2"/>
  <c r="J1359" i="2"/>
  <c r="J1358" i="2"/>
  <c r="J1357" i="2"/>
  <c r="J1356" i="2"/>
  <c r="J1355" i="2"/>
  <c r="J1354" i="2"/>
  <c r="J1353" i="2"/>
  <c r="J1352" i="2"/>
  <c r="J1351" i="2"/>
  <c r="J1350" i="2"/>
  <c r="J1349" i="2"/>
  <c r="J1348" i="2"/>
  <c r="J1347" i="2"/>
  <c r="J1346" i="2"/>
  <c r="J1345" i="2"/>
  <c r="J1344" i="2"/>
  <c r="J1343" i="2"/>
  <c r="J1342" i="2"/>
  <c r="J1341" i="2"/>
  <c r="J1340" i="2"/>
  <c r="J1339" i="2"/>
  <c r="J1338" i="2"/>
  <c r="J1337" i="2"/>
  <c r="J1336" i="2"/>
  <c r="J1335" i="2"/>
  <c r="J1334" i="2"/>
  <c r="J1333" i="2"/>
  <c r="J1332" i="2"/>
  <c r="J1331" i="2"/>
  <c r="J1330" i="2"/>
  <c r="J1329" i="2"/>
  <c r="J1328" i="2"/>
  <c r="J1327" i="2"/>
  <c r="J1326" i="2"/>
  <c r="J1325" i="2"/>
  <c r="J1324" i="2"/>
  <c r="J1323" i="2"/>
  <c r="J1322" i="2"/>
  <c r="J1321" i="2"/>
  <c r="J1320" i="2"/>
  <c r="J1319" i="2"/>
  <c r="J1318" i="2"/>
  <c r="J1317" i="2"/>
  <c r="J1316" i="2"/>
  <c r="J1315" i="2"/>
  <c r="J1314" i="2"/>
  <c r="J1313" i="2"/>
  <c r="J1312" i="2"/>
  <c r="J1311" i="2"/>
  <c r="J1310" i="2"/>
  <c r="J1309" i="2"/>
  <c r="J1308" i="2"/>
  <c r="J1307" i="2"/>
  <c r="J1306" i="2"/>
  <c r="J1305" i="2"/>
  <c r="J1304" i="2"/>
  <c r="J1303" i="2"/>
  <c r="J1302" i="2"/>
  <c r="J1301" i="2"/>
  <c r="J1300" i="2"/>
  <c r="J1299" i="2"/>
  <c r="J1298" i="2"/>
  <c r="J1297" i="2"/>
  <c r="J1296" i="2"/>
  <c r="J1295" i="2"/>
  <c r="J1294" i="2"/>
  <c r="J1293" i="2"/>
  <c r="J1292" i="2"/>
  <c r="J1291" i="2"/>
  <c r="J1290" i="2"/>
  <c r="J1289" i="2"/>
  <c r="J1288" i="2"/>
  <c r="J1287" i="2"/>
  <c r="J1286" i="2"/>
  <c r="J1285" i="2"/>
  <c r="J1284" i="2"/>
  <c r="J1283" i="2"/>
  <c r="J1282" i="2"/>
  <c r="J1281" i="2"/>
  <c r="J1280" i="2"/>
  <c r="J1279" i="2"/>
  <c r="J1278" i="2"/>
  <c r="J1277" i="2"/>
  <c r="J1276" i="2"/>
  <c r="J1275" i="2"/>
  <c r="J1274" i="2"/>
  <c r="J1273" i="2"/>
  <c r="J1272" i="2"/>
  <c r="J1271" i="2"/>
  <c r="J1270" i="2"/>
  <c r="J1269" i="2"/>
  <c r="J1268" i="2"/>
  <c r="J1267" i="2"/>
  <c r="J1266" i="2"/>
  <c r="J1265" i="2"/>
  <c r="J1264" i="2"/>
  <c r="J1263" i="2"/>
  <c r="J1262" i="2"/>
  <c r="J1261" i="2"/>
  <c r="J1260" i="2"/>
  <c r="J1259" i="2"/>
  <c r="J1258" i="2"/>
  <c r="J1257" i="2"/>
  <c r="J1256" i="2"/>
  <c r="J1255" i="2"/>
  <c r="J1254" i="2"/>
  <c r="J1253" i="2"/>
  <c r="J1252" i="2"/>
  <c r="J1251" i="2"/>
  <c r="J1250" i="2"/>
  <c r="J1249" i="2"/>
  <c r="J1248" i="2"/>
  <c r="J1247" i="2"/>
  <c r="J1246" i="2"/>
  <c r="J1245" i="2"/>
  <c r="J1244" i="2"/>
  <c r="J1243" i="2"/>
  <c r="J1242" i="2"/>
  <c r="J1241" i="2"/>
  <c r="J1240" i="2"/>
  <c r="J1239" i="2"/>
  <c r="J1238" i="2"/>
  <c r="J1237" i="2"/>
  <c r="J1236" i="2"/>
  <c r="J1235" i="2"/>
  <c r="J1234" i="2"/>
  <c r="J1233" i="2"/>
  <c r="J1232" i="2"/>
  <c r="J1231" i="2"/>
  <c r="J1230" i="2"/>
  <c r="J1229" i="2"/>
  <c r="J1228" i="2"/>
  <c r="J1227" i="2"/>
  <c r="J1226" i="2"/>
  <c r="J1225" i="2"/>
  <c r="J1224" i="2"/>
  <c r="J1223" i="2"/>
  <c r="J1222" i="2"/>
  <c r="J1221" i="2"/>
  <c r="J1220" i="2"/>
  <c r="J1219" i="2"/>
  <c r="J1218" i="2"/>
  <c r="J1217" i="2"/>
  <c r="J1216" i="2"/>
  <c r="J1215" i="2"/>
  <c r="J1214" i="2"/>
  <c r="J1213" i="2"/>
  <c r="J1212" i="2"/>
  <c r="J1211" i="2"/>
  <c r="J1210" i="2"/>
  <c r="J1209" i="2"/>
  <c r="J1208" i="2"/>
  <c r="J1207" i="2"/>
  <c r="J1206" i="2"/>
  <c r="J1205" i="2"/>
  <c r="J1204" i="2"/>
  <c r="J1203" i="2"/>
  <c r="J1202" i="2"/>
  <c r="J1201" i="2"/>
  <c r="J1200" i="2"/>
  <c r="J1199" i="2"/>
  <c r="J1198" i="2"/>
  <c r="J1197" i="2"/>
  <c r="J1196" i="2"/>
  <c r="J1195" i="2"/>
  <c r="J1194" i="2"/>
  <c r="J1193" i="2"/>
  <c r="J1192" i="2"/>
  <c r="J1191" i="2"/>
  <c r="J1190" i="2"/>
  <c r="J1189" i="2"/>
  <c r="J1188" i="2"/>
  <c r="J1187" i="2"/>
  <c r="J1186" i="2"/>
  <c r="J1185" i="2"/>
  <c r="J1184" i="2"/>
  <c r="J1183" i="2"/>
  <c r="J1182" i="2"/>
  <c r="J1181" i="2"/>
  <c r="J1180" i="2"/>
  <c r="J1179" i="2"/>
  <c r="J1178" i="2"/>
  <c r="J1177" i="2"/>
  <c r="J1176" i="2"/>
  <c r="J1175" i="2"/>
  <c r="J1174" i="2"/>
  <c r="J1173" i="2"/>
  <c r="J1172" i="2"/>
  <c r="J1171" i="2"/>
  <c r="J1170" i="2"/>
  <c r="J1169" i="2"/>
  <c r="J1168" i="2"/>
  <c r="J1167" i="2"/>
  <c r="J1166" i="2"/>
  <c r="J1165" i="2"/>
  <c r="J1164" i="2"/>
  <c r="J1163" i="2"/>
  <c r="J1162" i="2"/>
  <c r="J1161" i="2"/>
  <c r="J1160" i="2"/>
  <c r="J1159" i="2"/>
  <c r="J1158" i="2"/>
  <c r="J1157" i="2"/>
  <c r="J1156" i="2"/>
  <c r="J1155" i="2"/>
  <c r="J1154" i="2"/>
  <c r="J1153" i="2"/>
  <c r="J1152" i="2"/>
  <c r="J1151" i="2"/>
  <c r="J1150" i="2"/>
  <c r="J1149" i="2"/>
  <c r="J1148" i="2"/>
  <c r="J1147" i="2"/>
  <c r="J1146" i="2"/>
  <c r="J1145" i="2"/>
  <c r="J1144" i="2"/>
  <c r="J1143" i="2"/>
  <c r="J1142" i="2"/>
  <c r="J1141" i="2"/>
  <c r="J1140" i="2"/>
  <c r="J1139" i="2"/>
  <c r="J1138" i="2"/>
  <c r="J1137" i="2"/>
  <c r="J1136" i="2"/>
  <c r="J1135" i="2"/>
  <c r="J1134" i="2"/>
  <c r="J1133" i="2"/>
  <c r="J1132" i="2"/>
  <c r="J1131" i="2"/>
  <c r="J1130" i="2"/>
  <c r="J1129" i="2"/>
  <c r="J1128" i="2"/>
  <c r="J1127" i="2"/>
  <c r="J1126" i="2"/>
  <c r="J1125" i="2"/>
  <c r="J1124" i="2"/>
  <c r="J1123" i="2"/>
  <c r="J1122" i="2"/>
  <c r="J1121" i="2"/>
  <c r="J1120" i="2"/>
  <c r="J1119" i="2"/>
  <c r="J1118" i="2"/>
  <c r="J1117" i="2"/>
  <c r="J1116" i="2"/>
  <c r="J1115" i="2"/>
  <c r="J1114" i="2"/>
  <c r="J1113" i="2"/>
  <c r="J1112" i="2"/>
  <c r="J1111" i="2"/>
  <c r="J1110" i="2"/>
  <c r="J1109" i="2"/>
  <c r="J1108" i="2"/>
  <c r="J1107" i="2"/>
  <c r="J1106" i="2"/>
  <c r="J1105" i="2"/>
  <c r="J1104" i="2"/>
  <c r="J1103" i="2"/>
  <c r="J1102" i="2"/>
  <c r="J1101" i="2"/>
  <c r="J1100" i="2"/>
  <c r="J1099" i="2"/>
  <c r="J1098" i="2"/>
  <c r="J1097" i="2"/>
  <c r="J1096" i="2"/>
  <c r="J1095" i="2"/>
  <c r="J1094" i="2"/>
  <c r="J1093" i="2"/>
  <c r="J1092" i="2"/>
  <c r="J1091" i="2"/>
  <c r="J1090" i="2"/>
  <c r="J1089" i="2"/>
  <c r="J1088" i="2"/>
  <c r="J1087" i="2"/>
  <c r="J1086" i="2"/>
  <c r="J1085" i="2"/>
  <c r="J1084" i="2"/>
  <c r="J1083" i="2"/>
  <c r="J1082" i="2"/>
  <c r="J1081" i="2"/>
  <c r="J1080" i="2"/>
  <c r="J1079" i="2"/>
  <c r="J1078" i="2"/>
  <c r="J1077" i="2"/>
  <c r="J1076" i="2"/>
  <c r="J1075" i="2"/>
  <c r="J1074" i="2"/>
  <c r="J1073" i="2"/>
  <c r="J1072" i="2"/>
  <c r="J1071" i="2"/>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4" i="1"/>
  <c r="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B1" authorId="0" shapeId="0" xr:uid="{0100068C-B49C-4E65-958C-9AB5BDB0025E}">
      <text>
        <r>
          <rPr>
            <b/>
            <sz val="9"/>
            <color indexed="81"/>
            <rFont val="Tahoma"/>
            <family val="2"/>
          </rPr>
          <t>Field Name (Required):</t>
        </r>
        <r>
          <rPr>
            <sz val="9"/>
            <color indexed="81"/>
            <rFont val="Tahoma"/>
            <family val="2"/>
          </rPr>
          <t xml:space="preserve">
This column lists the fields that will be created in the new sheet and saved to a separate file.  Even fields that might have blank values should be listed here.  At least one field is required.</t>
        </r>
      </text>
    </comment>
    <comment ref="C1" authorId="0" shapeId="0" xr:uid="{8D2FB54B-1039-4636-94E4-91FA92FCF69B}">
      <text>
        <r>
          <rPr>
            <b/>
            <sz val="9"/>
            <color indexed="81"/>
            <rFont val="Tahoma"/>
            <family val="2"/>
          </rPr>
          <t>Period Label (Optional):</t>
        </r>
        <r>
          <rPr>
            <sz val="9"/>
            <color indexed="81"/>
            <rFont val="Tahoma"/>
            <family val="2"/>
          </rPr>
          <t xml:space="preserve">
To copy the values from the source data sheet, enter the column letter that contains the data in the source data sheet (sheet name that is entered to the right).  If adding a field to the source data and using a formula for the value, include the column letter where that formula should be added to the source data sheet.</t>
        </r>
      </text>
    </comment>
    <comment ref="D1" authorId="0" shapeId="0" xr:uid="{4BE12DD2-5EB2-4C6A-AA14-DDB4C51D4276}">
      <text>
        <r>
          <rPr>
            <b/>
            <sz val="9"/>
            <color indexed="81"/>
            <rFont val="Tahoma"/>
            <family val="2"/>
          </rPr>
          <t>Fixed Value (Optional):</t>
        </r>
        <r>
          <rPr>
            <sz val="9"/>
            <color indexed="81"/>
            <rFont val="Tahoma"/>
            <family val="2"/>
          </rPr>
          <t xml:space="preserve">
To copy a fixed value to the new sheet/file, enter the fixed value here.  If a source column is also entered in column C of this sheet, this fixed value will be ignored.</t>
        </r>
      </text>
    </comment>
    <comment ref="E1" authorId="0" shapeId="0" xr:uid="{011F5F02-DA38-4869-BF26-5A4D3F026F43}">
      <text>
        <r>
          <rPr>
            <b/>
            <sz val="9"/>
            <color indexed="81"/>
            <rFont val="Tahoma"/>
            <family val="2"/>
          </rPr>
          <t>Period Label (Required):</t>
        </r>
        <r>
          <rPr>
            <sz val="9"/>
            <color indexed="81"/>
            <rFont val="Tahoma"/>
            <family val="2"/>
          </rPr>
          <t xml:space="preserve">
To add a formula to the source data sheet (to an existing column or an added column), add the formula here, starting with an apostrophe, then the equal sign.  Any cell references should refer to row 2 in the data source sheet (i.e. '=A2+C2).  The formulas will be filled down, then values will be copied to the new sheet/file.</t>
        </r>
      </text>
    </comment>
    <comment ref="J2" authorId="0" shapeId="0" xr:uid="{B66E37C7-E5F4-46A6-A7DD-69A79C520262}">
      <text>
        <r>
          <rPr>
            <b/>
            <sz val="9"/>
            <color indexed="81"/>
            <rFont val="Tahoma"/>
            <family val="2"/>
          </rPr>
          <t>Source Data Sheet Name (Required):</t>
        </r>
        <r>
          <rPr>
            <sz val="9"/>
            <color indexed="81"/>
            <rFont val="Tahoma"/>
            <family val="2"/>
          </rPr>
          <t xml:space="preserve">
Enter the name of the sheet containing the source data that should be used to create a new sheet/file.  This sheet must exist when you run the </t>
        </r>
        <r>
          <rPr>
            <b/>
            <sz val="9"/>
            <color indexed="81"/>
            <rFont val="Tahoma"/>
            <family val="2"/>
          </rPr>
          <t>Create Mapped File</t>
        </r>
        <r>
          <rPr>
            <sz val="9"/>
            <color indexed="81"/>
            <rFont val="Tahoma"/>
            <family val="2"/>
          </rPr>
          <t xml:space="preserve"> macro again to process.</t>
        </r>
      </text>
    </comment>
    <comment ref="J3" authorId="0" shapeId="0" xr:uid="{A61028DA-CA3B-4723-AB45-771D6C94B2B0}">
      <text>
        <r>
          <rPr>
            <b/>
            <sz val="9"/>
            <color indexed="81"/>
            <rFont val="Tahoma"/>
            <family val="2"/>
          </rPr>
          <t>Destination Sheet Name (Required):</t>
        </r>
        <r>
          <rPr>
            <sz val="9"/>
            <color indexed="81"/>
            <rFont val="Tahoma"/>
            <family val="2"/>
          </rPr>
          <t xml:space="preserve">
Enter the name of the sheet to be created based on the source data sheet and the fields/settings to the left. This sheet will be created when you run the </t>
        </r>
        <r>
          <rPr>
            <b/>
            <sz val="9"/>
            <color indexed="81"/>
            <rFont val="Tahoma"/>
            <family val="2"/>
          </rPr>
          <t>Create Mapped File</t>
        </r>
        <r>
          <rPr>
            <sz val="9"/>
            <color indexed="81"/>
            <rFont val="Tahoma"/>
            <family val="2"/>
          </rPr>
          <t xml:space="preserve"> macro again to process.  If it already exists, it will be overwritten.</t>
        </r>
      </text>
    </comment>
    <comment ref="J4" authorId="0" shapeId="0" xr:uid="{272773BF-B7B5-436F-81D7-8360801C8016}">
      <text>
        <r>
          <rPr>
            <b/>
            <sz val="9"/>
            <color indexed="81"/>
            <rFont val="Tahoma"/>
            <family val="2"/>
          </rPr>
          <t>Destination Export File Folder Path (Required):</t>
        </r>
        <r>
          <rPr>
            <sz val="9"/>
            <color indexed="81"/>
            <rFont val="Tahoma"/>
            <family val="2"/>
          </rPr>
          <t xml:space="preserve">
Enter the path of the folder where the new file should be saved.</t>
        </r>
      </text>
    </comment>
    <comment ref="J5" authorId="0" shapeId="0" xr:uid="{373BDB2A-FC64-414A-902C-27D38610CAB8}">
      <text>
        <r>
          <rPr>
            <b/>
            <sz val="9"/>
            <color indexed="81"/>
            <rFont val="Tahoma"/>
            <family val="2"/>
          </rPr>
          <t>Destination Export File Prefix (Required):</t>
        </r>
        <r>
          <rPr>
            <sz val="9"/>
            <color indexed="81"/>
            <rFont val="Tahoma"/>
            <family val="2"/>
          </rPr>
          <t xml:space="preserve">
Enter the prefix that should be used for the file name to be created based on the destination sheet above.  Note that some characters are not allowed, so best practice is to only use letters, numbers, spaces, periods, and underscores.  A date/time stamp will be added to the prefix for a unique file name when you run the </t>
        </r>
        <r>
          <rPr>
            <b/>
            <sz val="9"/>
            <color indexed="81"/>
            <rFont val="Tahoma"/>
            <family val="2"/>
          </rPr>
          <t>Create Mapped File</t>
        </r>
        <r>
          <rPr>
            <sz val="9"/>
            <color indexed="81"/>
            <rFont val="Tahoma"/>
            <family val="2"/>
          </rPr>
          <t xml:space="preserve"> macro again to process.</t>
        </r>
      </text>
    </comment>
    <comment ref="J6" authorId="0" shapeId="0" xr:uid="{AD3AF665-C4D7-4D7D-8A82-45C8F2080937}">
      <text>
        <r>
          <rPr>
            <b/>
            <sz val="9"/>
            <color indexed="81"/>
            <rFont val="Tahoma"/>
            <family val="2"/>
          </rPr>
          <t>Destination Export File Type (Required):</t>
        </r>
        <r>
          <rPr>
            <sz val="9"/>
            <color indexed="81"/>
            <rFont val="Tahoma"/>
            <family val="2"/>
          </rPr>
          <t xml:space="preserve">
Enter/select the type of file that will be created based on the destination sheet above.  Valid file types are .xlsx, .xlsm, .csv, and .txt.</t>
        </r>
      </text>
    </comment>
    <comment ref="J7" authorId="0" shapeId="0" xr:uid="{F5674C23-C9E4-4084-9F6F-0644A794E3EC}">
      <text>
        <r>
          <rPr>
            <b/>
            <sz val="9"/>
            <color indexed="81"/>
            <rFont val="Tahoma"/>
            <family val="2"/>
          </rPr>
          <t>Destination Export First Row (Required):</t>
        </r>
        <r>
          <rPr>
            <sz val="9"/>
            <color indexed="81"/>
            <rFont val="Tahoma"/>
            <family val="2"/>
          </rPr>
          <t xml:space="preserve">
Enter the first row that should be exported from the destination sheet above to the destination export file.  This is so you can include/exclude any header rows.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B1" authorId="0" shapeId="0" xr:uid="{3E6AA1CE-EB66-45E3-965C-FAED32A68F55}">
      <text>
        <r>
          <rPr>
            <b/>
            <sz val="9"/>
            <color indexed="81"/>
            <rFont val="Tahoma"/>
            <family val="2"/>
          </rPr>
          <t>Field Name (Required):</t>
        </r>
        <r>
          <rPr>
            <sz val="9"/>
            <color indexed="81"/>
            <rFont val="Tahoma"/>
            <family val="2"/>
          </rPr>
          <t xml:space="preserve">
This column lists the fields that will be created in the new sheet and saved to a separate file.  Even fields that might have blank values should be listed here.  At least one field is required.</t>
        </r>
      </text>
    </comment>
    <comment ref="C1" authorId="0" shapeId="0" xr:uid="{C16D2CDC-3F30-411A-BAAC-9292494267EB}">
      <text>
        <r>
          <rPr>
            <b/>
            <sz val="9"/>
            <color indexed="81"/>
            <rFont val="Tahoma"/>
            <family val="2"/>
          </rPr>
          <t>Period Label (Optional):</t>
        </r>
        <r>
          <rPr>
            <sz val="9"/>
            <color indexed="81"/>
            <rFont val="Tahoma"/>
            <family val="2"/>
          </rPr>
          <t xml:space="preserve">
To copy the values from the source data sheet, enter the column letter that contains the data in the source data sheet (sheet name that is entered to the right).  If adding a field to the source data and using a formula for the value, include the column letter where that formula should be added to the source data sheet.</t>
        </r>
      </text>
    </comment>
    <comment ref="D1" authorId="0" shapeId="0" xr:uid="{93865DF3-ED0F-447E-8026-0F9324BB36ED}">
      <text>
        <r>
          <rPr>
            <b/>
            <sz val="9"/>
            <color indexed="81"/>
            <rFont val="Tahoma"/>
            <family val="2"/>
          </rPr>
          <t>Fixed Value (Optional):</t>
        </r>
        <r>
          <rPr>
            <sz val="9"/>
            <color indexed="81"/>
            <rFont val="Tahoma"/>
            <family val="2"/>
          </rPr>
          <t xml:space="preserve">
To copy a fixed value to the new sheet/file, enter the fixed value here.  If a source column is also entered in column C of this sheet, this fixed value will be ignored.</t>
        </r>
      </text>
    </comment>
    <comment ref="E1" authorId="0" shapeId="0" xr:uid="{A739F550-943F-42A9-8013-522DD7BC6FBB}">
      <text>
        <r>
          <rPr>
            <b/>
            <sz val="9"/>
            <color indexed="81"/>
            <rFont val="Tahoma"/>
            <family val="2"/>
          </rPr>
          <t>Period Label (Required):</t>
        </r>
        <r>
          <rPr>
            <sz val="9"/>
            <color indexed="81"/>
            <rFont val="Tahoma"/>
            <family val="2"/>
          </rPr>
          <t xml:space="preserve">
To add a formula to the source data sheet (to an existing column or an added column), add the formula here, starting with an apostrophe, then the equal sign.  Any cell references should refer to row 2 in the data source sheet (i.e. '=A2+C2).  The formulas will be filled down, then values will be copied to the new sheet/file.</t>
        </r>
      </text>
    </comment>
    <comment ref="J2" authorId="0" shapeId="0" xr:uid="{8AD21940-EB12-4577-AE39-53D6CFB781EA}">
      <text>
        <r>
          <rPr>
            <b/>
            <sz val="9"/>
            <color indexed="81"/>
            <rFont val="Tahoma"/>
            <family val="2"/>
          </rPr>
          <t>Source Data Sheet Name (Required):</t>
        </r>
        <r>
          <rPr>
            <sz val="9"/>
            <color indexed="81"/>
            <rFont val="Tahoma"/>
            <family val="2"/>
          </rPr>
          <t xml:space="preserve">
Enter the name of the sheet containing the source data that should be used to create a new sheet/file.  This sheet must exist when you run the </t>
        </r>
        <r>
          <rPr>
            <b/>
            <sz val="9"/>
            <color indexed="81"/>
            <rFont val="Tahoma"/>
            <family val="2"/>
          </rPr>
          <t>Create Mapped File</t>
        </r>
        <r>
          <rPr>
            <sz val="9"/>
            <color indexed="81"/>
            <rFont val="Tahoma"/>
            <family val="2"/>
          </rPr>
          <t xml:space="preserve"> macro again to process.</t>
        </r>
      </text>
    </comment>
    <comment ref="J3" authorId="0" shapeId="0" xr:uid="{8962EFEA-357C-4AA0-9412-77F69FD18ACD}">
      <text>
        <r>
          <rPr>
            <b/>
            <sz val="9"/>
            <color indexed="81"/>
            <rFont val="Tahoma"/>
            <family val="2"/>
          </rPr>
          <t>Destination Sheet Name (Required):</t>
        </r>
        <r>
          <rPr>
            <sz val="9"/>
            <color indexed="81"/>
            <rFont val="Tahoma"/>
            <family val="2"/>
          </rPr>
          <t xml:space="preserve">
Enter the name of the sheet to be created based on the source data sheet and the fields/settings to the left. This sheet will be created when you run the </t>
        </r>
        <r>
          <rPr>
            <b/>
            <sz val="9"/>
            <color indexed="81"/>
            <rFont val="Tahoma"/>
            <family val="2"/>
          </rPr>
          <t>Create Mapped File</t>
        </r>
        <r>
          <rPr>
            <sz val="9"/>
            <color indexed="81"/>
            <rFont val="Tahoma"/>
            <family val="2"/>
          </rPr>
          <t xml:space="preserve"> macro again to process.  If it already exists, it will be overwritten.</t>
        </r>
      </text>
    </comment>
    <comment ref="J4" authorId="0" shapeId="0" xr:uid="{08B2C9FD-F8CF-4592-BBA5-DE6D83410688}">
      <text>
        <r>
          <rPr>
            <b/>
            <sz val="9"/>
            <color indexed="81"/>
            <rFont val="Tahoma"/>
            <family val="2"/>
          </rPr>
          <t>Destination Export File Folder Path (Required):</t>
        </r>
        <r>
          <rPr>
            <sz val="9"/>
            <color indexed="81"/>
            <rFont val="Tahoma"/>
            <family val="2"/>
          </rPr>
          <t xml:space="preserve">
Enter the path of the folder where the new file should be saved.</t>
        </r>
      </text>
    </comment>
    <comment ref="J5" authorId="0" shapeId="0" xr:uid="{BEEC7DF1-ECD0-4189-A6FC-2353BDF8E839}">
      <text>
        <r>
          <rPr>
            <b/>
            <sz val="9"/>
            <color indexed="81"/>
            <rFont val="Tahoma"/>
            <family val="2"/>
          </rPr>
          <t>Destination Export File Prefix (Required):</t>
        </r>
        <r>
          <rPr>
            <sz val="9"/>
            <color indexed="81"/>
            <rFont val="Tahoma"/>
            <family val="2"/>
          </rPr>
          <t xml:space="preserve">
Enter the prefix that should be used for the file name to be created based on the destination sheet above.  Note that some characters are not allowed, so best practice is to only use letters, numbers, spaces, periods, and underscores.  A date/time stamp will be added to the prefix for a unique file name when you run the </t>
        </r>
        <r>
          <rPr>
            <b/>
            <sz val="9"/>
            <color indexed="81"/>
            <rFont val="Tahoma"/>
            <family val="2"/>
          </rPr>
          <t>Create Mapped File</t>
        </r>
        <r>
          <rPr>
            <sz val="9"/>
            <color indexed="81"/>
            <rFont val="Tahoma"/>
            <family val="2"/>
          </rPr>
          <t xml:space="preserve"> macro again to process.</t>
        </r>
      </text>
    </comment>
    <comment ref="J6" authorId="0" shapeId="0" xr:uid="{158DF4F0-A17E-4CFF-88BE-45AC5DA8F4C0}">
      <text>
        <r>
          <rPr>
            <b/>
            <sz val="9"/>
            <color indexed="81"/>
            <rFont val="Tahoma"/>
            <family val="2"/>
          </rPr>
          <t>Destination Export File Type (Required):</t>
        </r>
        <r>
          <rPr>
            <sz val="9"/>
            <color indexed="81"/>
            <rFont val="Tahoma"/>
            <family val="2"/>
          </rPr>
          <t xml:space="preserve">
Enter/select the type of file that will be created based on the destination sheet above.  Valid file types are .xlsx, .xlsm, .csv, and .txt.</t>
        </r>
      </text>
    </comment>
    <comment ref="J7" authorId="0" shapeId="0" xr:uid="{130A1175-50C7-4960-8D6B-3B9F009D5680}">
      <text>
        <r>
          <rPr>
            <b/>
            <sz val="9"/>
            <color indexed="81"/>
            <rFont val="Tahoma"/>
            <family val="2"/>
          </rPr>
          <t>Destination Export First Row (Required):</t>
        </r>
        <r>
          <rPr>
            <sz val="9"/>
            <color indexed="81"/>
            <rFont val="Tahoma"/>
            <family val="2"/>
          </rPr>
          <t xml:space="preserve">
Enter the first row that should be exported from the destination sheet above to the destination export file.  This is so you can include/exclude any header rows.</t>
        </r>
      </text>
    </comment>
  </commentList>
</comments>
</file>

<file path=xl/sharedStrings.xml><?xml version="1.0" encoding="utf-8"?>
<sst xmlns="http://schemas.openxmlformats.org/spreadsheetml/2006/main" count="43106" uniqueCount="2780">
  <si>
    <t>#</t>
  </si>
  <si>
    <t>Field Name</t>
  </si>
  <si>
    <t>Source Column</t>
  </si>
  <si>
    <t>Fixed Value</t>
  </si>
  <si>
    <t>Formula</t>
  </si>
  <si>
    <t>Entity Unique Identifier</t>
  </si>
  <si>
    <t>B</t>
  </si>
  <si>
    <t>Source Data Sheet Name:</t>
  </si>
  <si>
    <t>SourceData</t>
  </si>
  <si>
    <t>Account Number</t>
  </si>
  <si>
    <t>A</t>
  </si>
  <si>
    <t>Destination Sheet Name:</t>
  </si>
  <si>
    <t>Test_Extract</t>
  </si>
  <si>
    <t>Key3</t>
  </si>
  <si>
    <t>C</t>
  </si>
  <si>
    <t>Destination Export File Folder Path:</t>
  </si>
  <si>
    <t>C:\Users\jeter\OneDrive - excelevate.co\Documents\Professional and business\Excelevate\Testing\Create Mapped File\</t>
  </si>
  <si>
    <t>Key4</t>
  </si>
  <si>
    <t>D</t>
  </si>
  <si>
    <t>Destination Export File Prefix:</t>
  </si>
  <si>
    <t>Test_Mapping_Extract</t>
  </si>
  <si>
    <t>Key5</t>
  </si>
  <si>
    <t>Destination Export File Type:</t>
  </si>
  <si>
    <t>.txt</t>
  </si>
  <si>
    <t>Key6</t>
  </si>
  <si>
    <t>Destination Export First Row:</t>
  </si>
  <si>
    <t>Key7</t>
  </si>
  <si>
    <t>Key8</t>
  </si>
  <si>
    <t>Key9</t>
  </si>
  <si>
    <t>Key10</t>
  </si>
  <si>
    <t>Account Description</t>
  </si>
  <si>
    <t>E</t>
  </si>
  <si>
    <t>Account Reference</t>
  </si>
  <si>
    <t>J</t>
  </si>
  <si>
    <t>=VLOOKUP(A2,'Roll-ups'!$A:$D,2,FALSE)</t>
  </si>
  <si>
    <t>Financial Statement</t>
  </si>
  <si>
    <t>K</t>
  </si>
  <si>
    <t>=VLOOKUP(A2,'Roll-ups'!$A:$D,3,FALSE)</t>
  </si>
  <si>
    <t>Account Type</t>
  </si>
  <si>
    <t>L</t>
  </si>
  <si>
    <t>=VLOOKUP(A2,'Roll-ups'!$A:$D,4,FALSE)</t>
  </si>
  <si>
    <t>Active Account</t>
  </si>
  <si>
    <t>H</t>
  </si>
  <si>
    <t>Activity in Period</t>
  </si>
  <si>
    <t>M</t>
  </si>
  <si>
    <t>=IF(I2&lt;&gt;0,"TRUE","FALSE")</t>
  </si>
  <si>
    <t>Alternate Currency</t>
  </si>
  <si>
    <t>Account Currency</t>
  </si>
  <si>
    <t>USD</t>
  </si>
  <si>
    <t>Period End Date</t>
  </si>
  <si>
    <t>F</t>
  </si>
  <si>
    <t>GL Reporting Balance</t>
  </si>
  <si>
    <t>GL Alternate Balance</t>
  </si>
  <si>
    <t>GL Account Balance</t>
  </si>
  <si>
    <t>G</t>
  </si>
  <si>
    <t>Account Reference 2</t>
  </si>
  <si>
    <t>Account Reference 3</t>
  </si>
  <si>
    <t>Account Reference 4</t>
  </si>
  <si>
    <t>Account Reference 5</t>
  </si>
  <si>
    <t>Account Reference 6</t>
  </si>
  <si>
    <t>Account</t>
  </si>
  <si>
    <t>Company</t>
  </si>
  <si>
    <t>Product</t>
  </si>
  <si>
    <t>Department</t>
  </si>
  <si>
    <t>Description</t>
  </si>
  <si>
    <t>Date</t>
  </si>
  <si>
    <t>Amount</t>
  </si>
  <si>
    <t>Active</t>
  </si>
  <si>
    <t>Activity</t>
  </si>
  <si>
    <t>[Calc] Reference</t>
  </si>
  <si>
    <t>[Calc] Financial Statement</t>
  </si>
  <si>
    <t>[Calc] Account Type</t>
  </si>
  <si>
    <t>[Calc] Activity in Period</t>
  </si>
  <si>
    <t>10100</t>
  </si>
  <si>
    <t>205</t>
  </si>
  <si>
    <t>0000</t>
  </si>
  <si>
    <t>000</t>
  </si>
  <si>
    <t>Republic Bank-Elastic SPV-Admin-Admin</t>
  </si>
  <si>
    <t>2030</t>
  </si>
  <si>
    <t>Republic Bank-Elastic SPV-Elastic@Work-Admin</t>
  </si>
  <si>
    <t>2040</t>
  </si>
  <si>
    <t>Republic Bank-Elastic SPV-Elastic@Home-Admin</t>
  </si>
  <si>
    <t>228</t>
  </si>
  <si>
    <t>Cash-Republic Bank Operating-Elastic@Wor-Elastic</t>
  </si>
  <si>
    <t>Cash-Republic Bank Opera-Elastic@Wor-Elastic@hom-</t>
  </si>
  <si>
    <t>10105</t>
  </si>
  <si>
    <t>10120</t>
  </si>
  <si>
    <t>520</t>
  </si>
  <si>
    <t>Cash-Think@Work Admin- -</t>
  </si>
  <si>
    <t>10150</t>
  </si>
  <si>
    <t>510</t>
  </si>
  <si>
    <t>Republic BankReserve -TF Payroll-My Salary Line</t>
  </si>
  <si>
    <t>10230</t>
  </si>
  <si>
    <t>125</t>
  </si>
  <si>
    <t>BB&amp;T Bank-RSPV Operating-Rise SPV- -</t>
  </si>
  <si>
    <t>278</t>
  </si>
  <si>
    <t>1030</t>
  </si>
  <si>
    <t>BB&amp;T Bank-Rise of LA-Rise-</t>
  </si>
  <si>
    <t>850</t>
  </si>
  <si>
    <t>ELCS Operating-BB&amp;T Bank-Elevate Credit Servic- -</t>
  </si>
  <si>
    <t>925</t>
  </si>
  <si>
    <t>BB&amp;T Bank-ELCR Operating-Elevate Credit- -</t>
  </si>
  <si>
    <t>10231</t>
  </si>
  <si>
    <t>ELCS Payroll-BB&amp;T Bank-Elevate Credit Service- -</t>
  </si>
  <si>
    <t>10232</t>
  </si>
  <si>
    <t>ELCS-Sec 125-BB&amp;T Bank-Elevate Credit Service- -</t>
  </si>
  <si>
    <t>10355</t>
  </si>
  <si>
    <t>American Express Bank, CD-Elevate Credit- -</t>
  </si>
  <si>
    <t>10750</t>
  </si>
  <si>
    <t>PlainsCapital Bank Operating-Rise SPV-Rise</t>
  </si>
  <si>
    <t>140</t>
  </si>
  <si>
    <t>4010</t>
  </si>
  <si>
    <t>Cash-PCB-Presta</t>
  </si>
  <si>
    <t>210</t>
  </si>
  <si>
    <t>PCB-Cash-Lending Street</t>
  </si>
  <si>
    <t>230</t>
  </si>
  <si>
    <t>Cash-PlainsCapital Bank-Elastic Financia-Elastic</t>
  </si>
  <si>
    <t>276</t>
  </si>
  <si>
    <t>PlainsCapital Bank-Lending Street of Idaho-Rise-</t>
  </si>
  <si>
    <t>277</t>
  </si>
  <si>
    <t>Cash-PCB-Rise of DE-Rise</t>
  </si>
  <si>
    <t>Cash PCB-Rise of LA-Rise-</t>
  </si>
  <si>
    <t>279</t>
  </si>
  <si>
    <t>Cash-PCB-Rise of MO-Rise</t>
  </si>
  <si>
    <t>280</t>
  </si>
  <si>
    <t>Cash-PCB-Rise Credit of NM-Rise</t>
  </si>
  <si>
    <t>281</t>
  </si>
  <si>
    <t>Cash-PCB-Rise of OH-Rise</t>
  </si>
  <si>
    <t>282</t>
  </si>
  <si>
    <t>Cash-PCB-Rise of SC-Rise</t>
  </si>
  <si>
    <t>283</t>
  </si>
  <si>
    <t>Cash-PCB-Rise of SD-Rise</t>
  </si>
  <si>
    <t>285</t>
  </si>
  <si>
    <t>Cash-PCB-Rise of UT-Rise</t>
  </si>
  <si>
    <t>287</t>
  </si>
  <si>
    <t>Cash-Plains Capital Bank-Rise Credit of AL-Rise</t>
  </si>
  <si>
    <t>289</t>
  </si>
  <si>
    <t>Cash-Plains Capital Bank-Rise Credit of NV-Rise</t>
  </si>
  <si>
    <t>290</t>
  </si>
  <si>
    <t>Cash-Plains Capital Bank-Rise Credit of VA-Rise</t>
  </si>
  <si>
    <t>293</t>
  </si>
  <si>
    <t>Cash-PCB-Rise of CA-Rise</t>
  </si>
  <si>
    <t>294</t>
  </si>
  <si>
    <t>Cash-PCB-Rise of ID-Rise</t>
  </si>
  <si>
    <t>295</t>
  </si>
  <si>
    <t>Cash-Plains Capital Bank-Rise Credit of VT-Rise</t>
  </si>
  <si>
    <t>296</t>
  </si>
  <si>
    <t>Cash-Plains Capital Bank-Rise Credit of ND-Rise</t>
  </si>
  <si>
    <t>298</t>
  </si>
  <si>
    <t>PCB-Operating-Rise Credit of AZ-Rise</t>
  </si>
  <si>
    <t>299</t>
  </si>
  <si>
    <t>PCB Operating-Rise Credit of CO-Rise</t>
  </si>
  <si>
    <t>301</t>
  </si>
  <si>
    <t>Cash-PCB-Rise Credit of IL-Rise</t>
  </si>
  <si>
    <t>302</t>
  </si>
  <si>
    <t>PCB-Operating-Rise Credit of MD-Rise</t>
  </si>
  <si>
    <t>303</t>
  </si>
  <si>
    <t>PCB-Operating-Rise Credit of OK-Rise</t>
  </si>
  <si>
    <t>304</t>
  </si>
  <si>
    <t>PCB-Operating-Rise Credit of OR-Rise</t>
  </si>
  <si>
    <t>305</t>
  </si>
  <si>
    <t>Cash-RISE of Kansas-Rise-Overhead</t>
  </si>
  <si>
    <t>310</t>
  </si>
  <si>
    <t>3010</t>
  </si>
  <si>
    <t>PCB-Operating-PayDay One</t>
  </si>
  <si>
    <t>350</t>
  </si>
  <si>
    <t>PCB-Operating-PayDay One-DE</t>
  </si>
  <si>
    <t>370</t>
  </si>
  <si>
    <t xml:space="preserve"> Plains Capital Bank-PayDay One-CA</t>
  </si>
  <si>
    <t>378</t>
  </si>
  <si>
    <t xml:space="preserve"> PCB-Operating-PayDay One-SD</t>
  </si>
  <si>
    <t>396</t>
  </si>
  <si>
    <t>PCB-Operating</t>
  </si>
  <si>
    <t>Think @ Work Operating-TF Payroll-My Salary Line-</t>
  </si>
  <si>
    <t>600</t>
  </si>
  <si>
    <t>PlainsCapital Bank-PDO Financial</t>
  </si>
  <si>
    <t>915</t>
  </si>
  <si>
    <t>PCB Operating-Financial Education-Rise</t>
  </si>
  <si>
    <t>PlainsCapital Bank-Operating-Elevate Credit</t>
  </si>
  <si>
    <t>990</t>
  </si>
  <si>
    <t>PlainsCapital Bank-TF Benefit -Elastic-Risk Manage</t>
  </si>
  <si>
    <t>10751</t>
  </si>
  <si>
    <t>PCB-Payroll</t>
  </si>
  <si>
    <t>10755</t>
  </si>
  <si>
    <t>Cash-PCB MM-Rise of OH-Rise</t>
  </si>
  <si>
    <t>284</t>
  </si>
  <si>
    <t>Cash-PCB MM-Rise of TX-Rise</t>
  </si>
  <si>
    <t>10757</t>
  </si>
  <si>
    <t>PCB-Section 125 Plan</t>
  </si>
  <si>
    <t>9999</t>
  </si>
  <si>
    <t>PlainsCapital Bank-Section 1-Elevate Cre-Elevate</t>
  </si>
  <si>
    <t>10856</t>
  </si>
  <si>
    <t>Intercept-PayDay One Debit Acct-PayDay One-DE</t>
  </si>
  <si>
    <t>10860</t>
  </si>
  <si>
    <t>Intercept-PDO Latitude DR Acct-PayDay One-DE</t>
  </si>
  <si>
    <t>10880</t>
  </si>
  <si>
    <t>Cash-Payliance-Rise of DE-Rise</t>
  </si>
  <si>
    <t>10890</t>
  </si>
  <si>
    <t>Payment Data Systems Funding-Rise of DE-Rise</t>
  </si>
  <si>
    <t>10891</t>
  </si>
  <si>
    <t>Payment Data Systems-Collectio-Rise of DE-Rise</t>
  </si>
  <si>
    <t>10950</t>
  </si>
  <si>
    <t>455</t>
  </si>
  <si>
    <t>Barclays-73706745-Overhead-Overhead</t>
  </si>
  <si>
    <t>10951</t>
  </si>
  <si>
    <t>Barclays Suppliers Account- 80945757</t>
  </si>
  <si>
    <t>10953</t>
  </si>
  <si>
    <t>2020</t>
  </si>
  <si>
    <t>Barclays Current Quid 53805301Operating</t>
  </si>
  <si>
    <t>2025</t>
  </si>
  <si>
    <t>Barclays Current  Sunny 53435059</t>
  </si>
  <si>
    <t>3020</t>
  </si>
  <si>
    <t>Barclays Current  53137341</t>
  </si>
  <si>
    <t>10954</t>
  </si>
  <si>
    <t>Barclays Deposit a/c 23492842-UK-Overhead-Overhead</t>
  </si>
  <si>
    <t>10955</t>
  </si>
  <si>
    <t>Clydesdale Bank-Sunny-00049294-Overhead</t>
  </si>
  <si>
    <t>10956</t>
  </si>
  <si>
    <t>Clydesdale Bank-Quid - 00049286-Overhead</t>
  </si>
  <si>
    <t>10957</t>
  </si>
  <si>
    <t>Barclays Current Payroll 10967343-UK-Overhead-Over</t>
  </si>
  <si>
    <t>10962</t>
  </si>
  <si>
    <t>Barclays Elevate USD 68431866-UK-Overhead-Overhead</t>
  </si>
  <si>
    <t>10963</t>
  </si>
  <si>
    <t>Barclays Deposit A/C 80165018-UK</t>
  </si>
  <si>
    <t>10964</t>
  </si>
  <si>
    <t>Barclays Guarantee 70784257-UK-Overhead-Overhead</t>
  </si>
  <si>
    <t>11000</t>
  </si>
  <si>
    <t>Loans Receivable-Elastic SPV-Elastic</t>
  </si>
  <si>
    <t>Loans Receivable-Elastic@Work-Elastic</t>
  </si>
  <si>
    <t>Loans Receivable-Elastic@Work-Elastic@home-</t>
  </si>
  <si>
    <t>Loans Receivable-Rise of DE-Rise</t>
  </si>
  <si>
    <t>Loans Receivable-Rise of LA-Rise</t>
  </si>
  <si>
    <t>Loans Receivable-Rise of MO-Rise</t>
  </si>
  <si>
    <t>Loans Receivable-Rise Credit of NM-Rise</t>
  </si>
  <si>
    <t>Loans Receivable-Rise of OH-Rise</t>
  </si>
  <si>
    <t>Loans Receivable-Rise of SC-Rise</t>
  </si>
  <si>
    <t>Loans Receivable-Rise of SD-Rise</t>
  </si>
  <si>
    <t>Loans Receivable-Rise of TX-Rise</t>
  </si>
  <si>
    <t>Loans Receivable-Rise of UT-Rise</t>
  </si>
  <si>
    <t>286</t>
  </si>
  <si>
    <t>Loans Receivable-Rise of WI-Rise</t>
  </si>
  <si>
    <t>Loans Receivable-Rise Credit of AL-Rise</t>
  </si>
  <si>
    <t>Loans Receivable-Rise of CA-Rise</t>
  </si>
  <si>
    <t>Loans Receivable-Rise of ID-Rise</t>
  </si>
  <si>
    <t>Loans Receivable-Rise Credit of ND-Rise</t>
  </si>
  <si>
    <t>297</t>
  </si>
  <si>
    <t>Loans Receivable-Rise Credit of GA-Rise</t>
  </si>
  <si>
    <t>Loans Receivable-Rise Credit of IL-Rise</t>
  </si>
  <si>
    <t>355</t>
  </si>
  <si>
    <t>Loans Receivable-PayDay One of DE (Installment)</t>
  </si>
  <si>
    <t>Loans Receivable</t>
  </si>
  <si>
    <t>388</t>
  </si>
  <si>
    <t>389</t>
  </si>
  <si>
    <t>Loans Receivable-PayDay One of UT (Installment)</t>
  </si>
  <si>
    <t>390</t>
  </si>
  <si>
    <t>Loans Receivable-UK--Overhead</t>
  </si>
  <si>
    <t>690</t>
  </si>
  <si>
    <t>720</t>
  </si>
  <si>
    <t>11002</t>
  </si>
  <si>
    <t>Loans Receivable-Contra-Elastic SPV</t>
  </si>
  <si>
    <t>Loans Receivable-Contra-Elastic@Work-Elastic</t>
  </si>
  <si>
    <t>Loans Receivable-Contra-Elastic@Work-Elastic@hom-</t>
  </si>
  <si>
    <t>11020</t>
  </si>
  <si>
    <t>Accrued Finance Cgs Receivable-Elastic SPV-Elastic</t>
  </si>
  <si>
    <t>Accrued Finance Cgs Receivab-Elastic@Wor-Elastic</t>
  </si>
  <si>
    <t>Accrued Finance Cgs Rece-Elastic@Wor-Elastic@hom-</t>
  </si>
  <si>
    <t>Accrued Finance Cgs Receivable-Rise of DE-Rise</t>
  </si>
  <si>
    <t>Accrued Finance Cgs Receivable-Rise of LA-Rise</t>
  </si>
  <si>
    <t>Accrued Finance Cgs Receivable-Rise of MO-Rise</t>
  </si>
  <si>
    <t>Accrued Finance Cgs Receivable-Rise Credit -Rise</t>
  </si>
  <si>
    <t>Accrued Finance Cgs Receivable-Rise of OH-Rise</t>
  </si>
  <si>
    <t>Accrued Finance Cgs Receivable-Rise of SC-Rise</t>
  </si>
  <si>
    <t>Accrued Finance Cgs Receivable-Rise of SD-Rise</t>
  </si>
  <si>
    <t>Accrued Finance Cgs Receivable-Rise of TX-Rise</t>
  </si>
  <si>
    <t>Accrued Finance Cgs Receivable-Rise of UT-Rise</t>
  </si>
  <si>
    <t>Accrued Finance Cgs Receivable-Rise of WI-Rise</t>
  </si>
  <si>
    <t>Accrued Finance Cgs Receivable-Rise of CA-Rise</t>
  </si>
  <si>
    <t>Accrued Finance Cgs Receivable-Rise of ID-Rise</t>
  </si>
  <si>
    <t>Accrued Finance Cgs Receivable-PayDay One-DE</t>
  </si>
  <si>
    <t>Accrued Finance Charges Receivable-UK--Overhead</t>
  </si>
  <si>
    <t>11040</t>
  </si>
  <si>
    <t>Accrrued Aquisition Fees Rcvbl-Rise of OH-Rise-</t>
  </si>
  <si>
    <t>Accrued Acquisition Fee Rec-Rise of TX-Rise</t>
  </si>
  <si>
    <t>11050</t>
  </si>
  <si>
    <t>Charge Off Accrual-Elastic SPV-Elastic</t>
  </si>
  <si>
    <t>Charge Off Accrual-Rise of DE-RisE</t>
  </si>
  <si>
    <t>Charge Off Accrual-Rise of LA-Rise</t>
  </si>
  <si>
    <t>Charge Off Accrual-Rise of MO-Rise</t>
  </si>
  <si>
    <t>Charge Off Accrual-Rise Credit of NM-Rise</t>
  </si>
  <si>
    <t>Charge Off Accrual-Rise of OH-Rise</t>
  </si>
  <si>
    <t>Charge Off Accrual-Rise of SC-Rise</t>
  </si>
  <si>
    <t>Charge Off Accrual-Rise of SD-Rise</t>
  </si>
  <si>
    <t>Charge Off Accrual-Rise of TX-Rise</t>
  </si>
  <si>
    <t>Charge Off Accrual-Rise of UT-Rise</t>
  </si>
  <si>
    <t>Charge Off Accrual-Rise of WI-Rise</t>
  </si>
  <si>
    <t>Charge Off Accrual-Rise Credit of AL-Rise</t>
  </si>
  <si>
    <t>Charge Off Accrual-Rise of CA-Rise</t>
  </si>
  <si>
    <t>Charge Off Accrual-Rise of ID-Rise</t>
  </si>
  <si>
    <t>Charge Off Accrual-Rise Credit of GA-Rise</t>
  </si>
  <si>
    <t>Charge Off Accrual-Rise Credit of IL-Rise</t>
  </si>
  <si>
    <t>Charge Off Accrual &gt;120 Days-PayDay One-DE</t>
  </si>
  <si>
    <t>Charge Off Accrual &gt;120 Days-PayDay One-CA</t>
  </si>
  <si>
    <t>Charge Off Accrual &gt;120 Days</t>
  </si>
  <si>
    <t>Charge Off Accrual &gt; 120 -PayDay One of UT (Instal</t>
  </si>
  <si>
    <t>Charge Off Accrual-UK--Overhead</t>
  </si>
  <si>
    <t>Charge Off Accrual &gt; 120 Days</t>
  </si>
  <si>
    <t>11055</t>
  </si>
  <si>
    <t>Charge Off Accrual Interest-UK-Overhead-Overhead</t>
  </si>
  <si>
    <t>11100</t>
  </si>
  <si>
    <t>CSO Loans Receivable-Rise of OH-Rise-</t>
  </si>
  <si>
    <t>CSO Loans Receivable-Rise of TX-Rise-</t>
  </si>
  <si>
    <t>11500</t>
  </si>
  <si>
    <t>AFDA-Principal Charge Offs-Elastic SPV-Elastic</t>
  </si>
  <si>
    <t>AFDA-Principal Charge Offs-Elastic@Work-Elastic</t>
  </si>
  <si>
    <t>AFDA-Principal Charge Of-Elastic@Wor-Elastic@hom-</t>
  </si>
  <si>
    <t>AFDA-Principal Charge Offs-Rise of DE-Rise</t>
  </si>
  <si>
    <t>AFDA-Principal Charge Offs-Rise of LA-Rise</t>
  </si>
  <si>
    <t>AFDA-Principal Charge Offs-Rise of MO-Rise</t>
  </si>
  <si>
    <t>AFDA-Principal Charge Offs-Rise Credit of N-Rise</t>
  </si>
  <si>
    <t>AFDA-Principal Charge Offs-Rise of OH-Rise</t>
  </si>
  <si>
    <t>AFDA-Principal Charge Offs-Rise of SC-Rise</t>
  </si>
  <si>
    <t>AFDA-Principal Charge Offs-Rise of SD-Rise</t>
  </si>
  <si>
    <t>AFDA-Principal Charge Offs-Rise of TX-Rise</t>
  </si>
  <si>
    <t>AFDA-Principal Charge Offs-Rise of UT-Rise</t>
  </si>
  <si>
    <t>AFDA-Principal Charge Offs-Rise of WI-Rise</t>
  </si>
  <si>
    <t>AFDA-Principal Charge Offs-Rise Credit of A-Rise</t>
  </si>
  <si>
    <t>AFDA-Principal Charge Offs-Rise of CA-Rise</t>
  </si>
  <si>
    <t>AFDA-Principal Charge Offs-Rise of ID-Rise</t>
  </si>
  <si>
    <t>AFDA-Principal Charge Offs-Rise Credit of G-Rise</t>
  </si>
  <si>
    <t>AFDA-Principal Charge Offs-Rise Credit of I-Rise</t>
  </si>
  <si>
    <t>AFDA-Principal Charge Offs</t>
  </si>
  <si>
    <t>AFDA-Principal Charge Off-PayDay One of DE (Instal</t>
  </si>
  <si>
    <t>372</t>
  </si>
  <si>
    <t>374</t>
  </si>
  <si>
    <t>376</t>
  </si>
  <si>
    <t>379</t>
  </si>
  <si>
    <t>AFDA-Principal Charge Off-PayDay One of SD (Instal</t>
  </si>
  <si>
    <t>380</t>
  </si>
  <si>
    <t>382</t>
  </si>
  <si>
    <t>384</t>
  </si>
  <si>
    <t>386</t>
  </si>
  <si>
    <t>AFDA-Principal Charge Off-PayDay One of UT (Instal</t>
  </si>
  <si>
    <t>392</t>
  </si>
  <si>
    <t>393</t>
  </si>
  <si>
    <t>AFDA-Principal Charge Off-PayDay One of MO (Instal</t>
  </si>
  <si>
    <t>394</t>
  </si>
  <si>
    <t>AFDA - Principal Charge Offs--Overhead</t>
  </si>
  <si>
    <t>620</t>
  </si>
  <si>
    <t>625</t>
  </si>
  <si>
    <t>627</t>
  </si>
  <si>
    <t>AFDA-Principal Charge Off-PDO Financial of NM (Ins</t>
  </si>
  <si>
    <t>632</t>
  </si>
  <si>
    <t>633</t>
  </si>
  <si>
    <t>635</t>
  </si>
  <si>
    <t>640</t>
  </si>
  <si>
    <t>645</t>
  </si>
  <si>
    <t>647</t>
  </si>
  <si>
    <t>AFDA-Principal Charge Off-PDO Financial of NV (Ins</t>
  </si>
  <si>
    <t>650</t>
  </si>
  <si>
    <t>655</t>
  </si>
  <si>
    <t>660</t>
  </si>
  <si>
    <t>670</t>
  </si>
  <si>
    <t>680</t>
  </si>
  <si>
    <t>682</t>
  </si>
  <si>
    <t>AFDA-Principal Charge Off-PDO Financial of WI (Ins</t>
  </si>
  <si>
    <t>710</t>
  </si>
  <si>
    <t>730</t>
  </si>
  <si>
    <t>740</t>
  </si>
  <si>
    <t>750</t>
  </si>
  <si>
    <t>11502</t>
  </si>
  <si>
    <t>Contra-Prin Write of-Elastic SPV-Elastic@Wor-Admin</t>
  </si>
  <si>
    <t>Contra-Prin Write of-Elastic SPV-Elastic@Hom-Admin</t>
  </si>
  <si>
    <t>AFDA-Principal CO's-Contra-Elastic@Work-Elastic</t>
  </si>
  <si>
    <t>AFDA-Principal CO's-Cont-Elastic@Wor-Elastic@hom-</t>
  </si>
  <si>
    <t>11510</t>
  </si>
  <si>
    <t>AFDA-Fee Charge Offs-Elastic SPV-Elastic</t>
  </si>
  <si>
    <t>AFDA-Fee Charge Offs-Elastic@Work-Elastic</t>
  </si>
  <si>
    <t>AFDA-Fee Charge Offs-Elastic@Work-Elastic@home-</t>
  </si>
  <si>
    <t>AFDA-Fee Charge Offs-Rise of DE-Rise</t>
  </si>
  <si>
    <t>AFDA-Fee Charge Offs-Rise of LA-Rise</t>
  </si>
  <si>
    <t>AFDA-Fee Charge Offs-Rise of MO-Rise</t>
  </si>
  <si>
    <t>AFDA-Fee Charge Offs-Rise Credit of NM-Rise</t>
  </si>
  <si>
    <t>AFDA-Fee Charge Offs-Rise of OH-Rise</t>
  </si>
  <si>
    <t>AFDA-Fee Charge Offs-Rise of SC-Rise</t>
  </si>
  <si>
    <t>AFDA-Fee Charge Offs-Rise of SD-Rise</t>
  </si>
  <si>
    <t>AFDA-Fee Charge Offs-Rise of TX-Rise</t>
  </si>
  <si>
    <t>AFDA-Fee Charge Offs-Rise of UT-Rise</t>
  </si>
  <si>
    <t>AFDA-Fee Charge Offs-Rise of WI-Rise</t>
  </si>
  <si>
    <t>AFDA-Fee Charge Offs-Rise Credit of AL-Rise</t>
  </si>
  <si>
    <t>AFDA-Fee Charge Offs-Rise of CA-Rise</t>
  </si>
  <si>
    <t>AFDA-Fee Charge Offs-Rise of ID-Rise</t>
  </si>
  <si>
    <t>AFDA-Fee Charge Offs-Rise Credit of ND-Rise</t>
  </si>
  <si>
    <t>AFDA-Fee Charge Offs-Rise Credit of GA-Rise</t>
  </si>
  <si>
    <t>AFDA-Fee Charge Offs-Rise Credit of IL-Rise</t>
  </si>
  <si>
    <t>AFDA-Fee Charge Offs-PayDay One-DE</t>
  </si>
  <si>
    <t>AFDA-Fee Charge Offs-PayDay One of DE (Installment</t>
  </si>
  <si>
    <t>AFDA-Fee Charge Offs-PayDay One-CA</t>
  </si>
  <si>
    <t>AFDA-Fee Charge Offs-PayDay One-HI</t>
  </si>
  <si>
    <t>AFDA-Fee Charge Offs-PayDay One-WY</t>
  </si>
  <si>
    <t>AFDA-Fee Charge Offs</t>
  </si>
  <si>
    <t>AFDA-Fee Charge Offs-PayDay One of SD (Installment</t>
  </si>
  <si>
    <t>AFDA-Fee Charge Offs-PayDay One-OR</t>
  </si>
  <si>
    <t>AFDA-Fee Charge Offs-PayDay One-AZ</t>
  </si>
  <si>
    <t>AFDA-Fee Charge Offs-PayDay One-KS</t>
  </si>
  <si>
    <t>AFDA-Fee Charge Offs-PayDay One-CO</t>
  </si>
  <si>
    <t>AFDA-Fee Charge Offs-PayDay One of UT (Installment</t>
  </si>
  <si>
    <t>AFDA-Fee Charge Offs-PayDay One of MO (Installment</t>
  </si>
  <si>
    <t>AFDA - Interest Charge Offs--Overhead</t>
  </si>
  <si>
    <t>AFDA-Fee Charge Offs-PDO Financial of NM (Install)</t>
  </si>
  <si>
    <t>AFDA-Fee Charge Offs-PDO Financial of NV (Install)</t>
  </si>
  <si>
    <t>AFDA-Fee Charge Offs-PDO Financial of WI (Install)</t>
  </si>
  <si>
    <t>11512</t>
  </si>
  <si>
    <t>Fee Charge Offs Cont-Elastic SPV-Elastic@Wor-Admin</t>
  </si>
  <si>
    <t>Fee Charge Offs Cont-Elastic SPV-Elastic@Hom-Admin</t>
  </si>
  <si>
    <t>AFDA-Fee Charge Offs-Contra-Elastic@Work-Elastic</t>
  </si>
  <si>
    <t>AFDA-Fee Charge Offs-Con-Elastic@Wor-Elastic@hom-</t>
  </si>
  <si>
    <t>11520</t>
  </si>
  <si>
    <t>AFDA-Waived Fees-PayDay One-DE</t>
  </si>
  <si>
    <t>11550</t>
  </si>
  <si>
    <t>AFDA-Recoveries-Elastic SPV-Elastic</t>
  </si>
  <si>
    <t>AFDA-Recoveries-Elastic@Work-Elastic-</t>
  </si>
  <si>
    <t>AFDA-Recoveries-Elastic@Work-Elastic@home-</t>
  </si>
  <si>
    <t>AFDA-Recoveries-Rise of DE-Rise</t>
  </si>
  <si>
    <t>AFDA-Recoveries-Rise of LA-Rise</t>
  </si>
  <si>
    <t>AFDA-Recoveries-Rise of MO-Rise</t>
  </si>
  <si>
    <t>AFDA-Recoveries-Rise Credit of NM-Rise</t>
  </si>
  <si>
    <t>AFDA-Recoveries-Rise of OH-Rise</t>
  </si>
  <si>
    <t>AFDA-Recoveries-Rise of SC-Rise</t>
  </si>
  <si>
    <t>AFDA-Recoveries-Rise of SD-Rise</t>
  </si>
  <si>
    <t>AFDA-Recoveries-Rise of TX-Rise</t>
  </si>
  <si>
    <t>AFDA-Recoveries-Rise of UT-Rise</t>
  </si>
  <si>
    <t>AFDA-Recoveries-Rise of WI-Rise</t>
  </si>
  <si>
    <t>AFDA-Recoveries-Rise Credit of AL-Rise</t>
  </si>
  <si>
    <t>AFDA-Recoveries-Rise Credit of NV-Rise</t>
  </si>
  <si>
    <t>291</t>
  </si>
  <si>
    <t>AFDA-Recoveries-Rise Credit of NY-Rise</t>
  </si>
  <si>
    <t>292</t>
  </si>
  <si>
    <t>AFDA-Recoveries-Rise Credit of MS-Rise</t>
  </si>
  <si>
    <t>AFDA-Recoveries-Rise of CA-Rise</t>
  </si>
  <si>
    <t>AFDA-Recoveries-Rise of ID-Rise</t>
  </si>
  <si>
    <t>AFDA-Recoveries-Rise Credit of ND-Rise</t>
  </si>
  <si>
    <t>AFDA-Recoveries-Rise Credit of GA-Rise</t>
  </si>
  <si>
    <t>AFDA-Recoveries-Rise Credit of IL-Rise</t>
  </si>
  <si>
    <t>AFDA-Recoveries-Rise Credit of OR-Rise</t>
  </si>
  <si>
    <t>AFDA-Recoveries-PayDay One-DE</t>
  </si>
  <si>
    <t>AFDA-Recoveries-PayDay One of DE (Installment)</t>
  </si>
  <si>
    <t>AFDA-Recoveries-PayDay One-CA</t>
  </si>
  <si>
    <t>AFDA-Recoveries-PayDay One-HI</t>
  </si>
  <si>
    <t>AFDA-Recoveries-PayDay One-WY</t>
  </si>
  <si>
    <t>AFDA-Recoveries</t>
  </si>
  <si>
    <t>AFDA-Recoveries-PayDay One of SD (Installment)</t>
  </si>
  <si>
    <t>AFDA-Recoveries-PayDay One-OR</t>
  </si>
  <si>
    <t>AFDA-Recoveries-PayDay One-AZ</t>
  </si>
  <si>
    <t>AFDA-Recoveries-PayDay One-KS</t>
  </si>
  <si>
    <t>AFDA-Recoveries-PayDay One-CO</t>
  </si>
  <si>
    <t>AFDA-Recoveries-PayDay One of UT (Installment)</t>
  </si>
  <si>
    <t>AFDA-Recoveries-PayDay One of MO (Installment)</t>
  </si>
  <si>
    <t>AFDA-Recoveries-PDO Financial of NM (Install)</t>
  </si>
  <si>
    <t>630</t>
  </si>
  <si>
    <t>AFDA-Recoveries-PDO Financial of NV (Install)</t>
  </si>
  <si>
    <t>AFDA-Recoveries-PDO Financial of WI (Install)</t>
  </si>
  <si>
    <t>11551</t>
  </si>
  <si>
    <t>AFDA-Debt Sale Recoveries-Rise of DE-Rise</t>
  </si>
  <si>
    <t>AFDA-Debt Sale Recoveries-Rise of LA-Rise</t>
  </si>
  <si>
    <t>AFDA-Debt Sale Recoveries-Rise of MO-Rise</t>
  </si>
  <si>
    <t>AFDA-Debt Sale Recoveries-Rise Credit of NM-Rise</t>
  </si>
  <si>
    <t>AFDA-Debt Sale Recoveries-Rise of OH-Rise</t>
  </si>
  <si>
    <t>AFDA-Debt Sale Recoveries-Rise of SC-Rise</t>
  </si>
  <si>
    <t>AFDA-Debt Sale Recoveries-Rise of SD-Rise</t>
  </si>
  <si>
    <t>AFDA-Debt Sale Recoveries-Rise of TX-Rise</t>
  </si>
  <si>
    <t>AFDA-Debt Sale Recoveries-Rise of UT-Rise</t>
  </si>
  <si>
    <t>AFDA-Debt Sale Recoveries-Rise of WI-Rise</t>
  </si>
  <si>
    <t>AFDA-Debt Sale Recoveries-Rise Credit of AL-Rise</t>
  </si>
  <si>
    <t>AFDA-Debt Sale Recoveries-Rise of CA-Rise</t>
  </si>
  <si>
    <t>AFDA-Debt Sale Recoveries-Rise of ID-Rise</t>
  </si>
  <si>
    <t>AFDA-Debt Sale Recoveries-Rise Credit of GA-Rise</t>
  </si>
  <si>
    <t>AFDA-Debt Sale Recoveries-PayDay One-DE</t>
  </si>
  <si>
    <t>AFDA-Debt Sale Recoveries-PayDay One of DE (Instal</t>
  </si>
  <si>
    <t>AFDA-Debt Sale Recoveries-PayDay One-CA</t>
  </si>
  <si>
    <t>AFDA-Debt Sale Recoveries-PayDay One-HI</t>
  </si>
  <si>
    <t>AFDA-Debt Sale Recoveries-PayDay One-WY</t>
  </si>
  <si>
    <t xml:space="preserve"> AFDA-Debt Sale Recoveries-PayDay One-ID</t>
  </si>
  <si>
    <t>AFDA-Debt Sale Recoveries-PayDay One-SD</t>
  </si>
  <si>
    <t>AFDA-Debt Sale Recoveries-PayDay One of SD (Instal</t>
  </si>
  <si>
    <t>AFDA-Debt Sale Recoveries-PayDay One-OR</t>
  </si>
  <si>
    <t>AFDA-Debt Sale Recoveries-PayDay One-AZ</t>
  </si>
  <si>
    <t>AFDA-Debt Sale Recoveries-PayDay One-KS</t>
  </si>
  <si>
    <t>AFDA-Debt Sale Recoveries-PayDay One-CO</t>
  </si>
  <si>
    <t>AFDA-Debt Sale Recoveries-PDO of Utah</t>
  </si>
  <si>
    <t>AFDA-Debt Sale Recoveries-PayDay One of UT (Instal</t>
  </si>
  <si>
    <t>AFDA-Debt Sale Recoveries-PDO of WA</t>
  </si>
  <si>
    <t>AFDA-Debt Sale Recoveries-PayDay One of MO</t>
  </si>
  <si>
    <t>AFDA-Debt Sale Recoveries-PayDay One of MO (Instal</t>
  </si>
  <si>
    <t>AFDA-Debt Sale Recoveries-PDO of AL</t>
  </si>
  <si>
    <t>AFDA-Debt Sale Recoveries-</t>
  </si>
  <si>
    <t>AFDA-Recoveries-UK-Overhead-Overhead</t>
  </si>
  <si>
    <t>AFDA-Recoveries-UK-Sunny UK-Overhead</t>
  </si>
  <si>
    <t>AFDA-Debt Sale Recoveries-PDO Financial of ME</t>
  </si>
  <si>
    <t>AFDA-Debt Sale Recoveries-PDO Financial of NM</t>
  </si>
  <si>
    <t>AFDA-Debt Sale Recoveries-PDO Financial of NM (Ins</t>
  </si>
  <si>
    <t>AFDA-Debt Sale Recoveries-PDO Financial of IL</t>
  </si>
  <si>
    <t>AFDA-Debt Sale Recoveries-PDO Financial of IL (CIL</t>
  </si>
  <si>
    <t>AFDA-Debt Sale Recoveries-PDIL</t>
  </si>
  <si>
    <t>AFDA-Debt Sale Recoveries-PDO Financial of MS</t>
  </si>
  <si>
    <t>AFDA-Debt Sale Recoveries-PDO Financial of FL</t>
  </si>
  <si>
    <t>AFDA-Debt Sale Recoveries-PDO Financial of NV</t>
  </si>
  <si>
    <t>AFDA-Debt Sale Recoveries-PDO Financial of NV (Ins</t>
  </si>
  <si>
    <t>AFDA-Debt Sale Recoveries-PDO Financial of OK</t>
  </si>
  <si>
    <t>AFDA-Debt Sale Recoveries</t>
  </si>
  <si>
    <t>AFDA-Debt Sale Recoveries-PDO Financial of MI</t>
  </si>
  <si>
    <t>AFDA-Debt Sale Recoveries-PDO Financial of MT</t>
  </si>
  <si>
    <t>AFDA-Debt Sale Recoveries-PDO Financial of WI</t>
  </si>
  <si>
    <t>AFDA-Debt Sale Recoveries-PDO Financial of WI (Ins</t>
  </si>
  <si>
    <t>AFDA-Debt Sale Recoveries-PDO Financial of OH</t>
  </si>
  <si>
    <t>AFDA-Debt Sale Recoveries-PDO Express of TX</t>
  </si>
  <si>
    <t>AFDA-Debt Sale Recoveries-PDO Express2 of TX</t>
  </si>
  <si>
    <t>AFDA-Debt Sale Recoveries-PDO Express of MD</t>
  </si>
  <si>
    <t>AFDA-Debt Sale Recoveries-PDO Express of OH</t>
  </si>
  <si>
    <t>11570</t>
  </si>
  <si>
    <t>AFDA-Provision-Elastic SPV-Elastic</t>
  </si>
  <si>
    <t>AFDA-Provision-Elastic@Work-Elastic-</t>
  </si>
  <si>
    <t>AFDA-Provision-Elastic@Work-Elastic@home-</t>
  </si>
  <si>
    <t>AFDA-Provision-Rise of DE-Rise</t>
  </si>
  <si>
    <t>AFDA-Provision-Rise of LA-Rise</t>
  </si>
  <si>
    <t>AFDA-Provision-Rise of MO-Rise</t>
  </si>
  <si>
    <t>AFDA-Provision-Rise Credit of NM-Rise</t>
  </si>
  <si>
    <t>AFDA-Provision-Rise of OH-Rise</t>
  </si>
  <si>
    <t>AFDA-Provision-Rise of SC-Rise</t>
  </si>
  <si>
    <t>AFDA-Provision-Rise of SD-Rise</t>
  </si>
  <si>
    <t>AFDA-Provision-Rise of TX-Rise</t>
  </si>
  <si>
    <t>AFDA-Provision-Rise of UT-Rise</t>
  </si>
  <si>
    <t>AFDA-Provision-Rise of WI-Rise</t>
  </si>
  <si>
    <t>AFDA-Provision-Rise Credit of AL-Rise</t>
  </si>
  <si>
    <t>AFDA-Provision-Rise Credit of NV-Rise</t>
  </si>
  <si>
    <t>AFDA-Provision-Rise Credit of NY-Rise</t>
  </si>
  <si>
    <t>AFDA-Provision-Rise Credit of MS-Rise</t>
  </si>
  <si>
    <t>AFDA-Provision-Rise of CA-Rise</t>
  </si>
  <si>
    <t>AFDA-Provision-Rise of ID-Rise</t>
  </si>
  <si>
    <t>AFDA-Provision-Rise Credit of ND-Rise</t>
  </si>
  <si>
    <t>AFDA-Provision-Rise Credit of GA-Rise</t>
  </si>
  <si>
    <t>AFDA-Provision-Rise Credit of IL-Rise</t>
  </si>
  <si>
    <t>AFDA-Provision-PayDay One-DE</t>
  </si>
  <si>
    <t>AFDA-Provision-PayDay One of DE (Installment)</t>
  </si>
  <si>
    <t>AFDA-Provision-PayDay One-CA</t>
  </si>
  <si>
    <t>AFDA-Provision-PayDay One-HI</t>
  </si>
  <si>
    <t>AFDA-Provision-PayDay One-WY</t>
  </si>
  <si>
    <t>AFDA-Provision</t>
  </si>
  <si>
    <t>AFDA-Provision-PayDay One of SD (Installment)</t>
  </si>
  <si>
    <t>AFDA-Provision-PayDay One-OR</t>
  </si>
  <si>
    <t>AFDA-Provision-PayDay One-AZ</t>
  </si>
  <si>
    <t>AFDA-Provision-PayDay One-KS</t>
  </si>
  <si>
    <t>AFDA-Provision-PayDay One-CO</t>
  </si>
  <si>
    <t>AFDA-Provision-PayDay One of UT (Installment)</t>
  </si>
  <si>
    <t>AFDA-Provision-PayDay One of MO (Installment)</t>
  </si>
  <si>
    <t>AFDA - Provision--Overhead</t>
  </si>
  <si>
    <t>AFDA-Provision-PDO Financial of NM (Install)</t>
  </si>
  <si>
    <t>AFDA-Provision-PDO Financial of NV (Install)</t>
  </si>
  <si>
    <t>AFDA-Provision-PDO Financial of WI (Install)</t>
  </si>
  <si>
    <t>11580</t>
  </si>
  <si>
    <t>AFDA - Adjustments-Rise of OH-Rise-</t>
  </si>
  <si>
    <t>AFDA - Adjustments-Rise of TX-Rise-</t>
  </si>
  <si>
    <t>AFDA - Adjustments</t>
  </si>
  <si>
    <t>11620</t>
  </si>
  <si>
    <t>Interest Payable (Elevate)-UK-Overhead-Overhead</t>
  </si>
  <si>
    <t>Interest Receivable-Elevate Credit Service-Quid-</t>
  </si>
  <si>
    <t>11700</t>
  </si>
  <si>
    <t>Investment in Member-RSPV</t>
  </si>
  <si>
    <t>Investment in Member-Rise SPV-Rise</t>
  </si>
  <si>
    <t>Investment in Member</t>
  </si>
  <si>
    <t>Investment in Member-Elastic Financial</t>
  </si>
  <si>
    <t>Investment in Member-Elevate Credit</t>
  </si>
  <si>
    <t>12125</t>
  </si>
  <si>
    <t>Receivable From RSPV</t>
  </si>
  <si>
    <t>288</t>
  </si>
  <si>
    <t>Receivable From RSPV-RSIA</t>
  </si>
  <si>
    <t>Receivable From RSPV-Rise Credit of ND</t>
  </si>
  <si>
    <t>Receivable From RSPV-PayDay One--</t>
  </si>
  <si>
    <t>Receivable From RSPV-ONDE</t>
  </si>
  <si>
    <t>Receivable From RSPV-PayDay One-KS</t>
  </si>
  <si>
    <t>Receivable From RSPV-Elevate Credit Service</t>
  </si>
  <si>
    <t>12140</t>
  </si>
  <si>
    <t>Receivable From PRES-Elevate Credit Service</t>
  </si>
  <si>
    <t>12210</t>
  </si>
  <si>
    <t>Receivable From LEST</t>
  </si>
  <si>
    <t>Receivable From LEST- - -</t>
  </si>
  <si>
    <t>12228</t>
  </si>
  <si>
    <t>Receivable From ELF3-Elastic Financial</t>
  </si>
  <si>
    <t>Receivable From ELF3-Rise of DE</t>
  </si>
  <si>
    <t>Receivable From ELF3-PayDay One-DE</t>
  </si>
  <si>
    <t>Interco with ELF3-TF Payroll- -</t>
  </si>
  <si>
    <t>Interco with ELF3-Think@Work Admin- -</t>
  </si>
  <si>
    <t>Receivable From ELF3-Elevate Credit Service</t>
  </si>
  <si>
    <t>12230</t>
  </si>
  <si>
    <t>Receivable From ELFL-Elastic@Work</t>
  </si>
  <si>
    <t>Receivable From ELFL</t>
  </si>
  <si>
    <t>Receivable From ELFL-Elevate Credit Service</t>
  </si>
  <si>
    <t>Intercompany ELFL-Elevate Credit- -</t>
  </si>
  <si>
    <t>12250</t>
  </si>
  <si>
    <t>Receivable From SLDE-ONDE- -</t>
  </si>
  <si>
    <t>12270</t>
  </si>
  <si>
    <t>Receivable From LSCA-RSCA</t>
  </si>
  <si>
    <t>Receivable From LSCA-ONDE</t>
  </si>
  <si>
    <t>12276</t>
  </si>
  <si>
    <t>Receivable From LSID</t>
  </si>
  <si>
    <t>12277</t>
  </si>
  <si>
    <t>Receivable From RSDE</t>
  </si>
  <si>
    <t>Receivable From RSDE-Elastic@Work</t>
  </si>
  <si>
    <t>Receivable From RSDE-Rise of OH</t>
  </si>
  <si>
    <t>Receivable From RSDE-Rise of TX</t>
  </si>
  <si>
    <t>Intercompany-Rise Credit of NV-Rise-</t>
  </si>
  <si>
    <t>Intercompany-Rise Credit of NY- -</t>
  </si>
  <si>
    <t>Intercompany Rise of DE-Rise Credit of MS-Rise-</t>
  </si>
  <si>
    <t>Intercompany-Rise Credit of ND- -</t>
  </si>
  <si>
    <t>Intercompany-Rise Credit of IL- -</t>
  </si>
  <si>
    <t>Intercompany-Rise Credit of OR-Rise-</t>
  </si>
  <si>
    <t>Receivable From RSDE-ONE- -</t>
  </si>
  <si>
    <t>Receivable From RSDE-ONDE</t>
  </si>
  <si>
    <t>Receivable From RSDE-ONCA- -</t>
  </si>
  <si>
    <t>Receivable From RSDE-ONKS- -</t>
  </si>
  <si>
    <t>Receivable From RSDE-ONUT- -</t>
  </si>
  <si>
    <t>Receivable From RSDE-PDOF- -</t>
  </si>
  <si>
    <t>Receivable From RSDE-PDO Express2 of TX</t>
  </si>
  <si>
    <t>Receivable From RSDE-PDO Express of OH</t>
  </si>
  <si>
    <t>12278</t>
  </si>
  <si>
    <t>Receivable From RSLA</t>
  </si>
  <si>
    <t>12279</t>
  </si>
  <si>
    <t>Receivable From RSMO</t>
  </si>
  <si>
    <t>Receivable From RSMO-ONDE</t>
  </si>
  <si>
    <t>Receivable From RSMO-ONMO</t>
  </si>
  <si>
    <t>12280</t>
  </si>
  <si>
    <t>Receivable From RSNM</t>
  </si>
  <si>
    <t>Receivable From RSNM-PDOF</t>
  </si>
  <si>
    <t>12281</t>
  </si>
  <si>
    <t>Receivable From RSOH</t>
  </si>
  <si>
    <t>Receivable From RSOH-Rise of DE</t>
  </si>
  <si>
    <t>Receivable From RSOH- - -</t>
  </si>
  <si>
    <t>Receivable From RSOH-PayDay One-DE</t>
  </si>
  <si>
    <t>12282</t>
  </si>
  <si>
    <t>Receivable From RSSC</t>
  </si>
  <si>
    <t>Receivable From RSSC-ONSC</t>
  </si>
  <si>
    <t>12283</t>
  </si>
  <si>
    <t>Receivable From RSSD</t>
  </si>
  <si>
    <t>12284</t>
  </si>
  <si>
    <t>Receivable From RSTX</t>
  </si>
  <si>
    <t>Receivable From RSTX-Rise of DE</t>
  </si>
  <si>
    <t>Receivable From RSTX- - -</t>
  </si>
  <si>
    <t>Receivable From RSTX-PayDay One-DE</t>
  </si>
  <si>
    <t>12285</t>
  </si>
  <si>
    <t>Receivable From RSUT</t>
  </si>
  <si>
    <t>Receivable From RSUT-ONUT</t>
  </si>
  <si>
    <t>12286</t>
  </si>
  <si>
    <t>Receivable From RSWI</t>
  </si>
  <si>
    <t>Receivable From RSWI-PDOF</t>
  </si>
  <si>
    <t>12287</t>
  </si>
  <si>
    <t>Receivable From RSAL</t>
  </si>
  <si>
    <t>Receivable From RSAL-ONDE</t>
  </si>
  <si>
    <t>12288</t>
  </si>
  <si>
    <t>Receivable From RSIA</t>
  </si>
  <si>
    <t>12289</t>
  </si>
  <si>
    <t>Intercompany-Rise of DE-Rise-</t>
  </si>
  <si>
    <t>12291</t>
  </si>
  <si>
    <t>Receivable From RSNY</t>
  </si>
  <si>
    <t>Intercompany-Rise of DE- -</t>
  </si>
  <si>
    <t>12292</t>
  </si>
  <si>
    <t>Intercompany Rise of MS-Rise of DE-Rise-</t>
  </si>
  <si>
    <t>12293</t>
  </si>
  <si>
    <t>Receivable From RSCA</t>
  </si>
  <si>
    <t>270</t>
  </si>
  <si>
    <t>Receivable From RSCA-LSCA</t>
  </si>
  <si>
    <t>Receivable From RSCA-ONDE</t>
  </si>
  <si>
    <t>12294</t>
  </si>
  <si>
    <t>Receivable From RSID</t>
  </si>
  <si>
    <t>Receivable From RSID-LSID</t>
  </si>
  <si>
    <t>Receivable From RSID-ONDE</t>
  </si>
  <si>
    <t>12296</t>
  </si>
  <si>
    <t>Receivable From RSND-Rise SPV</t>
  </si>
  <si>
    <t>Receivable From RSND-PayDay One-DE</t>
  </si>
  <si>
    <t>12297</t>
  </si>
  <si>
    <t>Receivable From RSGA</t>
  </si>
  <si>
    <t>Receivable From RSGA-ONDE</t>
  </si>
  <si>
    <t>12298</t>
  </si>
  <si>
    <t>Receivable From RSAZ-</t>
  </si>
  <si>
    <t>12299</t>
  </si>
  <si>
    <t>Receivable From RSCO</t>
  </si>
  <si>
    <t>12301</t>
  </si>
  <si>
    <t>Receivable From RSIL</t>
  </si>
  <si>
    <t>Receivable From RSIL-PayDay One-DE</t>
  </si>
  <si>
    <t>12302</t>
  </si>
  <si>
    <t>Receivable From RSMD</t>
  </si>
  <si>
    <t>12303</t>
  </si>
  <si>
    <t>Receivable From RSOK</t>
  </si>
  <si>
    <t>12304</t>
  </si>
  <si>
    <t>Receivable From RSOR</t>
  </si>
  <si>
    <t>12310</t>
  </si>
  <si>
    <t>Receivable From ONE-Rise SPV</t>
  </si>
  <si>
    <t>Receivable From ONE</t>
  </si>
  <si>
    <t>Receivable From ONE-ONDE</t>
  </si>
  <si>
    <t>Receivable From ONE-ONKS</t>
  </si>
  <si>
    <t>12350</t>
  </si>
  <si>
    <t>Receivable From ONDE-RSPV</t>
  </si>
  <si>
    <t>Receivable From ONDE-Elastic@Work</t>
  </si>
  <si>
    <t>250</t>
  </si>
  <si>
    <t>Receivable From ONDE</t>
  </si>
  <si>
    <t>Receivable From ONDE-LSCA- -</t>
  </si>
  <si>
    <t>Receivable From ONDE-RSDE</t>
  </si>
  <si>
    <t>Receivable From ONDE-RSLA</t>
  </si>
  <si>
    <t>Receivable From ONDE-RSMO</t>
  </si>
  <si>
    <t>Receivable From ONDE-RSNM</t>
  </si>
  <si>
    <t>Receivable From ONDE-Rise of OH</t>
  </si>
  <si>
    <t>Receivable From ONDE-RSSC</t>
  </si>
  <si>
    <t>Receivable From ONDE-RSSD</t>
  </si>
  <si>
    <t>Receivable From ONDE-Rise of TX</t>
  </si>
  <si>
    <t>Receivable From ONDE-RSUT</t>
  </si>
  <si>
    <t>Receivable From ONDE-RSWI</t>
  </si>
  <si>
    <t>Receivable From ONDE-RSAL</t>
  </si>
  <si>
    <t>Receivable From ONDE-RSCA</t>
  </si>
  <si>
    <t>Receivable From ONDE-Rise Credit of ND</t>
  </si>
  <si>
    <t>Receivable From ONDE-RSGA</t>
  </si>
  <si>
    <t>Receivable From ONDE-Rise Credit of IL</t>
  </si>
  <si>
    <t>Receivable From ONDE-PDDE</t>
  </si>
  <si>
    <t>Receivable From ONDE-ONCA</t>
  </si>
  <si>
    <t>Receivable From ONDE-ONWY</t>
  </si>
  <si>
    <t>Receivable From ONDE-ONID</t>
  </si>
  <si>
    <t>Receivable From ONDE-ONSD</t>
  </si>
  <si>
    <t>Receivable From ONDE-PDSD</t>
  </si>
  <si>
    <t>Receivable From ONDE-ONKS</t>
  </si>
  <si>
    <t>Receivable From ONDE-ONUT</t>
  </si>
  <si>
    <t>Receivable From ONDE-PDUT</t>
  </si>
  <si>
    <t>Receivable From ONDE-ONWA</t>
  </si>
  <si>
    <t>Receivable From ONDE-ONMO</t>
  </si>
  <si>
    <t>Receivable From ONDE-PDMO</t>
  </si>
  <si>
    <t>Receivable From ONDE-ONAL</t>
  </si>
  <si>
    <t>Receivable From ONDE-ONSC</t>
  </si>
  <si>
    <t>Receivable From ONDE-PDOF</t>
  </si>
  <si>
    <t>Receivable From ONDE-PFME</t>
  </si>
  <si>
    <t>Receivable From ONDE-PDNM</t>
  </si>
  <si>
    <t>Receivable From ONDE-PFWI</t>
  </si>
  <si>
    <t>Receivable From ONDE-PDWI</t>
  </si>
  <si>
    <t>Receivable From PDO DE</t>
  </si>
  <si>
    <t>12355</t>
  </si>
  <si>
    <t>Receivable From PDDE</t>
  </si>
  <si>
    <t>Receivable From PDDE-ONDE- -</t>
  </si>
  <si>
    <t>12370</t>
  </si>
  <si>
    <t>Receivable From ONCA</t>
  </si>
  <si>
    <t>Receivable From ONCA-ONDE- -</t>
  </si>
  <si>
    <t>12374</t>
  </si>
  <si>
    <t>Receivable From ONWY-ONDE- -</t>
  </si>
  <si>
    <t>12376</t>
  </si>
  <si>
    <t>Receivable From ONID-ONDE- -</t>
  </si>
  <si>
    <t>12378</t>
  </si>
  <si>
    <t>Receivable From ONSD</t>
  </si>
  <si>
    <t>Receivable From ONSD-ONDE- -</t>
  </si>
  <si>
    <t>12379</t>
  </si>
  <si>
    <t>Receivable From PDSD</t>
  </si>
  <si>
    <t>Receivable From PDSD-ONDE- -</t>
  </si>
  <si>
    <t>12384</t>
  </si>
  <si>
    <t>Receivable From ONKS-Rise SPV</t>
  </si>
  <si>
    <t>Receivable From ONKS-RSDE- -</t>
  </si>
  <si>
    <t>Receivable From ONKS-ONE</t>
  </si>
  <si>
    <t>Receivable From ONKS-ONDE- -</t>
  </si>
  <si>
    <t>12388</t>
  </si>
  <si>
    <t>Receivable From ONUT-RSDE- -</t>
  </si>
  <si>
    <t>Receivable From ONUT</t>
  </si>
  <si>
    <t>Receivable From ONUT-ONDE- -</t>
  </si>
  <si>
    <t>12389</t>
  </si>
  <si>
    <t>Receivable From PDUT</t>
  </si>
  <si>
    <t>Receivable From PDUT-ONDE- -</t>
  </si>
  <si>
    <t>12390</t>
  </si>
  <si>
    <t>Receivable From ONWA-ONDE- -</t>
  </si>
  <si>
    <t>12392</t>
  </si>
  <si>
    <t>Receivable From ONMO</t>
  </si>
  <si>
    <t>12393</t>
  </si>
  <si>
    <t>Receivable From PDMO</t>
  </si>
  <si>
    <t>Receivable From PDMO-ONDE- -</t>
  </si>
  <si>
    <t>12394</t>
  </si>
  <si>
    <t>Receivable From ONAL-ONDE- -</t>
  </si>
  <si>
    <t>12396</t>
  </si>
  <si>
    <t>Receivable From ONSC</t>
  </si>
  <si>
    <t>Receivable From ONSC-ONDE- -</t>
  </si>
  <si>
    <t>12451</t>
  </si>
  <si>
    <t>Receivable From UKUS-Elevate Credit Service</t>
  </si>
  <si>
    <t>12510</t>
  </si>
  <si>
    <t>Interco with TFPR-Elastic@Work- -</t>
  </si>
  <si>
    <t>Receivable From TFPR-Elastic Financial</t>
  </si>
  <si>
    <t>Interco with TFPR-Think@Work Admin- -</t>
  </si>
  <si>
    <t>12520</t>
  </si>
  <si>
    <t>Interco with TWAD-Elastic@Work- -</t>
  </si>
  <si>
    <t>Interco with TWAD-TF Payroll- -</t>
  </si>
  <si>
    <t>12600</t>
  </si>
  <si>
    <t>Receivable From PDOF-RSDE- -</t>
  </si>
  <si>
    <t>Receivable From PDOF</t>
  </si>
  <si>
    <t>Receivable From PDOF-RSWI</t>
  </si>
  <si>
    <t>12620</t>
  </si>
  <si>
    <t>Receivable From PFME-ONDE- -</t>
  </si>
  <si>
    <t>12627</t>
  </si>
  <si>
    <t>Receivable From PDNM</t>
  </si>
  <si>
    <t>Receivable From PDNM-ONDE- -</t>
  </si>
  <si>
    <t>12680</t>
  </si>
  <si>
    <t>Receivable From PFWI-ONDE- -</t>
  </si>
  <si>
    <t>12682</t>
  </si>
  <si>
    <t>Receivable From PDWI</t>
  </si>
  <si>
    <t>Receivable From PDWI-ONDE- -</t>
  </si>
  <si>
    <t>12710</t>
  </si>
  <si>
    <t>Receivable From EXPR-PayDay One-DE</t>
  </si>
  <si>
    <t>12720</t>
  </si>
  <si>
    <t>Intercompany with EXTX</t>
  </si>
  <si>
    <t>Receivable From EXTX-Rise of DE</t>
  </si>
  <si>
    <t>Receivable From EXTX-PayDay One-DE</t>
  </si>
  <si>
    <t>12750</t>
  </si>
  <si>
    <t>Intercompany with EXOH</t>
  </si>
  <si>
    <t>Receivable From EXOH-Rise of DE</t>
  </si>
  <si>
    <t>Receivable From EXOH-PayDay One-DE</t>
  </si>
  <si>
    <t>Receivable From EXOH-PayDay Service</t>
  </si>
  <si>
    <t>12850</t>
  </si>
  <si>
    <t>Receivable From ELCS-Rise SPV</t>
  </si>
  <si>
    <t>Receivable From UKUS</t>
  </si>
  <si>
    <t>Receivable From ELCS-Elastic@Work</t>
  </si>
  <si>
    <t>Receivable From ELCS-Elastic Financial- -</t>
  </si>
  <si>
    <t>451</t>
  </si>
  <si>
    <t>Receivable From ELCS</t>
  </si>
  <si>
    <t>Receivable From ELCS-PDO Express of OH</t>
  </si>
  <si>
    <t>Receivable From ELCS-Elevate Credit-Elevate</t>
  </si>
  <si>
    <t>12925</t>
  </si>
  <si>
    <t>Intercompany ELCR-Elastic Financial- -</t>
  </si>
  <si>
    <t>Receivable From ELCR-Elevate Credit Serv-Elevate</t>
  </si>
  <si>
    <t>12990</t>
  </si>
  <si>
    <t>Receivable From TBDS-Elevate Credit Service</t>
  </si>
  <si>
    <t>13000</t>
  </si>
  <si>
    <t>Accounts Receivable-Elastic@Work-Elastic</t>
  </si>
  <si>
    <t>Accounts Receivable-Elastic@Work-Elastic@home-</t>
  </si>
  <si>
    <t>Accounts Receivabl-TF Benefit -Elastic-Risk Manage</t>
  </si>
  <si>
    <t>Accounts Receivable-TF Benefit Decis-Elastic@Hom-</t>
  </si>
  <si>
    <t>13002</t>
  </si>
  <si>
    <t>Receivable From Other-UK-Overhead-Overhead</t>
  </si>
  <si>
    <t>13003</t>
  </si>
  <si>
    <t>Receivable From CSO-Rise of OH-Rise</t>
  </si>
  <si>
    <t>Receivable From CSO-Rise of TX-Rise</t>
  </si>
  <si>
    <t>13005</t>
  </si>
  <si>
    <t>Purchase Price Recei-Elastic SPV-Elastic@Wor-Admin</t>
  </si>
  <si>
    <t>E@W Purchase Price Receivabl-Elastic@Wor-Elastic-</t>
  </si>
  <si>
    <t>13010</t>
  </si>
  <si>
    <t>Elastic Fee Rec from ESPV-Elastic@Work-Elastic-</t>
  </si>
  <si>
    <t>Elastic Fee Rec from ESPV-E@W-Elastic@Home-Admin</t>
  </si>
  <si>
    <t>Elastic Fee Rec from ESPV-TFPR-Elastic@Work-Admin</t>
  </si>
  <si>
    <t>Elastic Fee Rec from ESPV-TFPR-Elastic@Home-Admin</t>
  </si>
  <si>
    <t>Elastic Fee Rec from ESPV-TWAD-Elastic@Home-Admin</t>
  </si>
  <si>
    <t>Elastic Fee Rec from-Elevate Dec-Elastic@Wor-Admin</t>
  </si>
  <si>
    <t>Elastic Fee Rec from-Elevate Dec-Elastic@Hom-Admin</t>
  </si>
  <si>
    <t>13025</t>
  </si>
  <si>
    <t>Allocated Expenses-Rise SPV-Rise-</t>
  </si>
  <si>
    <t>Allocated Expenses-Presta-Presta-</t>
  </si>
  <si>
    <t>Allocated Expenses</t>
  </si>
  <si>
    <t>Allocated Expenses-Elastic Financial- -</t>
  </si>
  <si>
    <t>Allocated Expenses-Elastic Financial-Elastic-</t>
  </si>
  <si>
    <t>Allocated Expenses-Elastic Financial-Elastic@Hom-</t>
  </si>
  <si>
    <t>Allocated Expenses-Rise of DE-Rise</t>
  </si>
  <si>
    <t>Allocated Expenses-Rise of LA-Rise</t>
  </si>
  <si>
    <t>Allocated Expenses-Rise of MO-Rise</t>
  </si>
  <si>
    <t>Allocated Expenses-Rise Credit of NM-Rise</t>
  </si>
  <si>
    <t>Allocated Expenses-Rise of OH-Rise</t>
  </si>
  <si>
    <t>Allocated Expenses-Rise of SC-Rise</t>
  </si>
  <si>
    <t>Allocated Expenses-Rise of SD-Rise</t>
  </si>
  <si>
    <t>Allocated Expenses-Rise of UT-Rise</t>
  </si>
  <si>
    <t>Allocated Expenses-Rise of WI-Rise</t>
  </si>
  <si>
    <t>Allocated Expenses-Rise Credit of AL-Rise</t>
  </si>
  <si>
    <t>Allocated Expenses-Rise Credit of Iowa, LLC-Rise</t>
  </si>
  <si>
    <t>Allocated Expenses-Rise of CA-Rise</t>
  </si>
  <si>
    <t>Allocated Expenses-Rise of ID-Rise</t>
  </si>
  <si>
    <t>Allocated Expenses-Rise Credit of ND-Rise</t>
  </si>
  <si>
    <t>Allocated Expenses-Rise Credit of GA-Rise</t>
  </si>
  <si>
    <t>Allocated Expenses-Rise Credit of IL-Rise</t>
  </si>
  <si>
    <t>Allocated Expenses-Rise Credit of OK-Rise</t>
  </si>
  <si>
    <t>Allocated Expenses-PayDay One-CA- -</t>
  </si>
  <si>
    <t>Allocated Expenses-Think Finance UK US- -</t>
  </si>
  <si>
    <t>Allocated Expenses-PDO Financial of IL- -</t>
  </si>
  <si>
    <t>Allocated Expenses-Elevate Credit Service-Rise</t>
  </si>
  <si>
    <t>Allocated Expenses-Elevate Credit Service- -</t>
  </si>
  <si>
    <t>Allocated Expenses-Elevate Credit Se-Elastic @ W-</t>
  </si>
  <si>
    <t>Allocated Expenses-TF Benefit Decision Scie-RISE</t>
  </si>
  <si>
    <t>Allocated Expenses-TF Benefit Decision S-Elastic-</t>
  </si>
  <si>
    <t>Allocated Expenses-TF Benefit Decisi-Elastic@Hom-</t>
  </si>
  <si>
    <t>13050</t>
  </si>
  <si>
    <t>App Resale Receivable-Rise SPV- -</t>
  </si>
  <si>
    <t>13100</t>
  </si>
  <si>
    <t>Prepaid Expense-Elastic@Work-Elastic</t>
  </si>
  <si>
    <t>Prepaid Expenses-Think Finance UK US</t>
  </si>
  <si>
    <t>Prepaid Expenses-Think Finance UK US-Sunny-</t>
  </si>
  <si>
    <t>Prepaid Expenses-Think Finance UK US-Elevate</t>
  </si>
  <si>
    <t>Prepaid Expenses-UK-Overhead-Overhead</t>
  </si>
  <si>
    <t>Prepaid Expenses</t>
  </si>
  <si>
    <t>840</t>
  </si>
  <si>
    <t>Prepaid Exp-Elevate Credit Service-Rise-Marketing</t>
  </si>
  <si>
    <t>13200</t>
  </si>
  <si>
    <t>A/R-Credit Cards-Rise of DE-Rise</t>
  </si>
  <si>
    <t>13300</t>
  </si>
  <si>
    <t>A/R-Money Orders-Rise of DE-RisE</t>
  </si>
  <si>
    <t>A/R-Money Orders-Rise of OH-Rise</t>
  </si>
  <si>
    <t>A/R-Money Orders-Rise of TX-Rise</t>
  </si>
  <si>
    <t>13320</t>
  </si>
  <si>
    <t>Early ACH Contra-Rise of DE-Rise-</t>
  </si>
  <si>
    <t>13330</t>
  </si>
  <si>
    <t>Payment Clearing - NSF-Rise of DE-Rise-</t>
  </si>
  <si>
    <t>Payment Clearing NSF-Rise of CA-Rise</t>
  </si>
  <si>
    <t>13332</t>
  </si>
  <si>
    <t>Payment Clearing-Presta</t>
  </si>
  <si>
    <t>Payment Clearing-Elastic SPV-Elastic-</t>
  </si>
  <si>
    <t>Customer Payment Clearing-Elastic@Work-Elastic</t>
  </si>
  <si>
    <t>Customer Payment Clearin-Elastic@Wor-Elastic@hom-</t>
  </si>
  <si>
    <t>Payment Clearing-Rise of DE-Rise-</t>
  </si>
  <si>
    <t>Customer Payments Clearing-Rise of OH-Rise</t>
  </si>
  <si>
    <t>Customer Payments Clearing-Rise of TX-Rise</t>
  </si>
  <si>
    <t>13333</t>
  </si>
  <si>
    <t>Funding Clearing-Rise of DE-Rise-</t>
  </si>
  <si>
    <t>Funding Clearing-Rise of LA-Rise-</t>
  </si>
  <si>
    <t>Fund Clearing-Rise of MO-Rise</t>
  </si>
  <si>
    <t>Funding Clearing-Rise Credit of NM-Rise-</t>
  </si>
  <si>
    <t>Funding Clearing-Rise of SC-Rise-</t>
  </si>
  <si>
    <t>Funding Clearing-Rise of SD-Rise-</t>
  </si>
  <si>
    <t>Funding Clearing-Rise of UT-Rise-</t>
  </si>
  <si>
    <t>Funding Clearing-Rise of WI-Rise-</t>
  </si>
  <si>
    <t>Fund Clearing-Rise Credit of AL-Rise</t>
  </si>
  <si>
    <t>Funding Clearing-Rise of CA-Rise-</t>
  </si>
  <si>
    <t>Funding Clearing-Rise of ID-Rise-</t>
  </si>
  <si>
    <t>Fund Clearing-Rise Credit of ND-Rise</t>
  </si>
  <si>
    <t>Fund Clearing-Rise Credit of GA-Rise</t>
  </si>
  <si>
    <t>Funding Clearing-Rise Credit of IL-Rise</t>
  </si>
  <si>
    <t>13334</t>
  </si>
  <si>
    <t>Non ACH Payment Clearing-UK--Overhead</t>
  </si>
  <si>
    <t>13390</t>
  </si>
  <si>
    <t>Cash Clearing-UK-Overhead-Overhead</t>
  </si>
  <si>
    <t>13400</t>
  </si>
  <si>
    <t>Employee Accounts Receivable-UK-Overhead-Overhead</t>
  </si>
  <si>
    <t>Employee Accounts Receivable-PayDay Service</t>
  </si>
  <si>
    <t>812</t>
  </si>
  <si>
    <t>Employee Accounts Receivable-Elevate Credi- -Legal</t>
  </si>
  <si>
    <t>816</t>
  </si>
  <si>
    <t>Employee Accounts Receivable-Elevate Credit Se- -</t>
  </si>
  <si>
    <t>820</t>
  </si>
  <si>
    <t>Employee Accounts Receiv-Elevate Cre- -Loan Operat</t>
  </si>
  <si>
    <t>821</t>
  </si>
  <si>
    <t>Employee Accounts Receiv-Elevate Cre- -Customer Su</t>
  </si>
  <si>
    <t>834</t>
  </si>
  <si>
    <t>Employee Accounts Receiv-Elevate Cre- -Development</t>
  </si>
  <si>
    <t>837</t>
  </si>
  <si>
    <t>Employee Accounts Receiv-Elevate Cre- -Risk Manage</t>
  </si>
  <si>
    <t>13500</t>
  </si>
  <si>
    <t>Deferred Tax Asset-Elevate Credit- -</t>
  </si>
  <si>
    <t>14000</t>
  </si>
  <si>
    <t>Other Accounts Receivable-Rise of OH-Rise</t>
  </si>
  <si>
    <t>Other Accounts Receivable-Rise of TX-Rise</t>
  </si>
  <si>
    <t>14005</t>
  </si>
  <si>
    <t>Kap Charge Rolling Reserve-PayDay One- -</t>
  </si>
  <si>
    <t>14100</t>
  </si>
  <si>
    <t>15100</t>
  </si>
  <si>
    <t>Fixture and Fittings-UK-Overhead-Overhead</t>
  </si>
  <si>
    <t>Furniture &amp; Fixtures</t>
  </si>
  <si>
    <t>15200</t>
  </si>
  <si>
    <t>Equipment-UK-Overhead-Overhead</t>
  </si>
  <si>
    <t>Equipment</t>
  </si>
  <si>
    <t>15210</t>
  </si>
  <si>
    <t>Motor Vehicles-UK-Overhead-Overhead</t>
  </si>
  <si>
    <t>15250</t>
  </si>
  <si>
    <t>Leased Equipment-Elevate Credit Service</t>
  </si>
  <si>
    <t>15300</t>
  </si>
  <si>
    <t>Leasehold Improvements-UK-Overhead-Overhead</t>
  </si>
  <si>
    <t>15500</t>
  </si>
  <si>
    <t>Software Development-UK--Overhead</t>
  </si>
  <si>
    <t>Software Development  (Internal)-UK--Overhead</t>
  </si>
  <si>
    <t>Software Development</t>
  </si>
  <si>
    <t>Software Development-Presta-Elevate Credit Service</t>
  </si>
  <si>
    <t>15600</t>
  </si>
  <si>
    <t>Software Purchased-UK-Overhead-Overhead</t>
  </si>
  <si>
    <t>Software-PayDay Service</t>
  </si>
  <si>
    <t>16100</t>
  </si>
  <si>
    <t>Accum Depr - Fixtures &amp; Fittings-Overhead-Overhead</t>
  </si>
  <si>
    <t>Accum Depr-Furniture &amp; Fixtures</t>
  </si>
  <si>
    <t>16200</t>
  </si>
  <si>
    <t>Accum Depr - Equipment-Overhead-Overhead</t>
  </si>
  <si>
    <t>Accum Depr-Equipment</t>
  </si>
  <si>
    <t>16210</t>
  </si>
  <si>
    <t>Accum Depr - Motor Vehicles-Overhead-Overhead</t>
  </si>
  <si>
    <t>16250</t>
  </si>
  <si>
    <t>Accum Depr-Leased Equipment-Elevate Credit Service</t>
  </si>
  <si>
    <t>16300</t>
  </si>
  <si>
    <t>Accum Depr - Leasehold Improvements-Overhead-Overh</t>
  </si>
  <si>
    <t>16500</t>
  </si>
  <si>
    <t>Accum Depr - Purchased Software-Overhead-Overhead</t>
  </si>
  <si>
    <t>Accum Depr-Software Development</t>
  </si>
  <si>
    <t>Accum Depr-Sft Dev-Presta-Elevate Credit Service</t>
  </si>
  <si>
    <t>16610</t>
  </si>
  <si>
    <t>Accum Depr - Internal Software--Overhead</t>
  </si>
  <si>
    <t>17100</t>
  </si>
  <si>
    <t>WIP Fixtures and Fittings-UK-Overhead-Overhead</t>
  </si>
  <si>
    <t>WIP-Furniture &amp; Fixtures-Elevate Credit Service</t>
  </si>
  <si>
    <t>17200</t>
  </si>
  <si>
    <t>WIP Office Equipment-UK-Overhead-Overhead</t>
  </si>
  <si>
    <t>WIP-Equipment-Elevate Credit Service</t>
  </si>
  <si>
    <t>17500</t>
  </si>
  <si>
    <t>WIP Software-UK-Overhead-Overhead</t>
  </si>
  <si>
    <t>17600</t>
  </si>
  <si>
    <t>WIP Internal  Software-UK-Overhead-Overhead</t>
  </si>
  <si>
    <t>WIP-Software-Purchase Software-Elevate Credit Serv</t>
  </si>
  <si>
    <t>17735</t>
  </si>
  <si>
    <t>WIP-SD-Rise Conversion to Thin-Elevate Credit</t>
  </si>
  <si>
    <t>17750</t>
  </si>
  <si>
    <t>WIP-Elastic@Home-Elevate Credit Service</t>
  </si>
  <si>
    <t>17780</t>
  </si>
  <si>
    <t>Elastic ROP &amp; Push Pays-Elevate Credit Service- -</t>
  </si>
  <si>
    <t>17785</t>
  </si>
  <si>
    <t>RISE CSO Update Project-Elevate Credit Service- -</t>
  </si>
  <si>
    <t>17790</t>
  </si>
  <si>
    <t>Elastic Respon-Elevate Cre-Elastic @ W-Development</t>
  </si>
  <si>
    <t>17795</t>
  </si>
  <si>
    <t>Rise 2.0 CMS-Elevate Credit Servi-Rise-Development</t>
  </si>
  <si>
    <t>17800</t>
  </si>
  <si>
    <t>Elastic Verifi-Elevate Cre-Elastic @ W-Development</t>
  </si>
  <si>
    <t>17805</t>
  </si>
  <si>
    <t>Elastic Counte-Elevate Cre-Elastic @ W-Development</t>
  </si>
  <si>
    <t>17810</t>
  </si>
  <si>
    <t>New Payment Recovery-Elevate Cred-Rise-Development</t>
  </si>
  <si>
    <t>17815</t>
  </si>
  <si>
    <t>Rise VA LoC-Elevate Credit Servic-Rise-Development</t>
  </si>
  <si>
    <t>17820</t>
  </si>
  <si>
    <t>Elastic 2.0 (C-Elevate Cre-Elastic @ W-Development</t>
  </si>
  <si>
    <t>17825</t>
  </si>
  <si>
    <t>Rise Risk Based Prici-Elevate Cre-Rise-Development</t>
  </si>
  <si>
    <t>17830</t>
  </si>
  <si>
    <t>Elastic Organi-Elevate Cre-Elastic @ W-Development</t>
  </si>
  <si>
    <t>17835</t>
  </si>
  <si>
    <t>IVR on IQ/NLS -Elevate Cre-Elastic @ W-Development</t>
  </si>
  <si>
    <t>17840</t>
  </si>
  <si>
    <t>IVR W/NLS RSVA/LOC-Elevate Credit-Rise-Development</t>
  </si>
  <si>
    <t>17845</t>
  </si>
  <si>
    <t>Credit Bureau P1&amp;P2-Elevate Credit Service- -</t>
  </si>
  <si>
    <t>17850</t>
  </si>
  <si>
    <t>Elastic Collec-Elevate Cre-Elastic @ W-Development</t>
  </si>
  <si>
    <t>17865</t>
  </si>
  <si>
    <t>Elastic 2015.7-Elevate Cre-Elastic @ W-Development</t>
  </si>
  <si>
    <t>17870</t>
  </si>
  <si>
    <t>Yodlee Implementation-Elevate Cre-Rise-Development</t>
  </si>
  <si>
    <t>18150</t>
  </si>
  <si>
    <t>450</t>
  </si>
  <si>
    <t>Accumulated Amortization-UK-Fortress</t>
  </si>
  <si>
    <t>Accumulated Amortization</t>
  </si>
  <si>
    <t>18300</t>
  </si>
  <si>
    <t>Deferred Debt Issuance Costs-Rise SPV-Rise</t>
  </si>
  <si>
    <t>Deferred Debt Issuance Cos-Elastic SPV-Admin-Admin</t>
  </si>
  <si>
    <t>Deferred Debt Issuance Costs-Think Finance UK</t>
  </si>
  <si>
    <t>Deferred Debt Issuance Costs-UK-Overhead-Overhead</t>
  </si>
  <si>
    <t>Deferred Debt Issuance Costs-PayDay Service</t>
  </si>
  <si>
    <t>18350</t>
  </si>
  <si>
    <t>Deferred IPO Costs-Elevate Credit Service- -</t>
  </si>
  <si>
    <t>Deferred IPO Costs-Elevate Credit- -</t>
  </si>
  <si>
    <t>18400</t>
  </si>
  <si>
    <t>Goodwill-UK-Fortress</t>
  </si>
  <si>
    <t>Goodwill-Elevate Credit Service</t>
  </si>
  <si>
    <t>18450</t>
  </si>
  <si>
    <t>Intangibles-UK-Fortress</t>
  </si>
  <si>
    <t>Intangibles-Elevate Credit Service</t>
  </si>
  <si>
    <t>Intangibles-Elevate Credit Service-Marketing</t>
  </si>
  <si>
    <t>18500</t>
  </si>
  <si>
    <t>Deposits- - -</t>
  </si>
  <si>
    <t>Deposits-PDO Financial</t>
  </si>
  <si>
    <t>Deposits</t>
  </si>
  <si>
    <t>Deposits-Elevate Credit Service-Elevate</t>
  </si>
  <si>
    <t>18515</t>
  </si>
  <si>
    <t>15% Investment in ESPV-Elastic@Work-Elastic-</t>
  </si>
  <si>
    <t>18525</t>
  </si>
  <si>
    <t>ESPV 30% Deposit in Rep Ba-Elastic SPV-Admin-Admin</t>
  </si>
  <si>
    <t>18700</t>
  </si>
  <si>
    <t>Deferred Acquisition-Elastic SPV-Elastic@Wor-Admin</t>
  </si>
  <si>
    <t>Deferred Acquisition Fees</t>
  </si>
  <si>
    <t>19000</t>
  </si>
  <si>
    <t>Long Term Notes Receivable-Elevate Credit Service-</t>
  </si>
  <si>
    <t>20000</t>
  </si>
  <si>
    <t>Accounts Payable-Rise SPV-Rise</t>
  </si>
  <si>
    <t>Accounts Payable-Presta</t>
  </si>
  <si>
    <t>Accounts Payable-Elastic SPV-Elastic</t>
  </si>
  <si>
    <t>Accounts Payable-Lending Street</t>
  </si>
  <si>
    <t>Accounts Payable-Elastic@Work-Elastic</t>
  </si>
  <si>
    <t>Accounts Payable-Rise of DE-Rise</t>
  </si>
  <si>
    <t>Accounts Payable-Rise of MO-Rise</t>
  </si>
  <si>
    <t>Accounts Payable-Rise of SC-Rise</t>
  </si>
  <si>
    <t>Accounts Payable-Rise of SD-Rise</t>
  </si>
  <si>
    <t>Accounts Payable-Rise of UT-Rise</t>
  </si>
  <si>
    <t>Accounts Payable-Rise Credit of AL-Rise</t>
  </si>
  <si>
    <t>Accounts Payable-Rise of CA-Rise</t>
  </si>
  <si>
    <t>Accounts Payable-Rise of ID-Rise</t>
  </si>
  <si>
    <t>Accounts Payable-Rise Credit of ND-Rise</t>
  </si>
  <si>
    <t>Accounts Payable-Rise Credit of IL-Rise</t>
  </si>
  <si>
    <t>Accounts Payable-Think Finance UK US</t>
  </si>
  <si>
    <t>Accounts Payable-UK-Overhead-Overhead</t>
  </si>
  <si>
    <t>Accounts Payable-TF Payroll</t>
  </si>
  <si>
    <t>Accounts Payable</t>
  </si>
  <si>
    <t>Accounts Payable-Financial Education-Rise</t>
  </si>
  <si>
    <t>Accounts Payable-Elevate Credit</t>
  </si>
  <si>
    <t>20075</t>
  </si>
  <si>
    <t>Accounts Payable-Think Finance-Elevate Credit</t>
  </si>
  <si>
    <t>Payable to Think Finance-Elevate Credit- -</t>
  </si>
  <si>
    <t>20076</t>
  </si>
  <si>
    <t>Accounts Payable-TF AMEX-Elevate Credit Servic</t>
  </si>
  <si>
    <t>20500</t>
  </si>
  <si>
    <t>Accounts Payable to Outside Co-Elastic SPV</t>
  </si>
  <si>
    <t>20600</t>
  </si>
  <si>
    <t>Accounts Payable-Credit Premium/Default</t>
  </si>
  <si>
    <t>Accounts Payable-Admin Fee-Elastic@Work-Elastic</t>
  </si>
  <si>
    <t>21000</t>
  </si>
  <si>
    <t>Accrued Expenses-Elastic SPV-Elastic-</t>
  </si>
  <si>
    <t>Accrued Expenses-Elastic@Work-Elastic</t>
  </si>
  <si>
    <t>Accrued Expenses-Elastic@Work-Elastic@home-</t>
  </si>
  <si>
    <t>Accrued Expenses-Rise of DE-Rise-</t>
  </si>
  <si>
    <t>Accrued Expense-Rise of OH-Rise</t>
  </si>
  <si>
    <t>Accrued Expense-Rise of TX-Rise</t>
  </si>
  <si>
    <t>Accrued Expenses-Think Finance UK US</t>
  </si>
  <si>
    <t>Accrued Expenses-UK-Overhead-Overhead</t>
  </si>
  <si>
    <t>Accrued Expenses</t>
  </si>
  <si>
    <t>Accrued Expenses-Elevate Credit Servic-Marketing</t>
  </si>
  <si>
    <t>Accrued Expenses-Elevate Credit Service-Rise-</t>
  </si>
  <si>
    <t>Accrued Expenses-Elevate Credit Ser-Rise-Marketing</t>
  </si>
  <si>
    <t>Accrued Expens-TF Benefit -Think Finan-Risk Manage</t>
  </si>
  <si>
    <t>21100</t>
  </si>
  <si>
    <t>Purchase Price Payable-Elastic SPV-General-Admin</t>
  </si>
  <si>
    <t>Purchase Price Payable-Elastic@Work-Elastic-</t>
  </si>
  <si>
    <t>21105</t>
  </si>
  <si>
    <t>Fee Payable-Elastic SPV-Elastic@Work-Admin</t>
  </si>
  <si>
    <t>Fee Payable-Elastic SPV-Elastic@Home-Admin</t>
  </si>
  <si>
    <t>21120</t>
  </si>
  <si>
    <t>Loan Premium-Elastic SPV-Admin-Admin</t>
  </si>
  <si>
    <t>21125</t>
  </si>
  <si>
    <t>Elastic Deposit Payable-Elastic SPV-Admin-Admin</t>
  </si>
  <si>
    <t>21300</t>
  </si>
  <si>
    <t>Section 125 Plan Payable-Think Finance UK US- -</t>
  </si>
  <si>
    <t>Section 125 Plan Payable-PayDay Service</t>
  </si>
  <si>
    <t>21350</t>
  </si>
  <si>
    <t>ExPat Taxes Payable-Elevate Credit Service</t>
  </si>
  <si>
    <t>21600</t>
  </si>
  <si>
    <t>Wages Payable-Think Finance UK US- -</t>
  </si>
  <si>
    <t>Wages Payable-UK-Overhead-Overhead</t>
  </si>
  <si>
    <t>Wages Payable</t>
  </si>
  <si>
    <t>21610</t>
  </si>
  <si>
    <t>Pension Fund-UK-Overhead-Overhead</t>
  </si>
  <si>
    <t>21700</t>
  </si>
  <si>
    <t>Bonus Accrual-Think Finance UK US</t>
  </si>
  <si>
    <t>Accrued Bonus-UK-Overhead-Overhead</t>
  </si>
  <si>
    <t>Accrued Bonus</t>
  </si>
  <si>
    <t>21800</t>
  </si>
  <si>
    <t>Deferred Rent-PayDay Service</t>
  </si>
  <si>
    <t>23000</t>
  </si>
  <si>
    <t>CSO Loan Liability-Rise of OH-Rise-</t>
  </si>
  <si>
    <t>CSO Loan Liability-Rise of TX-Rise-</t>
  </si>
  <si>
    <t>23700</t>
  </si>
  <si>
    <t>Rise Deferred Rewards-Rise of DE-Rise</t>
  </si>
  <si>
    <t>Rise Deferred Rewards-Rise of LA-Rise</t>
  </si>
  <si>
    <t>Rise Deferred Rewards-Rise of MO-Rise</t>
  </si>
  <si>
    <t>Rise Deferred Rewards-Rise Credit of NM-Rise</t>
  </si>
  <si>
    <t>Rise Deferred Rewards-Rise of SC-Rise</t>
  </si>
  <si>
    <t>Rise Deferred Rewards-Rise of SD-Rise</t>
  </si>
  <si>
    <t>Rise Deferred Rewards-Rise of UT-Rise</t>
  </si>
  <si>
    <t>Rise Deferred Rewards-Rise of WI-Rise</t>
  </si>
  <si>
    <t>Rise Deferred Rewards-Rise Credit of AL-Rise</t>
  </si>
  <si>
    <t>Rise Deferred Rewards-Rise of CA-Rise</t>
  </si>
  <si>
    <t>Rise Deferred Rewards-Rise of ID-Rise</t>
  </si>
  <si>
    <t>Rise Deferred Rewards-Rise Credit of ND-Rise-</t>
  </si>
  <si>
    <t>23710</t>
  </si>
  <si>
    <t>Elastic Deferred Rew-Elastic SPV-Elastic@Hom-Admin</t>
  </si>
  <si>
    <t>Elastic Deferred Revenue-Elastic@Wor-Elastic@hom-</t>
  </si>
  <si>
    <t>24010</t>
  </si>
  <si>
    <t>Contra loan-Elastic SPV-Elastic@Work-Admin</t>
  </si>
  <si>
    <t>Contra loan-Elastic SPV-Elastic@Home-Admin</t>
  </si>
  <si>
    <t>Funding Payable-Elastic@Work-Elastic</t>
  </si>
  <si>
    <t>Funding Payable-Elastic@Work-Elastic@home-</t>
  </si>
  <si>
    <t>24100</t>
  </si>
  <si>
    <t>Capital Leases-Short Term-Elevate Credit Service</t>
  </si>
  <si>
    <t>24300</t>
  </si>
  <si>
    <t>Credit Balance Refund Clearing-Elastic SPV-Elastic</t>
  </si>
  <si>
    <t>Credit Balance Refund Clearing-Elastic@Work</t>
  </si>
  <si>
    <t>Refund Clearing-Elastic@Work-Elastic@home-</t>
  </si>
  <si>
    <t>Credit Balance Refund Clearing-Rise of DE-Rise</t>
  </si>
  <si>
    <t>Credit Balance Refund Clearing-Rise of LA-Rise</t>
  </si>
  <si>
    <t>Credit Balance Refund Clearing-Rise of MO-Rise</t>
  </si>
  <si>
    <t>Credit Balance Refund Clearing-Rise Credit -Rise</t>
  </si>
  <si>
    <t>Credit Balance Refund Clearing-Rise of OH-Rise</t>
  </si>
  <si>
    <t>Credit Balance Refund Clearing-Rise of SC-Rise</t>
  </si>
  <si>
    <t>Credit Balance Refund Clearing-Rise of SD-Rise</t>
  </si>
  <si>
    <t>Credit Balance Refund Clearing-Rise of TX-Rise</t>
  </si>
  <si>
    <t>Credit Balance Refund Clearing-Rise of UT-Rise</t>
  </si>
  <si>
    <t>Credit Balance Refund Clearing-Rise of WI-Rise</t>
  </si>
  <si>
    <t>Credit Balance Refund Clearing-Rise of CA-Rise</t>
  </si>
  <si>
    <t>Credit Balance Refund Clearing-Rise of ID-Rise</t>
  </si>
  <si>
    <t>Credit Balance Refund Clearing-Rise Credit -Rise-</t>
  </si>
  <si>
    <t>24700</t>
  </si>
  <si>
    <t>Debt Sale Customer Payments-Rise of DE-Rise-</t>
  </si>
  <si>
    <t>Debt Sale Customer Payments-Rise of WI-Rise-</t>
  </si>
  <si>
    <t>Debt Sale Customer Payments-Rise of ID-Rise-</t>
  </si>
  <si>
    <t>Debt Sale Customer Payments-PayDay One-DE</t>
  </si>
  <si>
    <t>24800</t>
  </si>
  <si>
    <t>Debt Sale Reserve-Rise of DE-Rise</t>
  </si>
  <si>
    <t>Debt Sale Reserve-PayDay One-DE</t>
  </si>
  <si>
    <t>25000</t>
  </si>
  <si>
    <t>Interest Payable-Rise SPV-Rise</t>
  </si>
  <si>
    <t>Interest Payable-Elastic SPV</t>
  </si>
  <si>
    <t>Interest Payable (VPC)-UK-Overhead-Overhead</t>
  </si>
  <si>
    <t>Interest Payable</t>
  </si>
  <si>
    <t>25500</t>
  </si>
  <si>
    <t>Notes Payable-Elevate Credit Service</t>
  </si>
  <si>
    <t>25505</t>
  </si>
  <si>
    <t>Rise Notes Payable-Rise SPV-Rise</t>
  </si>
  <si>
    <t>25510</t>
  </si>
  <si>
    <t>VPC Note Payable UK-UK-Overhead-Overhead</t>
  </si>
  <si>
    <t>25515</t>
  </si>
  <si>
    <t>Elastic Debt -Elastic SPV-Admin-Admin</t>
  </si>
  <si>
    <t>25520</t>
  </si>
  <si>
    <t>E@W Investment in ESPV-Elastic SPV-General-Admin</t>
  </si>
  <si>
    <t>25700</t>
  </si>
  <si>
    <t>Intercompany Loans</t>
  </si>
  <si>
    <t>25705</t>
  </si>
  <si>
    <t>Rechargable Expenses-Think Finance UK US- -</t>
  </si>
  <si>
    <t>Intercompany Loans - Rechargable Expenses-Overhead</t>
  </si>
  <si>
    <t>Interco Loans-Rechargeable Exp-Elevate Credit Serv</t>
  </si>
  <si>
    <t>Intercompany Loans-R-Elevate Credit Service-Sunny</t>
  </si>
  <si>
    <t>Interco Loans-Rechargeabl-TC Loan Ser-PayDay One</t>
  </si>
  <si>
    <t>25900</t>
  </si>
  <si>
    <t>Other Current Liabilities-Rise of DE-Rise-</t>
  </si>
  <si>
    <t>Other Current Liabilities-Rise of LA-Rise-</t>
  </si>
  <si>
    <t>Other Current Liabilities-Rise Credit of NM-Rise-</t>
  </si>
  <si>
    <t>Other Current Liabilities-Rise of OH-Rise-</t>
  </si>
  <si>
    <t>Other Current Liabilities-Rise of SC-Rise-</t>
  </si>
  <si>
    <t>Other Current Liabilities-Rise of SD-Rise-</t>
  </si>
  <si>
    <t>Other Current Liabilities-Rise of TX-Rise-</t>
  </si>
  <si>
    <t>Other Current Liabilities-Rise of UT-Rise-</t>
  </si>
  <si>
    <t>Other Current Liabilities-Rise of WI-Rise-</t>
  </si>
  <si>
    <t>Other Current Liabilities-Rise Credit of AL-Rise-</t>
  </si>
  <si>
    <t>Other Current Liabilities-Rise of CA-Rise-</t>
  </si>
  <si>
    <t>Other Current Liabilities-Rise of ID-Rise-</t>
  </si>
  <si>
    <t>Other Current Liabilities-Rise Credit of ND-Rise-</t>
  </si>
  <si>
    <t>Other Current Liabilities-Rise Credit of GA-Rise-</t>
  </si>
  <si>
    <t>Other Current Liabilities-Rise Credit of IL-Rise-</t>
  </si>
  <si>
    <t>25915</t>
  </si>
  <si>
    <t>Other Liabilities-Presta</t>
  </si>
  <si>
    <t>26100</t>
  </si>
  <si>
    <t>P.A.Y.E-UK-Overhead-Overhead</t>
  </si>
  <si>
    <t>Federal Income Tax Payable-Elevate Credit</t>
  </si>
  <si>
    <t>26200</t>
  </si>
  <si>
    <t>State Income Tax Payable-PayDay Service</t>
  </si>
  <si>
    <t>State Income Tax Payable-Elevate Credit</t>
  </si>
  <si>
    <t>26500</t>
  </si>
  <si>
    <t>Sales Tax Payable-Presta</t>
  </si>
  <si>
    <t>Sales Tax control Account-UK-Overhead-Overhead</t>
  </si>
  <si>
    <t>26510</t>
  </si>
  <si>
    <t>Purchase Tax Control Account-UK-Overhead-Overhead</t>
  </si>
  <si>
    <t>26515</t>
  </si>
  <si>
    <t>VAT Liability-UK-Overhead-Overhead</t>
  </si>
  <si>
    <t>27300</t>
  </si>
  <si>
    <t>Other Taxes Payable-Think Finance UK US-Quid</t>
  </si>
  <si>
    <t>Other Taxes Payable-UK-Overhead-Overhead</t>
  </si>
  <si>
    <t xml:space="preserve"> -Elevate Credit- -</t>
  </si>
  <si>
    <t>27500</t>
  </si>
  <si>
    <t>Escheatment Payable-Rise SPV-Rise-</t>
  </si>
  <si>
    <t>Escheatment Payable-Elastic SPV-Elastic-</t>
  </si>
  <si>
    <t>Escheatment Payable-Rise Credit</t>
  </si>
  <si>
    <t>Escheatment payable-Elastic@Work-Elastic-</t>
  </si>
  <si>
    <t>Escheatment Payable-Lending Street of Idaho-Rise</t>
  </si>
  <si>
    <t>Escheatment Payable-Rise of DE-Rise-</t>
  </si>
  <si>
    <t>Escheatment Payable</t>
  </si>
  <si>
    <t>Escheatment Payable-Rise of SC-Rise-</t>
  </si>
  <si>
    <t>Escheatment Payable-Rise of SD-Rise-</t>
  </si>
  <si>
    <t>Escheatment Payable-Rise Credit of AL-Rise-</t>
  </si>
  <si>
    <t>Escheatment Payable-Rise of ID-Rise-</t>
  </si>
  <si>
    <t>Escheatment Payable-PayDay One-PDO-</t>
  </si>
  <si>
    <t>Escheatment Payable-PayDay One-DE</t>
  </si>
  <si>
    <t>Escheatment Payable-PayDay One-SD- -</t>
  </si>
  <si>
    <t>Escheatment Payable-PDO of Utah</t>
  </si>
  <si>
    <t>Escheatment Payable- - -</t>
  </si>
  <si>
    <t>Escheatment Payable-PDO Financial</t>
  </si>
  <si>
    <t>Escheat Fund-PayDay Service</t>
  </si>
  <si>
    <t>Escheatment Payable-Financial Education-Rise</t>
  </si>
  <si>
    <t>Escheatment Payable-Financial Education-Elastic-</t>
  </si>
  <si>
    <t>29000</t>
  </si>
  <si>
    <t>Other Long Term Liabilities-Elevate Credit Service</t>
  </si>
  <si>
    <t>29100</t>
  </si>
  <si>
    <t>Capital Leases-Long Term-Elevate Credit Service</t>
  </si>
  <si>
    <t>31100</t>
  </si>
  <si>
    <t>Senior Preferred Stock-Elevate Credit</t>
  </si>
  <si>
    <t>31300</t>
  </si>
  <si>
    <t>Series B Preferred Stock-Elevate Credit- -</t>
  </si>
  <si>
    <t>31400</t>
  </si>
  <si>
    <t>Common Stock - UK</t>
  </si>
  <si>
    <t>Common Stock-Elevate Credit</t>
  </si>
  <si>
    <t>33000</t>
  </si>
  <si>
    <t>Additional Paid in Capital-RSPV- -</t>
  </si>
  <si>
    <t>Paid In Capital-Rise SPV-Rise</t>
  </si>
  <si>
    <t>Paid in Capital-Presta</t>
  </si>
  <si>
    <t>APIC- - -</t>
  </si>
  <si>
    <t>Paid In Capital-Elastic@Work-Elastic</t>
  </si>
  <si>
    <t>Paid in Capital-Elastic Financial-Elastic</t>
  </si>
  <si>
    <t>Paid in Capital-PayDay Select-DE</t>
  </si>
  <si>
    <t>Paid in Capital-Lending Street of CA</t>
  </si>
  <si>
    <t>Paid in Capital-Lending Street of Idaho</t>
  </si>
  <si>
    <t>Paid in Capital-Rise of DE-Rise</t>
  </si>
  <si>
    <t>Paid in Capital-Rise of LA-Rise</t>
  </si>
  <si>
    <t>Paid in Capital-Rise of MO-Rise</t>
  </si>
  <si>
    <t>Paid in Capital-Rise Credit of NM-Rise</t>
  </si>
  <si>
    <t>Paid in Capital-Rise of OH-Rise</t>
  </si>
  <si>
    <t>Paid in Capital-Rise of SC-Rise</t>
  </si>
  <si>
    <t>Paid in Capital-Rise of SD-Rise</t>
  </si>
  <si>
    <t>Paid in Capital-Rise of TX-Rise</t>
  </si>
  <si>
    <t>Paid in Capital-Rise of UT-Rise</t>
  </si>
  <si>
    <t>Paid in Capital-Rise of WI-Rise</t>
  </si>
  <si>
    <t>Paid in Capital-Rise Credit of AL-Rise</t>
  </si>
  <si>
    <t>Paid In Capital-Rise Credit of Iowa, LLC-Rise-</t>
  </si>
  <si>
    <t>Paid in Capital-Rise Credit of NV-Rise</t>
  </si>
  <si>
    <t>Paid in Capital-Rise Credit of VA-Rise</t>
  </si>
  <si>
    <t>Paid In Capital-Rise Credit of NY-Rise</t>
  </si>
  <si>
    <t>Paid in Capital-Rise of CA-Rise</t>
  </si>
  <si>
    <t>Paid in Capital-Rise of ID-Rise</t>
  </si>
  <si>
    <t>Paid in Capital-Rise Credit of VT-Rise</t>
  </si>
  <si>
    <t>Paid in Capital-Rise Credit of ND-Rise</t>
  </si>
  <si>
    <t>Paid in Capital-Rise Credit of GA-Rise</t>
  </si>
  <si>
    <t xml:space="preserve"> -Rise Credit of IL- -</t>
  </si>
  <si>
    <t>APIC-Rise Credit of OK-Rise-</t>
  </si>
  <si>
    <t>Additional Paid in Capit-RISE of Kan-Rise-Overhead</t>
  </si>
  <si>
    <t>Paid in Capital-PayDay One</t>
  </si>
  <si>
    <t>Paid in Capital-PayDay One-DE</t>
  </si>
  <si>
    <t>Paid in Capital-PayDay One of DE (Installment)</t>
  </si>
  <si>
    <t>Paid in Capital-PayDay One-CA</t>
  </si>
  <si>
    <t>Paid in Capital-PayDay One-WY</t>
  </si>
  <si>
    <t>Paid in Capital-PayDay One-ID</t>
  </si>
  <si>
    <t>Paid in Capital-PayDay One-SD</t>
  </si>
  <si>
    <t xml:space="preserve"> -PayDay One of SD (Installment)- -</t>
  </si>
  <si>
    <t xml:space="preserve"> -PayDay One-OR- -</t>
  </si>
  <si>
    <t xml:space="preserve"> -PayDay One-AZ- -</t>
  </si>
  <si>
    <t>APIC-PayDay One-CO- -</t>
  </si>
  <si>
    <t xml:space="preserve"> -PDO of Utah- -</t>
  </si>
  <si>
    <t>APIC-PayDay One of UT (Installment)- -</t>
  </si>
  <si>
    <t>APIC-PayDay One of MO- -</t>
  </si>
  <si>
    <t>APIC-PayDay One of MO (Installment)- -</t>
  </si>
  <si>
    <t>APIC-PDO of AL- -</t>
  </si>
  <si>
    <t>APIC-UK-Fortress- -</t>
  </si>
  <si>
    <t>APIC-Think Finance UK US- -</t>
  </si>
  <si>
    <t>Paid in Capital - UK</t>
  </si>
  <si>
    <t>456</t>
  </si>
  <si>
    <t>Paid In Capital-UK Spin</t>
  </si>
  <si>
    <t>APIC-TF Payroll- -</t>
  </si>
  <si>
    <t>APIC-PDO Financial- -</t>
  </si>
  <si>
    <t>APIC-PDO Financial of NM- -</t>
  </si>
  <si>
    <t>APIC-PDO Financial of NM (Install)- -</t>
  </si>
  <si>
    <t>Additional Paid in Capital-PDO Financial of IL- -</t>
  </si>
  <si>
    <t>APIC-PDO Financial of IL (CILA)- -</t>
  </si>
  <si>
    <t>APIC-PDIL- -</t>
  </si>
  <si>
    <t>APIC-PDO Financial of MS- -</t>
  </si>
  <si>
    <t>APIC-PDO Financial of FL- -</t>
  </si>
  <si>
    <t>APIC-PDO Financial of NV- -</t>
  </si>
  <si>
    <t>APIC-PDO Financial of NV (Install)- -</t>
  </si>
  <si>
    <t>APIC-PDO Financial of OK- -</t>
  </si>
  <si>
    <t>APIC-PDO Financial of MI- -</t>
  </si>
  <si>
    <t>APIC-PDO Financial of MT- -</t>
  </si>
  <si>
    <t>APIC-PDO Financial of WI- -</t>
  </si>
  <si>
    <t>APIC-PDO Financial of WI (Install)- -</t>
  </si>
  <si>
    <t>APIC-PDO Financial of OH- -</t>
  </si>
  <si>
    <t>APIC-PDO Express of TX- -</t>
  </si>
  <si>
    <t>APIC-PDO Express2 of TX- -</t>
  </si>
  <si>
    <t>APIC-PDO Express of MD- -</t>
  </si>
  <si>
    <t>APIC-PDO Express of OH- -</t>
  </si>
  <si>
    <t>Paid In Capital-PayDay Service</t>
  </si>
  <si>
    <t>Paid in Capital-Financial Education</t>
  </si>
  <si>
    <t>Paid In Capital-Elevate Credit</t>
  </si>
  <si>
    <t>Additional Paid in Capit-TF Benefit -Think Finan-</t>
  </si>
  <si>
    <t>34000</t>
  </si>
  <si>
    <t>Other Comprehensive income</t>
  </si>
  <si>
    <t>Foreign Exchange Gain Loss-Elevate Credit Service</t>
  </si>
  <si>
    <t>Foreign Exchange Gain Loss-Elevate Credit</t>
  </si>
  <si>
    <t>35500</t>
  </si>
  <si>
    <t>Members' Equity-Rise SPV</t>
  </si>
  <si>
    <t>Members' Equity-Rise SPV-Rise</t>
  </si>
  <si>
    <t>Members' Equity-Presta</t>
  </si>
  <si>
    <t>Members' Equity-Lending Street</t>
  </si>
  <si>
    <t>220</t>
  </si>
  <si>
    <t>Members' Equity -Elastic Lending</t>
  </si>
  <si>
    <t>2010</t>
  </si>
  <si>
    <t>Members' Equity</t>
  </si>
  <si>
    <t>225</t>
  </si>
  <si>
    <t>Members Equity-Elastic Fund I</t>
  </si>
  <si>
    <t>Members' Equity-Elastic@Work-Elastic</t>
  </si>
  <si>
    <t>Members' Equity-Elastic Financial</t>
  </si>
  <si>
    <t>Members' Equity-Rise of DE</t>
  </si>
  <si>
    <t>Members' Equity-Rise of DE-Rise</t>
  </si>
  <si>
    <t>Members' Equity-Rise of LA</t>
  </si>
  <si>
    <t>Members' Equity-Rise of LA-Rise</t>
  </si>
  <si>
    <t>Members' Equity-Rise of MO</t>
  </si>
  <si>
    <t>Members' Equity-Rise of MO-Rise</t>
  </si>
  <si>
    <t>Members' Equity-Rise Credit of NM</t>
  </si>
  <si>
    <t>Members' Equity-Rise Credit of NM-Rise</t>
  </si>
  <si>
    <t>Members' Equity-Rise of OH</t>
  </si>
  <si>
    <t>Members' Equity-Rise of OH-Rise</t>
  </si>
  <si>
    <t>Members' Equity-Rise of SC</t>
  </si>
  <si>
    <t>Members' Equity-Rise of SC-Rise</t>
  </si>
  <si>
    <t>Members' Equity-Rise of SD</t>
  </si>
  <si>
    <t>Members' Equity-Rise of SD-Rise</t>
  </si>
  <si>
    <t>Members' Equity-Rise of TX</t>
  </si>
  <si>
    <t>Members' Equity-Rise of TX-Rise</t>
  </si>
  <si>
    <t>Members' Equity-Rise of UT</t>
  </si>
  <si>
    <t>Members' Equity-Rise of UT-Rise</t>
  </si>
  <si>
    <t>Members' Equity-Rise of WI</t>
  </si>
  <si>
    <t>Members' Equity-Rise of WI-Rise</t>
  </si>
  <si>
    <t>Members' Equity-Rise Credit of AL</t>
  </si>
  <si>
    <t>Members' Equity-Rise Credit of AL-Rise</t>
  </si>
  <si>
    <t>Members' Equity-Rise Credit of Iowa, LLC</t>
  </si>
  <si>
    <t>Members' Equity-Rise Credit of Iowa, LLC-Rise</t>
  </si>
  <si>
    <t>Members' Equity-Rise of CA</t>
  </si>
  <si>
    <t>Members' Equity-Rise of CA-Rise</t>
  </si>
  <si>
    <t>Members' Equity-Rise of ID</t>
  </si>
  <si>
    <t>Members' Equity-Rise of ID-Rise</t>
  </si>
  <si>
    <t>Members' Equity-Rise Credit of ND-Rise</t>
  </si>
  <si>
    <t>Members' Equity-Rise Credit of GA</t>
  </si>
  <si>
    <t>Members' Equity-Rise Credit of GA-Rise</t>
  </si>
  <si>
    <t>Members' Equity-Rise Credit of IL-Rise</t>
  </si>
  <si>
    <t>Members' Equity-PayDay One--</t>
  </si>
  <si>
    <t>Members' Equity-PayDay One-DE</t>
  </si>
  <si>
    <t>Members' Equity-PayDay One of DE (Installment)</t>
  </si>
  <si>
    <t>Members' Equity-PayDay One-CA</t>
  </si>
  <si>
    <t>Members' Equity-PayDay One-HI</t>
  </si>
  <si>
    <t>Members' Equity-PayDay One-WY</t>
  </si>
  <si>
    <t>Members' Equity-PayDay One-ID</t>
  </si>
  <si>
    <t>Members' Equity-PayDay One of SD (Installment)</t>
  </si>
  <si>
    <t>Members' Equity-PayDay One-OR</t>
  </si>
  <si>
    <t>Members' Equity-PayDay One-AZ</t>
  </si>
  <si>
    <t>Members' Equity-PayDay One-KS</t>
  </si>
  <si>
    <t>Members' Equity-PayDay One-CO</t>
  </si>
  <si>
    <t>Members' Equity-PDO of Utah</t>
  </si>
  <si>
    <t>Members' Equity-</t>
  </si>
  <si>
    <t>Members' Equity-PayDay One of UT (Installment)</t>
  </si>
  <si>
    <t>Members' Equity-PDO of WA</t>
  </si>
  <si>
    <t>Members' Equity-PayDay One of MO</t>
  </si>
  <si>
    <t>Members' Equity-PayDay One of MO (Installment)</t>
  </si>
  <si>
    <t>Members' Equity-PDO of AL</t>
  </si>
  <si>
    <t>Members' Equity-ONSC</t>
  </si>
  <si>
    <t>Members' Equity-Think Finance UK US</t>
  </si>
  <si>
    <t>Members Equity/Retained Earnings-UK-Overhead-Overh</t>
  </si>
  <si>
    <t>Members' Equity-UK Spin</t>
  </si>
  <si>
    <t>484</t>
  </si>
  <si>
    <t>Members' Equity-TF Payroll of KS</t>
  </si>
  <si>
    <t>Members' Equity-TF Payroll</t>
  </si>
  <si>
    <t>Members' Equity-PDO Financial</t>
  </si>
  <si>
    <t>Members' Equity-PDO Financial of ME</t>
  </si>
  <si>
    <t>Members' Equity-PDO Financial of NM</t>
  </si>
  <si>
    <t>Members' Equity-PDO Financial of NM (Install)</t>
  </si>
  <si>
    <t>Members' Equity-PDO Financial of IL</t>
  </si>
  <si>
    <t>Members' Equity-PDO Financial of IL (CILA)</t>
  </si>
  <si>
    <t>Members' Equity-PDIL</t>
  </si>
  <si>
    <t>Members' Equity-PDO Financial of MS</t>
  </si>
  <si>
    <t>Members' Equity-PDO Financial of FL</t>
  </si>
  <si>
    <t>Members' Equity-PDO Financial of NV</t>
  </si>
  <si>
    <t>Members' Equity-PDO Financial of NV (Install)</t>
  </si>
  <si>
    <t>Members' Equity-PDO Financial of OK</t>
  </si>
  <si>
    <t>Members' Equity-PDO Financial of MI</t>
  </si>
  <si>
    <t>Members' Equity-PDO Financial of MT</t>
  </si>
  <si>
    <t>Members' Equity-PDO Financial of WI</t>
  </si>
  <si>
    <t>Members' Equity-PDO Financial of WI (Install)</t>
  </si>
  <si>
    <t>Members' Equity-PDO Financial of OH</t>
  </si>
  <si>
    <t>Members Equity-PDO Express of TX</t>
  </si>
  <si>
    <t>Members Equity</t>
  </si>
  <si>
    <t>Members' Equity-PDO Express2 of TX</t>
  </si>
  <si>
    <t>Members' Equity-PDO Express of FL</t>
  </si>
  <si>
    <t>Members' Equity-PDO Express of MD</t>
  </si>
  <si>
    <t>Members' Equity-PDO Express of OH</t>
  </si>
  <si>
    <t>Members' Equity-Elevate Credit Service</t>
  </si>
  <si>
    <t>Members' Equity-Financial Education-Rise</t>
  </si>
  <si>
    <t>Members' Equity-Elevate Credit</t>
  </si>
  <si>
    <t>Members' Equity-TF Benefit Decision -Think Finan</t>
  </si>
  <si>
    <t>Members' Equity-TF Benefit Dec-Elastic-Risk Manage</t>
  </si>
  <si>
    <t>35700</t>
  </si>
  <si>
    <t>Contributed Capital-RSPV</t>
  </si>
  <si>
    <t>Contributed Capital-Presta</t>
  </si>
  <si>
    <t>Contributed Capital</t>
  </si>
  <si>
    <t>Contributed Capital-Elastic@Work</t>
  </si>
  <si>
    <t>Contributed Capital-Elastic Financial</t>
  </si>
  <si>
    <t>Contributed Capital-PayDay Select-DE</t>
  </si>
  <si>
    <t>Contributed Capital-Lending Street of CA</t>
  </si>
  <si>
    <t>Contributed Capital-Lending Street of Idaho</t>
  </si>
  <si>
    <t>Contributed Capital-Rise of DE</t>
  </si>
  <si>
    <t>Contributed Capital-Rise of LA</t>
  </si>
  <si>
    <t>Contributed Capital-Rise of MO</t>
  </si>
  <si>
    <t>Contributed Capital-Rise Credit of NM</t>
  </si>
  <si>
    <t>Contributed Capital-Rise of OH</t>
  </si>
  <si>
    <t>Contributed Capital-Rise of SC</t>
  </si>
  <si>
    <t>Contributed Capital-Rise of SD</t>
  </si>
  <si>
    <t>Contributed Capital-Rise of TX</t>
  </si>
  <si>
    <t>Contributed Capital-Rise of UT</t>
  </si>
  <si>
    <t>Contributed Capital-Rise of WI</t>
  </si>
  <si>
    <t>Contributed Capital-Rise Credit of AL</t>
  </si>
  <si>
    <t>Contributed Capital-Rise Credit of NV</t>
  </si>
  <si>
    <t>Contributed Capital-Rise Credit of VA</t>
  </si>
  <si>
    <t>Contributed Capital-Rise Credit of NY</t>
  </si>
  <si>
    <t>Contributed Capital-Rise of CA</t>
  </si>
  <si>
    <t>Contributed Capital-Rise of ID</t>
  </si>
  <si>
    <t>Contributed Capital-Rise Credit of VT</t>
  </si>
  <si>
    <t>Contributed Capital-Rise Credit of ND</t>
  </si>
  <si>
    <t>Contributed Capital-Rise Credit of GA</t>
  </si>
  <si>
    <t>Contributed Capital-Rise Credit of IL-Rise-</t>
  </si>
  <si>
    <t>Contributed Capital-PayDay One--</t>
  </si>
  <si>
    <t>Contributed Capital-PayDay One-DE</t>
  </si>
  <si>
    <t>Contributed Capital-PayDay One of DE (Installm</t>
  </si>
  <si>
    <t>Contributed Capital-PayDay One-CA</t>
  </si>
  <si>
    <t>Contributed Capital-PayDay One-WY</t>
  </si>
  <si>
    <t>Contributed Capital-PayDay One-ID</t>
  </si>
  <si>
    <t>Contributed Capital-PayDay One-SD</t>
  </si>
  <si>
    <t>Contributed Capital-PayDay One of SD (Installm</t>
  </si>
  <si>
    <t>Contributed Capital-PayDay One-OR</t>
  </si>
  <si>
    <t>Contributed Capital-PayDay One-AZ</t>
  </si>
  <si>
    <t>Contributed Capital-PayDay One-CO</t>
  </si>
  <si>
    <t>Contributed Capital-PDO of Utah</t>
  </si>
  <si>
    <t>Contributed Capital-PayDay One of UT (Installm</t>
  </si>
  <si>
    <t>Contributed Capital-PayDay One of MO</t>
  </si>
  <si>
    <t>Contributed Capital-PayDay One of MO (Installm</t>
  </si>
  <si>
    <t>Contributed Capital-PDO of AL</t>
  </si>
  <si>
    <t>Contributed Capital-Think Finance UK US</t>
  </si>
  <si>
    <t>Contributed Capital-UK Spin</t>
  </si>
  <si>
    <t>Contributed Capital-TF Payroll</t>
  </si>
  <si>
    <t>Contributed Capital-PDO Financial</t>
  </si>
  <si>
    <t>Contributed Capital-PDO Financial of NM</t>
  </si>
  <si>
    <t>Contributed Capital-PDO Financial of NM (Insta</t>
  </si>
  <si>
    <t>Contributed Capital-PDO Financial of IL</t>
  </si>
  <si>
    <t>Contributed Capital-PDO Financial of IL (CILA)</t>
  </si>
  <si>
    <t>Contributed Capital-PDIL</t>
  </si>
  <si>
    <t>Contributed Capital-PDO Financial of MS</t>
  </si>
  <si>
    <t>Contributed Capital-PDO Financial of FL</t>
  </si>
  <si>
    <t>Contributed Capital-PDO Financial of NV</t>
  </si>
  <si>
    <t>Contributed Capital-PDO Financial of NV (Insta</t>
  </si>
  <si>
    <t>Contributed Capital-PDO Financial of OK</t>
  </si>
  <si>
    <t>Contributed Capital-PDO Financial of MI</t>
  </si>
  <si>
    <t>Contributed Capital-PDO Financial of MT</t>
  </si>
  <si>
    <t>Contributed Capital-PDO Financial of WI</t>
  </si>
  <si>
    <t>Contributed Capital-PDO Financial of WI (Insta</t>
  </si>
  <si>
    <t>Contributed Capital-PDO Financial of OH</t>
  </si>
  <si>
    <t>Contributed Capital-PDO Express of TX</t>
  </si>
  <si>
    <t>Contributed Capital-PDO Express2 of TX</t>
  </si>
  <si>
    <t>Contributed Capital-PDO Express of MD</t>
  </si>
  <si>
    <t>Contributed Capital-PDO Express of OH</t>
  </si>
  <si>
    <t>Contributed Capital-Elevate Credit Service</t>
  </si>
  <si>
    <t>Contributed Capital-Elevate Credit</t>
  </si>
  <si>
    <t>Contributed Capital-TF Benefit Decis-Think Finan-</t>
  </si>
  <si>
    <t>41000</t>
  </si>
  <si>
    <t>Finance Charge Fees-Rise of DE-Rise</t>
  </si>
  <si>
    <t>Finance Charge Fees-Rise of LA-Rise</t>
  </si>
  <si>
    <t>Finance Charge Fees-Rise of MO-Rise</t>
  </si>
  <si>
    <t>Finance Charge Fees-Rise Credit of NM-Rise</t>
  </si>
  <si>
    <t>Finance Charge Fees-Rise of OH-Rise</t>
  </si>
  <si>
    <t>Finance Charge Fees-Rise of SC-Rise</t>
  </si>
  <si>
    <t>Finance Charge Fees-Rise of SD-Rise</t>
  </si>
  <si>
    <t>Finance Charge Fees-Rise of TX-Rise</t>
  </si>
  <si>
    <t>Finance Charge Fees-Rise of UT-Rise</t>
  </si>
  <si>
    <t>Finance Charge Fees-Rise of WI-Rise</t>
  </si>
  <si>
    <t>Finance Charge Fees-Rise Credit of AL-Rise</t>
  </si>
  <si>
    <t>Finance Charge Fees-Rise of CA-Rise</t>
  </si>
  <si>
    <t>Finance Charge Fees-Rise of ID-Rise</t>
  </si>
  <si>
    <t>Finance Charge Fees-Rise Credit of ND-Rise</t>
  </si>
  <si>
    <t>Finance Charge Fees-Rise Credit of GA-Rise</t>
  </si>
  <si>
    <t>Finance Charge Fees-Rise Credit of IL-Rise</t>
  </si>
  <si>
    <t>Finance Charge Fees-UK--Overhead</t>
  </si>
  <si>
    <t>41002</t>
  </si>
  <si>
    <t>Finance Charge Fees Contra-Rise of DE-Rise-</t>
  </si>
  <si>
    <t>Finance Charge Fees-Contra-Rise of LA-Rise</t>
  </si>
  <si>
    <t>Finance Charge Fees-Contra-Rise of MO-Rise</t>
  </si>
  <si>
    <t>Finance Charge Fees-Contra-Rise Credit of N-Rise</t>
  </si>
  <si>
    <t>Finance Charge Fees-Contra-Rise of SC-Rise</t>
  </si>
  <si>
    <t>Finance Charge Fees-Contra-Rise of SD-Rise</t>
  </si>
  <si>
    <t>Finance Charge Fees-Contra-Rise of UT-Rise</t>
  </si>
  <si>
    <t>Finance Charge Fees-Contra-Rise of WI-Rise</t>
  </si>
  <si>
    <t>Finance Charge Fees-Contra-Rise Credit of A-Rise</t>
  </si>
  <si>
    <t>Finance Charge Fees-Contra-Rise of CA-Rise</t>
  </si>
  <si>
    <t>Finance Charge Fees-Contra-Rise of ID-Rise</t>
  </si>
  <si>
    <t>Finance Charge Fees-Rise Credit of ND-Rise-</t>
  </si>
  <si>
    <t>41020</t>
  </si>
  <si>
    <t>Finance Charge Accrued-Elastic SPV-Elastic</t>
  </si>
  <si>
    <t>Finance Charge Accrued-Elastic@Work-Elastic-</t>
  </si>
  <si>
    <t>Finance Charge Accrued-Elastic@Work-Elastic@home-</t>
  </si>
  <si>
    <t>Finance Charge Accrued-Rise of DE-Rise</t>
  </si>
  <si>
    <t>Finance Charge Accrued-Rise of LA-Rise</t>
  </si>
  <si>
    <t>Finance Charge Accrued-Rise of MO-Rise</t>
  </si>
  <si>
    <t>Finance Charge Accrued-Rise Credit of NM-Rise</t>
  </si>
  <si>
    <t>Finance Charge Accrued-Rise of OH-Rise</t>
  </si>
  <si>
    <t>Finance Charge Accrued-Rise of SC-Rise</t>
  </si>
  <si>
    <t>Finance Charge Accrued-Rise of SD-Rise</t>
  </si>
  <si>
    <t>Finance Charge Accrued-Rise of TX-Rise</t>
  </si>
  <si>
    <t>Finance Charge Accrued-Rise of UT-Rise</t>
  </si>
  <si>
    <t>Finance Charge Accrued-Rise of WI-Rise</t>
  </si>
  <si>
    <t>Finance Charge Accrued-Rise Credit of AL-Rise</t>
  </si>
  <si>
    <t>Finance Charge Accrued-Rise of CA-Rise</t>
  </si>
  <si>
    <t>Finance Charge Accrued-Rise of ID-Rise</t>
  </si>
  <si>
    <t>Finance Charge Accrued-Rise Credit of ND-Rise</t>
  </si>
  <si>
    <t>Finance Charge Accrued-Rise Credit of GA-Rise</t>
  </si>
  <si>
    <t>Finance Charge Accrued-Rise Credit of IL-Rise</t>
  </si>
  <si>
    <t>Finance Charge Accrued-PayDay One-DE</t>
  </si>
  <si>
    <t>Finance Charge Accrued-UK--Overhead</t>
  </si>
  <si>
    <t>41026</t>
  </si>
  <si>
    <t>Deferred Cash Advance Fee</t>
  </si>
  <si>
    <t>41027</t>
  </si>
  <si>
    <t>Deferred Min Charge-Elastic SPV-Elastic@Home-Admin</t>
  </si>
  <si>
    <t>41050</t>
  </si>
  <si>
    <t>Charged Off Finance Charges-Elastic SPV-Elastic</t>
  </si>
  <si>
    <t>Charged Off Finance Charges-Elastic@Work-Elastic</t>
  </si>
  <si>
    <t>Charged Off Finance Char-Elastic@Wor-Elastic@hom-</t>
  </si>
  <si>
    <t>Charged Off Finance Charges-Rise of DE-Rise</t>
  </si>
  <si>
    <t>Charged Off Finance Charges-Rise of LA-Rise</t>
  </si>
  <si>
    <t>Charged Off Finance Charges-Rise of MO-Rise</t>
  </si>
  <si>
    <t>Charged Off Finance Charges-Rise Credit of -Rise</t>
  </si>
  <si>
    <t>Charged Off Finance Charges-Rise of OH-Rise</t>
  </si>
  <si>
    <t>Charged Off Finance Charges-Rise of SC-Rise</t>
  </si>
  <si>
    <t>Charged Off Finance Charges-Rise of SD-Rise</t>
  </si>
  <si>
    <t>Charged Off Finance Charges-Rise of TX-Rise</t>
  </si>
  <si>
    <t>Charged Off Finance Charges-Rise of UT-Rise</t>
  </si>
  <si>
    <t>Charged Off Finance Charges-Rise of WI-Rise</t>
  </si>
  <si>
    <t>Charged Off Finance Charges-Rise of CA-Rise</t>
  </si>
  <si>
    <t>Charged Off Finance Charges-Rise of ID-Rise</t>
  </si>
  <si>
    <t>Charge Off Finance Charges-UK--Overhead</t>
  </si>
  <si>
    <t>41052</t>
  </si>
  <si>
    <t>Charged Off Finance Charges-Elastic SPV</t>
  </si>
  <si>
    <t>42000</t>
  </si>
  <si>
    <t>Cash Advance Fees-Elastic SPV-Elastic@Work-Admin</t>
  </si>
  <si>
    <t>Cash Advance Fees-Elastic SPV-Elastic@Home-Admin</t>
  </si>
  <si>
    <t>Cash Advance Fees-Elastic@Work-Elastic</t>
  </si>
  <si>
    <t>Cash Advance Fees-Elastic@Work-Elastic@home-</t>
  </si>
  <si>
    <t>42002</t>
  </si>
  <si>
    <t>Cash Advance Fee-Contra-Elastic SPV</t>
  </si>
  <si>
    <t>Cash Advance Fee-Contra-Elastic@Work-Elastic</t>
  </si>
  <si>
    <t>Cash Advance Fee-Contra-Elastic@Work-Elastic@hom-</t>
  </si>
  <si>
    <t>42030</t>
  </si>
  <si>
    <t>Contra Fees-Elastic SPV-Elastic@Work-Admin</t>
  </si>
  <si>
    <t>Contra Fees-Elastic SPV-Elastic@Home-Admin</t>
  </si>
  <si>
    <t>Contra Fees-Elastic@Work-Elastic</t>
  </si>
  <si>
    <t>Contra Fees-Elastic@Work-Elastic@home-</t>
  </si>
  <si>
    <t>43000</t>
  </si>
  <si>
    <t>NSF Fees-Rise of DE-Rise</t>
  </si>
  <si>
    <t>NSF Fees-Rise of LA-Rise</t>
  </si>
  <si>
    <t>NSF Fees-Rise of MO-Rise</t>
  </si>
  <si>
    <t>NSF Fees-Rise of OH-Rise</t>
  </si>
  <si>
    <t>NSF Fees-Rise of SC-Rise</t>
  </si>
  <si>
    <t>NSF Fees-Rise of SD-Rise</t>
  </si>
  <si>
    <t>NSF Fees-Rise of TX-Rise</t>
  </si>
  <si>
    <t>NSF Fees-Rise of WI-Rise</t>
  </si>
  <si>
    <t>NSF Fees-Rise of CA-Rise</t>
  </si>
  <si>
    <t>NSF Fees-Rise of ID-Rise</t>
  </si>
  <si>
    <t>NSF Fees-Rise Credit of ND-Rise</t>
  </si>
  <si>
    <t>NSF Fees-Rise Credit of GA-Rise</t>
  </si>
  <si>
    <t>NSF Fees/Default Fees-UK--Overhead</t>
  </si>
  <si>
    <t>47000</t>
  </si>
  <si>
    <t>Acquisition Fees-Rise of OH-Rise</t>
  </si>
  <si>
    <t>Acquisition Fees-Rise of TX-Rise</t>
  </si>
  <si>
    <t>47020</t>
  </si>
  <si>
    <t>Aquisition Fees Accrued-Rise of OH-Rise-</t>
  </si>
  <si>
    <t>Aquisition Fees Accrued-Rise of TX-Rise-</t>
  </si>
  <si>
    <t>47050</t>
  </si>
  <si>
    <t>Charged Off Acquisition Fees-Rise of OH-Rise-</t>
  </si>
  <si>
    <t>Charged off Acquisition Fees-Rise of TX-Rise-</t>
  </si>
  <si>
    <t>47100</t>
  </si>
  <si>
    <t>Lease Rental Revenue-Presta</t>
  </si>
  <si>
    <t>47160</t>
  </si>
  <si>
    <t>Failed Lease Payments-Presta</t>
  </si>
  <si>
    <t>48000</t>
  </si>
  <si>
    <t>Other Income-UK-Overhead-Overhead</t>
  </si>
  <si>
    <t>813</t>
  </si>
  <si>
    <t>Other Income-Elevate Credit Service- -</t>
  </si>
  <si>
    <t>48100</t>
  </si>
  <si>
    <t>App Resale-Rise SPV-Rise-Marketing</t>
  </si>
  <si>
    <t>48300</t>
  </si>
  <si>
    <t>Marketing Fee Revenue-TFPR-Elastic@Work-Admin</t>
  </si>
  <si>
    <t>Marketing Fee Revenue-TFPR-Elastic@Home-Admin</t>
  </si>
  <si>
    <t>48400</t>
  </si>
  <si>
    <t>Licensing Fee Income-E@W-Elastic@Work-Admin</t>
  </si>
  <si>
    <t>Tech &amp; Decision Svc Fee-Elastic@Work-Elastic-Risk</t>
  </si>
  <si>
    <t>Licensing Fee Income-E@W-Elastic@Home-Admin</t>
  </si>
  <si>
    <t>Tech &amp; Decision Svc F-Elastic@Wor-Elastic@hom-Risk</t>
  </si>
  <si>
    <t>Tech &amp; Decision Service Fee-TF Benefit D-Elastic-</t>
  </si>
  <si>
    <t>Tech &amp; Decision Se-TF Benefit -Elastic-Risk Manage</t>
  </si>
  <si>
    <t>Tech &amp; Decision Service -TF Benefit -Elastic@Hom-</t>
  </si>
  <si>
    <t>Tech &amp; Decisio-TF Benefit -Elastic@Hom-Risk Manage</t>
  </si>
  <si>
    <t>48500</t>
  </si>
  <si>
    <t>Agent Fee-Elastic@Work-Elastic@home-</t>
  </si>
  <si>
    <t>Agent Fee Income-TFPR-Elastic@Home-Admin</t>
  </si>
  <si>
    <t>Agent Fee Income-TWAD-Elastic@Home-Admin</t>
  </si>
  <si>
    <t>48600</t>
  </si>
  <si>
    <t>Maintenance Fee Income-E@W-Elastic@Home-Admin</t>
  </si>
  <si>
    <t>51000</t>
  </si>
  <si>
    <t>Provision for Loan Loss-Elastic SPV-Elastic</t>
  </si>
  <si>
    <t>Provision for Loan Loss-Elastic@Work-Elastic-</t>
  </si>
  <si>
    <t>Provision for Loan Loss-Elastic@Work-Elastic@hom-</t>
  </si>
  <si>
    <t>Provision for Loan Loss-Rise of DE-Rise</t>
  </si>
  <si>
    <t>Provision for Loan Loss-Rise of LA-Rise</t>
  </si>
  <si>
    <t>Provision for Loan Loss-Rise of MO-Rise</t>
  </si>
  <si>
    <t>Provision for Loan Loss-Rise Credit of NM-Rise</t>
  </si>
  <si>
    <t>Provision for Loan Loss-Rise of OH-Rise</t>
  </si>
  <si>
    <t>Provision for Loan Loss-Rise of SC-Rise</t>
  </si>
  <si>
    <t>Provision for Loan Loss-Rise of SD-Rise</t>
  </si>
  <si>
    <t>Provision for Loan Loss-Rise of TX-Rise</t>
  </si>
  <si>
    <t>Provision for Loan Loss-Rise of UT-Rise</t>
  </si>
  <si>
    <t>Provision for Loan Loss-Rise of WI-Rise</t>
  </si>
  <si>
    <t>Provision for Loan Loss-Rise Credit of AL-Rise</t>
  </si>
  <si>
    <t>Provision for Loan Loss-Rise Credit of NY-Rise</t>
  </si>
  <si>
    <t>Provision for Loan Loss-Rise of CA-Rise</t>
  </si>
  <si>
    <t>Provision for Loan Loss-Rise of ID-Rise</t>
  </si>
  <si>
    <t>Provision for Loan Loss-Rise Credit of ND-Rise</t>
  </si>
  <si>
    <t>Provision for Loan Loss-Rise Credit of GA-Rise</t>
  </si>
  <si>
    <t>Provision for Loan Loss-Rise Credit of IL-Rise</t>
  </si>
  <si>
    <t>Provision for Loan Loss</t>
  </si>
  <si>
    <t>Provision for Loan Loss-PayDay One of DE (Installm</t>
  </si>
  <si>
    <t>Provision for Loan Loss-UK--Overhead</t>
  </si>
  <si>
    <t>Bad Debts</t>
  </si>
  <si>
    <t>Additional Loan Loss Provision</t>
  </si>
  <si>
    <t>52000</t>
  </si>
  <si>
    <t>Net Charge Offs-Elastic SPV-Elastic</t>
  </si>
  <si>
    <t>Net Charge Offs-Elastic@Work-Elastic-</t>
  </si>
  <si>
    <t>Net Charge Offs-Elastic@Work-Elastic@home-</t>
  </si>
  <si>
    <t>Net Charge Offs-Rise of DE-Rise</t>
  </si>
  <si>
    <t>Net Charge Offs-Rise of LA-Rise</t>
  </si>
  <si>
    <t>Net Charge Offs-Rise of MO-Rise</t>
  </si>
  <si>
    <t>Net Charge Offs-Rise Credit of NM-Rise</t>
  </si>
  <si>
    <t>Net Charge Offs-Rise of OH-Rise</t>
  </si>
  <si>
    <t>Net Charge Offs-Rise of SC-Rise</t>
  </si>
  <si>
    <t>Net Charge Offs-Rise of SD-Rise</t>
  </si>
  <si>
    <t>Net Charge Offs-Rise of TX-Rise</t>
  </si>
  <si>
    <t>Net Charge Offs-Rise of UT-Rise</t>
  </si>
  <si>
    <t>Net Charge Offs-Rise of WI-Rise</t>
  </si>
  <si>
    <t>Net Charge Offs-Rise Credit of AL-Rise</t>
  </si>
  <si>
    <t>Net Charge Offs-Rise Credit of NV-Rise</t>
  </si>
  <si>
    <t>Net Charge Offs-Rise Credit of NY-Rise</t>
  </si>
  <si>
    <t>Net Charge Offs-Rise Credit of MS-Rise</t>
  </si>
  <si>
    <t>Net Charge Offs-Rise of CA-Rise</t>
  </si>
  <si>
    <t>Net Charge Offs-Rise of ID-Rise</t>
  </si>
  <si>
    <t>Net Charge Offs-Rise Credit of ND-Rise</t>
  </si>
  <si>
    <t>Net Charge Offs-Rise Credit of GA-Rise</t>
  </si>
  <si>
    <t>Net Charge Offs-Rise Credit of IL-Rise</t>
  </si>
  <si>
    <t>Net Charge Offs-PayDay One-DE</t>
  </si>
  <si>
    <t>Net Charge Offs-PayDay One-CA</t>
  </si>
  <si>
    <t>Net Charge Offs-PayDay One of SD (Installment)</t>
  </si>
  <si>
    <t>Net Charge Offs-PayDay One-KS</t>
  </si>
  <si>
    <t>Net Charge Offs-PayDay One of MO (Installment)</t>
  </si>
  <si>
    <t>Net Charge Offs</t>
  </si>
  <si>
    <t>Net Charge Offs-UK--Overhead</t>
  </si>
  <si>
    <t>Net Charge Offs-PDO Financial of NM (Install)</t>
  </si>
  <si>
    <t>Net Charge Offs-PDO Financial of WI (Install)</t>
  </si>
  <si>
    <t>53000</t>
  </si>
  <si>
    <t>Direct Marketing-Elastic SPV-Elastic@Work-Admin</t>
  </si>
  <si>
    <t>Direct Marketing-Elastic@Work-Elastic-</t>
  </si>
  <si>
    <t>Direct Marketing-Elastic@Work-Elastic-Marketing</t>
  </si>
  <si>
    <t>Direct Marketing-Elastic@Work-Elastic@home-</t>
  </si>
  <si>
    <t>Direct Marketing-UK--</t>
  </si>
  <si>
    <t>Direct Marketing-TF Payroll-My Salary Li-Marketing</t>
  </si>
  <si>
    <t>Direct Marketing-TF Payroll-Elastic@Work-Marketing</t>
  </si>
  <si>
    <t>Direct Marketi -Elevate Credit Service-Marketing</t>
  </si>
  <si>
    <t>Direct Marke-Elevate Credit Service-Rise-Marketing</t>
  </si>
  <si>
    <t>Direct Marketi-Elevate Credit Service-Su-Marketing</t>
  </si>
  <si>
    <t>Elastic DM -Elevate Credit Service- -Marketing</t>
  </si>
  <si>
    <t xml:space="preserve"> -Elevate Credit Service-Elastic @ Work-Marketing</t>
  </si>
  <si>
    <t>53005</t>
  </si>
  <si>
    <t>Allocated Direct-Elastic@Wor-Elastic@hom-Marketing</t>
  </si>
  <si>
    <t>Direct Marketing Allocation-Rise of DE-Rise</t>
  </si>
  <si>
    <t>Direct Marketing Allocation-Rise of MO-Rise</t>
  </si>
  <si>
    <t>Allocation-Direct Marketing-Rise Credit of -Rise-</t>
  </si>
  <si>
    <t>Direct Marketing Allocation-Rise of OH-Rise</t>
  </si>
  <si>
    <t>Allocation-Direct Marketing-Rise of SC-Rise-</t>
  </si>
  <si>
    <t>Allocation-Direct Marketing-Rise of SD-Rise-</t>
  </si>
  <si>
    <t>Direct Marketing Allocation-Rise of TX-Rise</t>
  </si>
  <si>
    <t>Allocation-Direct Marketing-Rise of UT-Rise-</t>
  </si>
  <si>
    <t>Allocation-Direct Marketing-Rise of WI-Rise-</t>
  </si>
  <si>
    <t>Allocation-Direct Marketing-Rise of CA-Rise-</t>
  </si>
  <si>
    <t>Allocation-Direct Marketing-Rise of ID-Rise-</t>
  </si>
  <si>
    <t>Marketing Allocation-Rise Credit of ND-Rise-</t>
  </si>
  <si>
    <t>Allocated DM Expense-Rise Credit of IL-Rise-</t>
  </si>
  <si>
    <t>Direct Marketing Allocation-Elevate Credit -Rise</t>
  </si>
  <si>
    <t>53010</t>
  </si>
  <si>
    <t>Leads Purchased-UK--</t>
  </si>
  <si>
    <t>53020</t>
  </si>
  <si>
    <t>Direct Marketing - Media/Agency</t>
  </si>
  <si>
    <t>53100</t>
  </si>
  <si>
    <t>Direct Marketing Retention-Think Finance U-Sunny-</t>
  </si>
  <si>
    <t>Direct Marketing Reten-Think Finan-Sunny-Marketing</t>
  </si>
  <si>
    <t>Direct Marketing Retention-UK-Sunny UK-Marketing</t>
  </si>
  <si>
    <t>Direct Mark-Elevate Credit Service-Rise-Marketing</t>
  </si>
  <si>
    <t>Direct Marketi-Elevate Credit Service-Marketing</t>
  </si>
  <si>
    <t>53500</t>
  </si>
  <si>
    <t>Affiliate Payouts-UK--</t>
  </si>
  <si>
    <t>54005</t>
  </si>
  <si>
    <t>Cost of Sales Allocation-Elastic@Wor-Elastic@hom-</t>
  </si>
  <si>
    <t>Cost of Goods Sold Allocated-Rise of DE-Rise</t>
  </si>
  <si>
    <t>Cost of Goods Sold Allocated-Rise of LA-Rise</t>
  </si>
  <si>
    <t>Cost of Goods Sold Allocated-Rise of MO-Rise</t>
  </si>
  <si>
    <t>Cost of Goods Sold Allocated-Rise Credit of-Rise</t>
  </si>
  <si>
    <t>Cost of Goods Sold Allocated-Rise of OH-Rise</t>
  </si>
  <si>
    <t>Cost of Goods Sold Allocated-Rise of SC-Rise</t>
  </si>
  <si>
    <t>Cost of Goods Sold Allocated-Rise of SD-Rise</t>
  </si>
  <si>
    <t>Cost of Goods Sold Allocated-Rise of TX-Rise</t>
  </si>
  <si>
    <t>Cost of Goods Sold Allocated-Rise of UT-Rise</t>
  </si>
  <si>
    <t>Cost of Goods Sold Allocated-Rise of WI-Rise</t>
  </si>
  <si>
    <t>Cost of Goods Sold Allocated-Rise of CA-Rise</t>
  </si>
  <si>
    <t>Cost of Goods Sold Allocated-Rise of ID-Rise</t>
  </si>
  <si>
    <t>Cost of Goods Sold Allocated-Elevate Credit-Rise</t>
  </si>
  <si>
    <t>Cost of Goods Sold Alloc-Elevate Cre-Elastic @ W-</t>
  </si>
  <si>
    <t>Cost of Goods Sold Allocated-TF Benefit Dec-RISE</t>
  </si>
  <si>
    <t>55000</t>
  </si>
  <si>
    <t>Data Verification--Elastic SPV</t>
  </si>
  <si>
    <t>Data Verification-Elastic@Work-Elastic</t>
  </si>
  <si>
    <t>Verifications Data Costs-UK-Overhead-</t>
  </si>
  <si>
    <t>Verifications Data Costs-UK--</t>
  </si>
  <si>
    <t>845</t>
  </si>
  <si>
    <t xml:space="preserve"> -Elevate Credit Service-Rise-Products</t>
  </si>
  <si>
    <t>Data  -Elevate Credit Service-Rise-Risk Management</t>
  </si>
  <si>
    <t>Verification Data Cos-TF Benefit -RISE-Risk Manage</t>
  </si>
  <si>
    <t>Verification Data -TF Benefit -Elastic-Risk Manage</t>
  </si>
  <si>
    <t>57000</t>
  </si>
  <si>
    <t>Settlement Expense-Elastic SPV-Elastic-</t>
  </si>
  <si>
    <t>Settlement Expense-Elastic@Work-Elastic</t>
  </si>
  <si>
    <t>Settlement Expense-Elastic@Work-Elastic@home-</t>
  </si>
  <si>
    <t>Settlement Exp-Elastic Financial-Elastic-</t>
  </si>
  <si>
    <t>Settlement Expense-Rise of DE-Rise-</t>
  </si>
  <si>
    <t>Settlement Expense-Rise of LA-Rise</t>
  </si>
  <si>
    <t>Settlement Expense-Rise of MO-Rise</t>
  </si>
  <si>
    <t>Settlement Expense-Rise Credit of NM-Rise</t>
  </si>
  <si>
    <t>Settlement Expense-Rise of OH-Rise</t>
  </si>
  <si>
    <t>Settlement Expense-Rise of SC-Rise</t>
  </si>
  <si>
    <t>Settlement Expense-Rise of SD-Rise</t>
  </si>
  <si>
    <t>Settlement Expense-Rise of TX-Rise</t>
  </si>
  <si>
    <t>Settlement Expense-Rise of UT-Rise</t>
  </si>
  <si>
    <t>Settlement Expens-Rise of WI-Rise-</t>
  </si>
  <si>
    <t>Settlement Expense-Rise Credit of AL-Rise</t>
  </si>
  <si>
    <t>Settlement Expense-Rise of CA-Rise</t>
  </si>
  <si>
    <t>Settlement Expense-Rise of ID-Rise</t>
  </si>
  <si>
    <t>Settlement-Rise Credit of GA-Rise</t>
  </si>
  <si>
    <t>Settlement Expense-Rise Credit of IL-Rise</t>
  </si>
  <si>
    <t>Settlement Expense-PayDay One of DE (Installment)</t>
  </si>
  <si>
    <t>Settlement Expense</t>
  </si>
  <si>
    <t>Settlement Expenses-UK--Overhead</t>
  </si>
  <si>
    <t>Settlement Expense-UK--Overhead</t>
  </si>
  <si>
    <t>824</t>
  </si>
  <si>
    <t>Settlement Expense-UK-Sunny UK-Account Services</t>
  </si>
  <si>
    <t>Settlement Expense-PayDay Service</t>
  </si>
  <si>
    <t>57500</t>
  </si>
  <si>
    <t>Credit Card Fees-Presta</t>
  </si>
  <si>
    <t>Credit Card Fees</t>
  </si>
  <si>
    <t>815</t>
  </si>
  <si>
    <t>Credit Card Fees-Rise of DE-Rise-Finance</t>
  </si>
  <si>
    <t>Credit Card Fees-Rise of LA-Rise-Finance</t>
  </si>
  <si>
    <t>Credit Card Fees-Rise of MO-Rise-Finance</t>
  </si>
  <si>
    <t>Credit Card Fees-Rise of OH-Rise-Finance</t>
  </si>
  <si>
    <t>Credit Card Fees-Rise of SC-Rise-Finance</t>
  </si>
  <si>
    <t>Credit Card Fees-Rise of TX-Rise-Finance</t>
  </si>
  <si>
    <t>Credit Card Fees-Rise of UT-Rise-Finance</t>
  </si>
  <si>
    <t>Credit Card Fees-Rise Credit of AL-Rise-Finance</t>
  </si>
  <si>
    <t>Credit Card Fees-Rise of CA-Rise-Finance</t>
  </si>
  <si>
    <t>Credit Card Fees-Rise Credit of ND-Rise-Finance</t>
  </si>
  <si>
    <t>Credit Card Fees-UK--Overhead</t>
  </si>
  <si>
    <t>57600</t>
  </si>
  <si>
    <t>Exception Returns-Rise of DE-Rise</t>
  </si>
  <si>
    <t>Exception Returns-Rise of OH-Rise</t>
  </si>
  <si>
    <t>Exception Returns-Rise of TX-Rise</t>
  </si>
  <si>
    <t>Exception Returns-Rise of WI-Rise</t>
  </si>
  <si>
    <t>58000</t>
  </si>
  <si>
    <t>ACH Activity-Rise of DE-Rise</t>
  </si>
  <si>
    <t>ACH Activity-Rise of DE-Rise-Finance</t>
  </si>
  <si>
    <t>ACH Activity-Sunny UK--Overhead</t>
  </si>
  <si>
    <t>58300</t>
  </si>
  <si>
    <t>OOS Marketing-Elastic SPV-Elastic@Work-Admin</t>
  </si>
  <si>
    <t>OOS Marketing-Elastic SPV-Elastic@Home-Admin</t>
  </si>
  <si>
    <t>58400</t>
  </si>
  <si>
    <t>OOS IT License-Elastic SPV-Elastic@Work-Admin</t>
  </si>
  <si>
    <t>OOS IT License-Elastic SPV-Elastic@Home-Admin</t>
  </si>
  <si>
    <t>58500</t>
  </si>
  <si>
    <t>OOS Agent-Elastic SPV-Elastic@Home-Admin</t>
  </si>
  <si>
    <t>58600</t>
  </si>
  <si>
    <t>Maintenance Fee-Elastic SPV-Elastic@Home-Admin</t>
  </si>
  <si>
    <t>58700</t>
  </si>
  <si>
    <t>Loan Premium-Elastic SPV-Elastic@Home-Admin</t>
  </si>
  <si>
    <t>59700</t>
  </si>
  <si>
    <t>Admin Agency Fees-Elastic SPV</t>
  </si>
  <si>
    <t>Admin Agency Fees-Elastic@Work- -</t>
  </si>
  <si>
    <t>61000</t>
  </si>
  <si>
    <t>817</t>
  </si>
  <si>
    <t>Salaries-Think Finance UK US-Sunny-</t>
  </si>
  <si>
    <t>811</t>
  </si>
  <si>
    <t>Salaries &amp; Wages-UK-Overhead-</t>
  </si>
  <si>
    <t>860</t>
  </si>
  <si>
    <t>Salaries-UK-Sunny UK-Finance</t>
  </si>
  <si>
    <t>Salaries-UK-Sunny UK-UK</t>
  </si>
  <si>
    <t>Salaries-UK-Sunny UK-Development</t>
  </si>
  <si>
    <t>Salaries-UK-Sunny UK-Risk Management</t>
  </si>
  <si>
    <t>Salaries-Executive</t>
  </si>
  <si>
    <t>Salaries-Legal</t>
  </si>
  <si>
    <t>Salaries-Human Resources</t>
  </si>
  <si>
    <t>Salaries &amp; Wages</t>
  </si>
  <si>
    <t>Salaries-Facilities</t>
  </si>
  <si>
    <t>Salaries &amp; Wages-Elevate Credit Service-UK</t>
  </si>
  <si>
    <t>Salaries</t>
  </si>
  <si>
    <t>Salaries-CS Variable Direct</t>
  </si>
  <si>
    <t>Salaries-Network Ops</t>
  </si>
  <si>
    <t>Salaries &amp; Wages-Elevate Credit Service- -Products</t>
  </si>
  <si>
    <t>Salaries-Compliance</t>
  </si>
  <si>
    <t>880</t>
  </si>
  <si>
    <t>Salaries &amp; Wages-Elevate Credit Service- -Business</t>
  </si>
  <si>
    <t>885</t>
  </si>
  <si>
    <t>Salaries &amp; Wages-Elevate Credit Service- -Governme</t>
  </si>
  <si>
    <t>Salaries &amp; Wages-Elevate Credit S-Rise-Loan Operat</t>
  </si>
  <si>
    <t>Salaries &amp; Wages-Elevate Credit S-Rise-Customer Su</t>
  </si>
  <si>
    <t>Salaries &amp; Wages-Elevate Credit S-Rise-Development</t>
  </si>
  <si>
    <t>Salaries &amp; Wages-Elevate Credit Serv-Rise-Products</t>
  </si>
  <si>
    <t>Salaries &amp; Wages-Elevate Credit S-Rise-Risk Manage</t>
  </si>
  <si>
    <t>Salaries &amp; Wag-Elevate Cre-Elastic @ W-Development</t>
  </si>
  <si>
    <t>Salaries &amp; Wages-Elevate Cred-Elastic @ W-Products</t>
  </si>
  <si>
    <t>Salaries &amp; Wag-Elevate Cre-Elastic @ W-Risk Manage</t>
  </si>
  <si>
    <t>Salaries &amp; Wag-Elevate Cre-Elastic @ W-Business De</t>
  </si>
  <si>
    <t>61005</t>
  </si>
  <si>
    <t>Salaries Capitalized-Development-Overhead-</t>
  </si>
  <si>
    <t>Salaries Capitalized-Elevate Credit Service-Develo</t>
  </si>
  <si>
    <t>61050</t>
  </si>
  <si>
    <t>Non-Cash Fringe Benefit-TC Loan Serv- -Human Resou</t>
  </si>
  <si>
    <t>Non-Cash Fringe Benefit-TC Loan Serv- -Loan Operat</t>
  </si>
  <si>
    <t>Non-Cash Fringe Benefit-TC Loan Serv- -Customer Su</t>
  </si>
  <si>
    <t>Non-Cash Fringe Benefit-TC Loan Serv- -Development</t>
  </si>
  <si>
    <t>Non-Cash Fringe Benefit-TC Loan Serv- -Network Ops</t>
  </si>
  <si>
    <t>Non-Cash Fringe Benefit-Elevate Credit Service- -P</t>
  </si>
  <si>
    <t>Non-Cash Fringe Benefit-TC Loan Serv- -Risk Manage</t>
  </si>
  <si>
    <t>Non-Cash Fringe Benefit-Elevate Credit Service- -E</t>
  </si>
  <si>
    <t>Non-Cash Fringe Benefit-TC Loan Serv- -Business De</t>
  </si>
  <si>
    <t>Non-Cash Fringe Benefit-Elevate Cred-Rise-Products</t>
  </si>
  <si>
    <t>Non-Cash Fringe Benef-Elevate Cre-Rise-Risk Manage</t>
  </si>
  <si>
    <t>61055</t>
  </si>
  <si>
    <t>Gift Cards-Elevate Credit Service-Legal</t>
  </si>
  <si>
    <t>Gift Cards-Elevate Credit Service-Human Resources</t>
  </si>
  <si>
    <t>Gift Cards-Elevate Credit Service- -</t>
  </si>
  <si>
    <t>Gift Cards-Elevate Credit Service-Loan Operations</t>
  </si>
  <si>
    <t>Gift Cards-Elevate Credit Service-Customer Support</t>
  </si>
  <si>
    <t>Gift Cards-Elevate Credit Service-Development</t>
  </si>
  <si>
    <t>Gift Cards-Elevate Credit Service-Network Ops</t>
  </si>
  <si>
    <t>Gift Cards-Elevate Credit Service-Marketing</t>
  </si>
  <si>
    <t>Gift Cards-Elevate Credit Service-Products</t>
  </si>
  <si>
    <t>Gift Cards-Elevate Credit Service-Risk Management</t>
  </si>
  <si>
    <t>Gift Cards-Elevate Credit Service-ERM</t>
  </si>
  <si>
    <t>Gift Cards-Elevate Credit Service-Business Devel</t>
  </si>
  <si>
    <t>Gift Cards-Elevate Credit -Elastic @ W-Development</t>
  </si>
  <si>
    <t>61100</t>
  </si>
  <si>
    <t>Temporary Employees-CS Variable Direct</t>
  </si>
  <si>
    <t>61200</t>
  </si>
  <si>
    <t>Overtime-Legal</t>
  </si>
  <si>
    <t>Overtime-Human Resources</t>
  </si>
  <si>
    <t>Overtime-Finance</t>
  </si>
  <si>
    <t>Overtime-Facilities</t>
  </si>
  <si>
    <t>Overtime-Loan Operations</t>
  </si>
  <si>
    <t>Overtime-CS Variable Direct</t>
  </si>
  <si>
    <t>Overtime-Data Services</t>
  </si>
  <si>
    <t>Overtime-Network Ops</t>
  </si>
  <si>
    <t>Overtime-Marketing</t>
  </si>
  <si>
    <t>Overtime-Elevate Credit Service- -Products</t>
  </si>
  <si>
    <t>Overtime-Risk Management</t>
  </si>
  <si>
    <t>Overtime-Elevate Credit Service-Rise-Loan Operatio</t>
  </si>
  <si>
    <t>Overtime-Elevate Credit Service-Rise-Customer Supp</t>
  </si>
  <si>
    <t>Overtime-Elevate Credit Service-Rise-Risk Manageme</t>
  </si>
  <si>
    <t>61300</t>
  </si>
  <si>
    <t>Commissions-Elevate Credit Service- -Products</t>
  </si>
  <si>
    <t>61500</t>
  </si>
  <si>
    <t>Bonus-Think Finance UK US-Sunny-</t>
  </si>
  <si>
    <t>Bonus-UK-Overhead-</t>
  </si>
  <si>
    <t>Bonus-Human Resources-Overhead-</t>
  </si>
  <si>
    <t>Bonus-Finance-Overhead-</t>
  </si>
  <si>
    <t>Bonus-Facilities-Overhead-</t>
  </si>
  <si>
    <t>Bonus-Loan Operations-Overhead-</t>
  </si>
  <si>
    <t>Bonus-Customer Support-Overhead-</t>
  </si>
  <si>
    <t>Bonus-Account Services-Overhead-</t>
  </si>
  <si>
    <t>Bonus-Development-Overhead-</t>
  </si>
  <si>
    <t>Bonus-Network Ops-Overhead-</t>
  </si>
  <si>
    <t>Bonus-Marketing-Overhead-</t>
  </si>
  <si>
    <t>Bonus-Products-Overhead-</t>
  </si>
  <si>
    <t>Bonus-Risk Management-Overhead-</t>
  </si>
  <si>
    <t>Bonus-ERM-Overhead-</t>
  </si>
  <si>
    <t>Bonus-UK-Sunny UK-UK</t>
  </si>
  <si>
    <t>Bonus-PayDay Service</t>
  </si>
  <si>
    <t>Bonus-Executive</t>
  </si>
  <si>
    <t>Bonus-Legal</t>
  </si>
  <si>
    <t>Bonus-Human Resources</t>
  </si>
  <si>
    <t>Bonus</t>
  </si>
  <si>
    <t>Bonus-Facilities</t>
  </si>
  <si>
    <t>Bonus-Elevate Credit Service-UK</t>
  </si>
  <si>
    <t>Bonus-CS Variable Direct</t>
  </si>
  <si>
    <t>Bonus-Network Ops</t>
  </si>
  <si>
    <t>Bonus-Elevate Credit Service- -Products</t>
  </si>
  <si>
    <t>Bonus-Compliance</t>
  </si>
  <si>
    <t>Bonus-Elevate Credit Service- -Business Developmen</t>
  </si>
  <si>
    <t>Bonus-Elevate Credit Service- -Government Affairs</t>
  </si>
  <si>
    <t>61505</t>
  </si>
  <si>
    <t>Bonuses Capitalized-Elevate Credit Service-Develop</t>
  </si>
  <si>
    <t>61800</t>
  </si>
  <si>
    <t>Expat Costs-Think Finance UK US-Sunny</t>
  </si>
  <si>
    <t>Expat Costs-UK-Sunny UK-UK</t>
  </si>
  <si>
    <t>Expat Costs</t>
  </si>
  <si>
    <t>61805</t>
  </si>
  <si>
    <t>Comp &amp; Benefits Allocati-Elastic@Wor-Elastic@hom-</t>
  </si>
  <si>
    <t>Allocation-Compensation and Benefits</t>
  </si>
  <si>
    <t>Comp and Benefits Allocation-Rise Credit of-Rise-</t>
  </si>
  <si>
    <t>Comp &amp; Benefits Allocations-Rise Credit of -Rise-</t>
  </si>
  <si>
    <t>Allocation Comp &amp; Benefi-Elevate Cre-Elastic @ W-</t>
  </si>
  <si>
    <t>62000</t>
  </si>
  <si>
    <t>Contractors-Executive-Overhead-</t>
  </si>
  <si>
    <t>Contractors-Human Resources-Overhead-</t>
  </si>
  <si>
    <t>Contractors-Finance-Overhead-</t>
  </si>
  <si>
    <t>Contractors-UK-Overhead-</t>
  </si>
  <si>
    <t>Contractors-Network Ops-Overhead-</t>
  </si>
  <si>
    <t>Contractors-UK-Overhead-Marketing</t>
  </si>
  <si>
    <t>Contractors-UK-Overhead-ERM</t>
  </si>
  <si>
    <t>Contractors-UK-Sunny UK-Human Resources</t>
  </si>
  <si>
    <t>Contractors-UK-Sunny UK-Finance</t>
  </si>
  <si>
    <t>Contractors-UK-Sunny UK-Facilities</t>
  </si>
  <si>
    <t>Contractors-UK-Sunny UK-Development</t>
  </si>
  <si>
    <t>Contractors-UK-Sunny UK-Network Ops</t>
  </si>
  <si>
    <t>Contractors-UK-Sunny UK-Marketing</t>
  </si>
  <si>
    <t>Contractors-UK-Sunny UK-ERM</t>
  </si>
  <si>
    <t>Contract Labor-Elevate Credit Service</t>
  </si>
  <si>
    <t>Contractors-Human Resources</t>
  </si>
  <si>
    <t>Contract Labor</t>
  </si>
  <si>
    <t>Contractors-Facilities</t>
  </si>
  <si>
    <t>Contractors</t>
  </si>
  <si>
    <t>Contractors-CS Variable Direct</t>
  </si>
  <si>
    <t>Contractors-Network Ops</t>
  </si>
  <si>
    <t>Contractors-Risk Management</t>
  </si>
  <si>
    <t>Contractors-Compliance</t>
  </si>
  <si>
    <t>Contract Labor-Elevate Credit Service-Rise-Develop</t>
  </si>
  <si>
    <t>Contract Labor-Elevate Credit Service-Rise-Marketi</t>
  </si>
  <si>
    <t>Contra-Elevate Credit Service-Rise-Risk Management</t>
  </si>
  <si>
    <t>Contract Labor-Elevate Credit Service-Elastic-Deve</t>
  </si>
  <si>
    <t>Contract Labor-TC Loan Servic-My Salary L-Products</t>
  </si>
  <si>
    <t xml:space="preserve"> -Elevate Credit Service-Elastic @ Wor-Development</t>
  </si>
  <si>
    <t>Contract Labor-Elevate Credit Service-Presta-Devel</t>
  </si>
  <si>
    <t>62500</t>
  </si>
  <si>
    <t>Payroll Taxes-Think Finance UK US-Sunny-</t>
  </si>
  <si>
    <t>Employer National Insurance-UK-Overhead-</t>
  </si>
  <si>
    <t>Employer National Insurance-UK-Sunny UK-Finance</t>
  </si>
  <si>
    <t>Employer National Insurance-UK-Sunny UK-UK</t>
  </si>
  <si>
    <t>Employer National Insuranc-UK-Sunny UK-Development</t>
  </si>
  <si>
    <t>Employer National Insuranc-UK-Sunny UK-Risk Manage</t>
  </si>
  <si>
    <t>Payroll Taxes</t>
  </si>
  <si>
    <t>Payroll Taxes-Executive</t>
  </si>
  <si>
    <t>Payroll Taxes-Legal</t>
  </si>
  <si>
    <t>Payroll Taxes-Human Resources</t>
  </si>
  <si>
    <t>Payroll Taxes-Facilities</t>
  </si>
  <si>
    <t>Payroll Taxes-Elevate Credit Service-UK</t>
  </si>
  <si>
    <t>Payroll Taxes-CS Variable Direct</t>
  </si>
  <si>
    <t>Payroll Taxes-Network Ops</t>
  </si>
  <si>
    <t>Payroll Taxes-Elevate Credit Service- -Products</t>
  </si>
  <si>
    <t>Payroll Taxes-Compliance</t>
  </si>
  <si>
    <t>Payroll Taxes-Elevate Credit Service- -Business De</t>
  </si>
  <si>
    <t>Payroll Taxes-Elevate Credit Service- -Government</t>
  </si>
  <si>
    <t>Payroll Taxes-Elevate Credit Serv-Rise-Loan Operat</t>
  </si>
  <si>
    <t>Payroll Taxes-Elevate Credit Serv-Rise-Customer Su</t>
  </si>
  <si>
    <t>Payroll Taxes-Elevate Credit Serv-Rise-Development</t>
  </si>
  <si>
    <t>Payroll Taxes-Elevate Credit Service-Rise-Products</t>
  </si>
  <si>
    <t>Payroll Taxes-Elevate Credit Serv-Rise-Risk Manage</t>
  </si>
  <si>
    <t>Payroll Taxes-Elevate Cred-Elastic @ W-Development</t>
  </si>
  <si>
    <t>Payroll Taxes-Elevate Credit -Elastic @ W-Products</t>
  </si>
  <si>
    <t>Payroll Taxes-Elevate Cred-Elastic @ W-Risk Manage</t>
  </si>
  <si>
    <t>Payroll Taxes-Elevate Cred-Elastic @ W-Business De</t>
  </si>
  <si>
    <t>63000</t>
  </si>
  <si>
    <t>Health Benefits-Think Finance UK US-Sunny-</t>
  </si>
  <si>
    <t>Benefit Package, private insurance-UK-Overhead-</t>
  </si>
  <si>
    <t>Benefit Package- private ins-UK-Sunny UK-UK</t>
  </si>
  <si>
    <t>Health Benefits-Executive</t>
  </si>
  <si>
    <t>Health Benefits-Legal</t>
  </si>
  <si>
    <t>Health Benefits-Human Resources</t>
  </si>
  <si>
    <t>Employee Benefits</t>
  </si>
  <si>
    <t>Health Benefits-Facilities</t>
  </si>
  <si>
    <t>Employee Benefits-Elevate Credit Service-UK</t>
  </si>
  <si>
    <t>Health Benefits</t>
  </si>
  <si>
    <t>Health Benefits-CS Variable Direct</t>
  </si>
  <si>
    <t>Health Benefits-Network Ops</t>
  </si>
  <si>
    <t>Employee Benefits-Elevate Credit Service- -Product</t>
  </si>
  <si>
    <t>Health Benefits-Compliance</t>
  </si>
  <si>
    <t>Employee Benefits-Elevate Credit Service-Business</t>
  </si>
  <si>
    <t>Employee Benefits-Elevate Credit Service- -Governm</t>
  </si>
  <si>
    <t>Health Benefits-Elevate Credit Se-Rise-Loan Operat</t>
  </si>
  <si>
    <t>Health Benefits-Elevate Credit Se-Rise-Customer Su</t>
  </si>
  <si>
    <t>Health Benefits-Elevate Credit Se-Rise-Development</t>
  </si>
  <si>
    <t>Health Benefits-Elevate Credit Servi-Rise-Products</t>
  </si>
  <si>
    <t>Health Benefits-Elevate Credit Se-Rise-Risk Manage</t>
  </si>
  <si>
    <t>Health Benefit-Elevate Cre-Elastic @ W-Development</t>
  </si>
  <si>
    <t>Health Benefits-Elevate Credi-Elastic @ W-Products</t>
  </si>
  <si>
    <t>Health Benefit-Elevate Cre-Elastic @ W-Risk Manage</t>
  </si>
  <si>
    <t>Health Benefit-Elevate Cre-Elastic @ W-Business De</t>
  </si>
  <si>
    <t>63100</t>
  </si>
  <si>
    <t>401K Employer Match-Think Finance UK US-Sunny-</t>
  </si>
  <si>
    <t>Pension Fund-UK-Overhead-</t>
  </si>
  <si>
    <t>Pension Fund-UK-Sunny UK-Finance</t>
  </si>
  <si>
    <t>Pension Fund-UK-Sunny UK-UK</t>
  </si>
  <si>
    <t>Pension Fund-UK-Sunny UK-Development</t>
  </si>
  <si>
    <t>Pension Fund-UK-Sunny UK-Risk Management</t>
  </si>
  <si>
    <t>401k Employer Match-PayDay Service</t>
  </si>
  <si>
    <t>401k Employer Match-Executive</t>
  </si>
  <si>
    <t>401k Employer Match-Legal</t>
  </si>
  <si>
    <t>401k Employer Match-Human Resources</t>
  </si>
  <si>
    <t>401k Employer Match-Finance</t>
  </si>
  <si>
    <t>401k Employer Match-Facilities</t>
  </si>
  <si>
    <t>401k Employer Match-Elevate Credit Service-UK</t>
  </si>
  <si>
    <t>401k Employer Match-Loan Operations</t>
  </si>
  <si>
    <t>401k Employer Match-CS Variable Direct</t>
  </si>
  <si>
    <t>401k Employer Match-Data Services</t>
  </si>
  <si>
    <t>401k Employer Match-Network Ops</t>
  </si>
  <si>
    <t>401k Employer Match-Marketing</t>
  </si>
  <si>
    <t>401k Employer Match-Elevate Credit Service- -Produ</t>
  </si>
  <si>
    <t>401k Employer Match-Risk Management</t>
  </si>
  <si>
    <t>401k Employer Match-Compliance</t>
  </si>
  <si>
    <t>401k Employer Match-Elevate Credit Service- -Busin</t>
  </si>
  <si>
    <t>401k Employer Match-Elevate Credit Service- -Gover</t>
  </si>
  <si>
    <t xml:space="preserve"> -Elevate Credit Service-Rise-Loan Operations</t>
  </si>
  <si>
    <t xml:space="preserve"> -Elevate Credit Service-Rise-Customer Support</t>
  </si>
  <si>
    <t xml:space="preserve"> -Elevate Credit Service-Rise-Development</t>
  </si>
  <si>
    <t xml:space="preserve"> -Elevate Credit Service-Rise-Risk Management</t>
  </si>
  <si>
    <t xml:space="preserve"> -Elevate Credit Service-Elastic @ Work-Products</t>
  </si>
  <si>
    <t xml:space="preserve"> -Elevate Credit Service-Elastic @ Wor-Risk Manage</t>
  </si>
  <si>
    <t>63300</t>
  </si>
  <si>
    <t>Stock Based Compensation-PayDay Service</t>
  </si>
  <si>
    <t xml:space="preserve"> -Elevate Credit Service- -Executive</t>
  </si>
  <si>
    <t>64000</t>
  </si>
  <si>
    <t>Travel-Think Finance UK US-Sunny-</t>
  </si>
  <si>
    <t>Travel-UK-Overhead-</t>
  </si>
  <si>
    <t>Travel-UK-Overhead-UK</t>
  </si>
  <si>
    <t>Travel-UK-Sunny UK-Executive</t>
  </si>
  <si>
    <t>Travel-UK-Sunny UK-Human Resources</t>
  </si>
  <si>
    <t>Travel-UK-Sunny UK-Finance</t>
  </si>
  <si>
    <t>Travel-UK-Sunny UK-Facilities</t>
  </si>
  <si>
    <t>Travel-UK-Sunny UK-UK</t>
  </si>
  <si>
    <t>Travel-UK-Sunny UK-Loan Operations</t>
  </si>
  <si>
    <t>Travel-UK-Sunny UK-Customer Support</t>
  </si>
  <si>
    <t>Travel-UK-Sunny UK-Account Services</t>
  </si>
  <si>
    <t>Travel-UK-Sunny UK-Development</t>
  </si>
  <si>
    <t>Travel-UK-Sunny UK-Network Ops</t>
  </si>
  <si>
    <t>Travel-UK-Sunny UK-Marketing</t>
  </si>
  <si>
    <t>Travel-UK-Sunny UK-Products</t>
  </si>
  <si>
    <t>Travel-UK-Sunny UK-Risk Management</t>
  </si>
  <si>
    <t>Travel-UK-Sunny UK-ERM</t>
  </si>
  <si>
    <t>Travel-Executive</t>
  </si>
  <si>
    <t>Travel-Legal</t>
  </si>
  <si>
    <t>Travel-Human Resources</t>
  </si>
  <si>
    <t>Travel and Entertainment</t>
  </si>
  <si>
    <t>Travel-Facilities</t>
  </si>
  <si>
    <t>Travel and Entertainment-</t>
  </si>
  <si>
    <t>Travel</t>
  </si>
  <si>
    <t>Travel-CS Variable Direct</t>
  </si>
  <si>
    <t>Travel and Entertainment-Network Ops</t>
  </si>
  <si>
    <t>Travel and Entertainment-TC Loan Servic- -Products</t>
  </si>
  <si>
    <t>Travel-Compliance</t>
  </si>
  <si>
    <t>Travel and Entertainment-TC Loan Ser- -Business De</t>
  </si>
  <si>
    <t>Travel and Entertainment-TC Loan Ser- -Government</t>
  </si>
  <si>
    <t>64011</t>
  </si>
  <si>
    <t>Hotels-UK-Overhead-</t>
  </si>
  <si>
    <t>Hotels-UK-Sunny UK-Executive</t>
  </si>
  <si>
    <t>Hotels-UK-Sunny UK-Human Resources</t>
  </si>
  <si>
    <t>Hotels-UK-Sunny UK-Finance</t>
  </si>
  <si>
    <t>Hotels-UK-Sunny UK-Loan Operations</t>
  </si>
  <si>
    <t>Hotels-UK-Sunny UK-Customer Support</t>
  </si>
  <si>
    <t>Hotels-UK-Sunny UK-Development</t>
  </si>
  <si>
    <t>Hotels-UK-Sunny UK-Network Ops</t>
  </si>
  <si>
    <t>Hotels-UK-Sunny UK-Risk Management</t>
  </si>
  <si>
    <t>Hotels-UK-Sunny UK-ERM</t>
  </si>
  <si>
    <t>64013</t>
  </si>
  <si>
    <t>Overseas Travel-UK-Overhead-</t>
  </si>
  <si>
    <t>Overseas Travel-UK-Sunny UK-Executive</t>
  </si>
  <si>
    <t>64016</t>
  </si>
  <si>
    <t>Car Hire-UK-Overhead-</t>
  </si>
  <si>
    <t>64500</t>
  </si>
  <si>
    <t>Legal-UK-Overhead-</t>
  </si>
  <si>
    <t>Legal-UK-Sunny UK-Executive</t>
  </si>
  <si>
    <t>Legal-UK--</t>
  </si>
  <si>
    <t>Legal-UK-Sunny UK-Human Resources</t>
  </si>
  <si>
    <t>Legal-UK-Sunny UK-Finance</t>
  </si>
  <si>
    <t>Legal-UK-Sunny UK-Facilities</t>
  </si>
  <si>
    <t>Legal and Professional-Legal</t>
  </si>
  <si>
    <t>Legal and Professional-Human Resources</t>
  </si>
  <si>
    <t>Legal and Professional</t>
  </si>
  <si>
    <t>Legal and Professional-Network Ops</t>
  </si>
  <si>
    <t>Legal</t>
  </si>
  <si>
    <t>Legal and Professional-Elevate Credit Service-Prod</t>
  </si>
  <si>
    <t>Legal and Professional-Compliance</t>
  </si>
  <si>
    <t>Legal and Profession-TC Loan Ser-Lending Str-Legal</t>
  </si>
  <si>
    <t>64505</t>
  </si>
  <si>
    <t>Legal and Professional Alloc-Elastic@Wor-Elastic-</t>
  </si>
  <si>
    <t>Legal and Professional A-Elastic@Wor-Elastic@hom-</t>
  </si>
  <si>
    <t>Allocation-Legal and Professional</t>
  </si>
  <si>
    <t>Legal and Professional Alloc-Rise Credit of-Rise-</t>
  </si>
  <si>
    <t xml:space="preserve"> -Rise Credit of IL-Rise-</t>
  </si>
  <si>
    <t>Allocation Legal &amp; Prof.-Elevate Credi- -Executive</t>
  </si>
  <si>
    <t>Allocation Legal &amp; Prof.-Elevate Credit Servic- -</t>
  </si>
  <si>
    <t>Allocation Legal &amp; Prof.-Elevate Cre-Elastic @ W-</t>
  </si>
  <si>
    <t>64510</t>
  </si>
  <si>
    <t>Legal License-Legal</t>
  </si>
  <si>
    <t>Legal License-Rise</t>
  </si>
  <si>
    <t>Legal License-Elevate Credit Service-My Salary Lin</t>
  </si>
  <si>
    <t>Legal License-Elevate Credit Service-PayDay One-Le</t>
  </si>
  <si>
    <t>Legal License-Elevate Credit Service-Presta-Legal</t>
  </si>
  <si>
    <t>64600</t>
  </si>
  <si>
    <t>Audit &amp; Tax-UK-Overhead-</t>
  </si>
  <si>
    <t>Audit &amp; Tax-UK-Sunny UK-Finance</t>
  </si>
  <si>
    <t>Audit and Tax-Finance</t>
  </si>
  <si>
    <t>Audit and Tax-Elevate Credit Service-Presta-Financ</t>
  </si>
  <si>
    <t>64700</t>
  </si>
  <si>
    <t>Consulting-Think Finance UK US-Quid-</t>
  </si>
  <si>
    <t>Consulting-UK-Overhead-</t>
  </si>
  <si>
    <t>Consulting-Human Resources-Overhead-</t>
  </si>
  <si>
    <t>Consulting-Loan Operations-Overhead-</t>
  </si>
  <si>
    <t>Consulting-UK--Overhead</t>
  </si>
  <si>
    <t>Consulting-UK-Sunny UK-UK</t>
  </si>
  <si>
    <t>Consulting-UK-Sunny UK-Account Services</t>
  </si>
  <si>
    <t>Consulting-UK-Sunny UK-Network Ops</t>
  </si>
  <si>
    <t>Consulting-UK-Sunny UK-Products</t>
  </si>
  <si>
    <t>Consulting-Sunny-Risk Management</t>
  </si>
  <si>
    <t>Consulting-TF Payroll-Elastic@Work-Products</t>
  </si>
  <si>
    <t>Consulting-Executive</t>
  </si>
  <si>
    <t>Consulting-Legal</t>
  </si>
  <si>
    <t>Consulting-Human Resources</t>
  </si>
  <si>
    <t>Consulting-Finance</t>
  </si>
  <si>
    <t>Consulting-Facilities</t>
  </si>
  <si>
    <t>Consulting</t>
  </si>
  <si>
    <t>Consulting-Loan Operations</t>
  </si>
  <si>
    <t xml:space="preserve"> -Elevate Credit Service- -Customer Support</t>
  </si>
  <si>
    <t>Consulting-Development</t>
  </si>
  <si>
    <t>Consulting-Network Ops</t>
  </si>
  <si>
    <t>Consulting-Marketing</t>
  </si>
  <si>
    <t>Consulting-Elevate Credit Service-Products</t>
  </si>
  <si>
    <t>Consulting-Risk Management</t>
  </si>
  <si>
    <t>Consulting-Compliance</t>
  </si>
  <si>
    <t>Consulting-Elevate Credit Service- -Government Aff</t>
  </si>
  <si>
    <t>Consulting-Elevate Credit Service-Rise-Marketing</t>
  </si>
  <si>
    <t>Consulting-Elevate Credit Service</t>
  </si>
  <si>
    <t>Consulting-Elevate Credit Service-Rise-Risk Manage</t>
  </si>
  <si>
    <t>Consulting-Elevate Credit Service-Sunny-Marketing</t>
  </si>
  <si>
    <t xml:space="preserve"> -Elevate Credit Service- -Legal</t>
  </si>
  <si>
    <t>Consulting-Elevate Credit Service-Elastic-Marketin</t>
  </si>
  <si>
    <t>Consulting-Elevate Credit Service-My Salary L-Busi</t>
  </si>
  <si>
    <t>64750</t>
  </si>
  <si>
    <t>BOD Consulting-Elevate Credit Service</t>
  </si>
  <si>
    <t>64800</t>
  </si>
  <si>
    <t>Recruiting-UK-Overhead-</t>
  </si>
  <si>
    <t>Recruiting-UK-Sunny UK-Human Resources</t>
  </si>
  <si>
    <t>Recruiting-Executive</t>
  </si>
  <si>
    <t>Recruiting-Legal</t>
  </si>
  <si>
    <t>Recruiting-Human Resources</t>
  </si>
  <si>
    <t>Recruiting-Finance</t>
  </si>
  <si>
    <t>Recruiting-Facilities</t>
  </si>
  <si>
    <t>Recruiting-Loan Operations</t>
  </si>
  <si>
    <t>Recruiting-CS Variable Direct</t>
  </si>
  <si>
    <t>Recruiting-Development</t>
  </si>
  <si>
    <t>Recruiting-Network Ops</t>
  </si>
  <si>
    <t>Recruiting-Marketing</t>
  </si>
  <si>
    <t>Recruiting-Elevate Credit Service- -Products</t>
  </si>
  <si>
    <t>Recruiting-Risk Management</t>
  </si>
  <si>
    <t>Recruiting-Compliance</t>
  </si>
  <si>
    <t>Recruiting-Elevate Credit Service-Business Develop</t>
  </si>
  <si>
    <t>64900</t>
  </si>
  <si>
    <t>R&amp;D Data Costs-TC Loan Servic-Risk Manage</t>
  </si>
  <si>
    <t>Big Data-Data Expense-TC Loan Servi-Rise-Marketing</t>
  </si>
  <si>
    <t>Big Data-Data Expense-TC Loan Ser-Rise-Risk Manage</t>
  </si>
  <si>
    <t>65000</t>
  </si>
  <si>
    <t>Licenses and Rentals-Think Finance UK US-Quid</t>
  </si>
  <si>
    <t>Licenses and Rentals-Think Finance UK US-Sunny-</t>
  </si>
  <si>
    <t>License and Rentals-Human Resources-Overhead-</t>
  </si>
  <si>
    <t>License and Rentals-Finance-Overhead-</t>
  </si>
  <si>
    <t>License and Rentals-UK-Overhead-UK</t>
  </si>
  <si>
    <t>License and Rentals-Network Ops-Overhead-</t>
  </si>
  <si>
    <t>License and Rentals-Risk Management-Overhead-</t>
  </si>
  <si>
    <t>License and Rentals-UK-Sunny UK-Human Resources</t>
  </si>
  <si>
    <t>License and Rentals-UK-Sunny UK-UK</t>
  </si>
  <si>
    <t>License and Rentals-UK-Sunny UK-Network Ops</t>
  </si>
  <si>
    <t>License and Rentals-UK-Sunny UK-Risk Management</t>
  </si>
  <si>
    <t>Rentals-Executive</t>
  </si>
  <si>
    <t>Rentals-Legal</t>
  </si>
  <si>
    <t>Rentals-Human Resources</t>
  </si>
  <si>
    <t>Licenses</t>
  </si>
  <si>
    <t>Rentals-Facilities</t>
  </si>
  <si>
    <t>Licenses-Elevate Credit Services</t>
  </si>
  <si>
    <t>Rentals</t>
  </si>
  <si>
    <t>Rentals-CS Variable Direct</t>
  </si>
  <si>
    <t>Rentals-AS Variable Direct</t>
  </si>
  <si>
    <t>Rentals-Network Ops</t>
  </si>
  <si>
    <t xml:space="preserve"> -Elevate Credit Service- -Products</t>
  </si>
  <si>
    <t>Rentals-Compliance</t>
  </si>
  <si>
    <t>Licenses-Elevate Credit Service- -Business Develop</t>
  </si>
  <si>
    <t>Licenses-Elevate Credit Service-Government Affairs</t>
  </si>
  <si>
    <t>Licenses-Elevate Credit Service-Rise-Development</t>
  </si>
  <si>
    <t>Licenses-Elevate Credit Service-Elastic-Business D</t>
  </si>
  <si>
    <t>65005</t>
  </si>
  <si>
    <t>Occ &amp; Eqp Allocation-Elastic@Work-Elastic-</t>
  </si>
  <si>
    <t>Occ &amp; Eqp Allocation-Elastic@Work-Elastic@home-</t>
  </si>
  <si>
    <t>Allocation-Occupancy and Equipment</t>
  </si>
  <si>
    <t>Occupancy and Equipment Alloc-Rise Credit o-Rise-</t>
  </si>
  <si>
    <t>Occupancy &amp; Equip Allocations-Rise Credit o-Rise-</t>
  </si>
  <si>
    <t>Allocation Occupancy &amp; Equ-Elevate Cre- -Executive</t>
  </si>
  <si>
    <t>Allocation Occupancy &amp; Equip-Elevate Credit Se- -</t>
  </si>
  <si>
    <t>Allocation Occupancy &amp; E-Elevate Cre-Elastic @ W-</t>
  </si>
  <si>
    <t>65100</t>
  </si>
  <si>
    <t>Domain Licenses-Network Ops</t>
  </si>
  <si>
    <t>Domain Licenses-Elevate Credit Service-Marketing</t>
  </si>
  <si>
    <t>65500</t>
  </si>
  <si>
    <t>Dues &amp; Subscriptions-Presta</t>
  </si>
  <si>
    <t>Dues &amp; Subscriptions-Presta-Presta-</t>
  </si>
  <si>
    <t>Dues and Subscriptions-UK-Overhead-</t>
  </si>
  <si>
    <t>Dues and Subscriptions-UK-Sunny UK-Executive</t>
  </si>
  <si>
    <t>Dues and Subscriptions-Legal</t>
  </si>
  <si>
    <t>Dues and Subscriptions-Human Resources</t>
  </si>
  <si>
    <t>Dues and Subscriptions</t>
  </si>
  <si>
    <t>Dues and Subscriptions-Network Ops</t>
  </si>
  <si>
    <t>Dues and Subscriptions-Elevate Credit Service- -Pr</t>
  </si>
  <si>
    <t>Dues and Subscriptions-Compliance</t>
  </si>
  <si>
    <t>Dues and Subscriptions-TC Loan Servi- -Business De</t>
  </si>
  <si>
    <t>Dues-Elevate Credit Service- -Government Affairs</t>
  </si>
  <si>
    <t>Dues and Subscriptions-Elevate Credit Service-Rise</t>
  </si>
  <si>
    <t>Elevate Credit Service-Rise-Loan Operations</t>
  </si>
  <si>
    <t>Dues &amp; Subscriptions -Elevate Credit Service- -</t>
  </si>
  <si>
    <t>66000</t>
  </si>
  <si>
    <t>Seminars &amp; Training-UK-Overhead-</t>
  </si>
  <si>
    <t>Seminars &amp; Training-UK-Sunny UK-Executive</t>
  </si>
  <si>
    <t>Seminars &amp; Training-UK-Sunny UK-Human Resources</t>
  </si>
  <si>
    <t>Seminars &amp; Training-UK-Sunny UK-Finance</t>
  </si>
  <si>
    <t>Seminars &amp; Training-UK-Sunny UK-Development</t>
  </si>
  <si>
    <t>Seminars &amp; Training-UK-Sunny UK-Network Ops</t>
  </si>
  <si>
    <t>Seminars &amp; Training-UK-Sunny UK-Products</t>
  </si>
  <si>
    <t>Seminars &amp; Training-UK-Sunny UK-Risk Management</t>
  </si>
  <si>
    <t>Seminars and Training-Executive</t>
  </si>
  <si>
    <t>Seminars and Training-Legal</t>
  </si>
  <si>
    <t>Seminars and Training-Human Resources</t>
  </si>
  <si>
    <t>Seminars and Training</t>
  </si>
  <si>
    <t>Seminars and Training-CS Variable Direct</t>
  </si>
  <si>
    <t>Seminars and Training-Network Ops</t>
  </si>
  <si>
    <t>Seminars and Training-Elevate Credit Service- -Pro</t>
  </si>
  <si>
    <t>Seminars and Training-Compliance</t>
  </si>
  <si>
    <t>Seminars and Training-TC Loan Servic- -Business De</t>
  </si>
  <si>
    <t>Seminars and Training-TC Loan Servic- -Government</t>
  </si>
  <si>
    <t>66500</t>
  </si>
  <si>
    <t>Agency Fees Selling and Marketing-UK-Overhead-</t>
  </si>
  <si>
    <t>Agency fees-UK-Sunny UK-Marketing</t>
  </si>
  <si>
    <t>Agency Fees Selling &amp; Mktg-Elevate Cre- -Executive</t>
  </si>
  <si>
    <t>Agency Fees-Marketing</t>
  </si>
  <si>
    <t>Selling and Mark-TC Loan Ser-Lending Str-Marketing</t>
  </si>
  <si>
    <t>Selling and Marketing-TC Loan Serv-Sunny-Marketing</t>
  </si>
  <si>
    <t>Selling and Marketin-TC Loan Ser-Elastic-Marketing</t>
  </si>
  <si>
    <t>Agency Fees Selling &amp; Mktg-Elevate Credit Service-</t>
  </si>
  <si>
    <t>Agency Fees Sell-Elevate Cre-Elastic @ W-Marketing</t>
  </si>
  <si>
    <t>66505</t>
  </si>
  <si>
    <t>Sales &amp; MKT Allocation-Elastic@Work-Elastic@home-</t>
  </si>
  <si>
    <t>Allocation-Sales and Marketing</t>
  </si>
  <si>
    <t>Sales and MKT Allocation-Rise Credit of ND-Rise-</t>
  </si>
  <si>
    <t>Sales &amp; Mkt Allocations-Rise Credit of IL-Rise-</t>
  </si>
  <si>
    <t>Allocation Sales &amp; Marketi-Elevate Cre- -Executive</t>
  </si>
  <si>
    <t>Allocation Sales &amp; Marke-Elevate Cre-Elastic @ W-</t>
  </si>
  <si>
    <t>66800</t>
  </si>
  <si>
    <t>Advertising-Think Finance UK US-Sunny-</t>
  </si>
  <si>
    <t>Advertising-Elevate Credit Service- -Executive</t>
  </si>
  <si>
    <t>Advertising-Elevate Credit Service- -Products</t>
  </si>
  <si>
    <t>Advertising-Elevate Credit Service- -Risk Manageme</t>
  </si>
  <si>
    <t>Advertising-Elevate Credit Service- -Business Deve</t>
  </si>
  <si>
    <t>66900</t>
  </si>
  <si>
    <t>Credit Monitoring-Elevate Credit Service-Rise-Prod</t>
  </si>
  <si>
    <t>67000</t>
  </si>
  <si>
    <t>Telecom-Think Finance UK US-Sunny-</t>
  </si>
  <si>
    <t>Telephone &amp; Internet-UK-Overhead-</t>
  </si>
  <si>
    <t>Telephone &amp; Internet-UK-Overhead-UK</t>
  </si>
  <si>
    <t>Telephone &amp; Internet-UK-Sunny UK-Facilities</t>
  </si>
  <si>
    <t>Telephone &amp; Internet-UK-Sunny UK-UK</t>
  </si>
  <si>
    <t>Telephone &amp; Internet-UK-Sunny UK-Network Ops</t>
  </si>
  <si>
    <t>Telephone and Communications-Executive</t>
  </si>
  <si>
    <t>Telephone and Communications-Legal</t>
  </si>
  <si>
    <t>Telephone and Communications-Human Resources</t>
  </si>
  <si>
    <t>Telephone and Communicati-Finance &amp; Administration</t>
  </si>
  <si>
    <t>Telephone and Communications-Facilities</t>
  </si>
  <si>
    <t>Telephone and Communications-Loan Operations</t>
  </si>
  <si>
    <t>Telephone and Communications-Development</t>
  </si>
  <si>
    <t>Telecom-Network Ops</t>
  </si>
  <si>
    <t>Telephone and Communications-Marketing</t>
  </si>
  <si>
    <t>Telephone and Communication-TC Loan Ser- -Products</t>
  </si>
  <si>
    <t>Telephone and Communications-Risk Management</t>
  </si>
  <si>
    <t>Telephone and Communications-Compliance</t>
  </si>
  <si>
    <t>Telephone and Communicat-TC Loan Ser- -Business De</t>
  </si>
  <si>
    <t>Telephone and Communicat-TC Loan Ser-Government</t>
  </si>
  <si>
    <t>Telephone and Communic-TC Loan Ser-Rise-Facilities</t>
  </si>
  <si>
    <t>67500</t>
  </si>
  <si>
    <t>Web Hosting-UK-Overhead-</t>
  </si>
  <si>
    <t>Web Hosting-UK-Sunny UK-Finance</t>
  </si>
  <si>
    <t>Web Hosting-UK-Sunny UK-Facilities</t>
  </si>
  <si>
    <t>Web Hosting-UK-Sunny UK-Loan Operations</t>
  </si>
  <si>
    <t>Web Hosting-UK-Sunny UK-Network Ops</t>
  </si>
  <si>
    <t>Web Hosting-UK-Sunny UK-Marketing</t>
  </si>
  <si>
    <t>Web Hosting-UK-Sunny UK-Risk Management</t>
  </si>
  <si>
    <t>Web Hosting-Information Technology</t>
  </si>
  <si>
    <t>Web Hosting-Network Ops</t>
  </si>
  <si>
    <t>Web Hosting-Marketing</t>
  </si>
  <si>
    <t>68000</t>
  </si>
  <si>
    <t>Rent-UK-Overhead-</t>
  </si>
  <si>
    <t>Rent-UK-Sunny UK-Facilities</t>
  </si>
  <si>
    <t>Rent-Facilities</t>
  </si>
  <si>
    <t>68005</t>
  </si>
  <si>
    <t>Cleaning-UK-Overhead-</t>
  </si>
  <si>
    <t>Cleaning-UK-Sunny UK-Facilities</t>
  </si>
  <si>
    <t>68500</t>
  </si>
  <si>
    <t>Utilities-UK-Overhead-</t>
  </si>
  <si>
    <t>Utilities-UK-Sunny UK-Facilities</t>
  </si>
  <si>
    <t>Utilities-Facilities</t>
  </si>
  <si>
    <t>69000</t>
  </si>
  <si>
    <t>Postage &amp; Shipping-UK-Overhead-</t>
  </si>
  <si>
    <t>Postage &amp; Shipping-UK-Sunny UK-Facilities</t>
  </si>
  <si>
    <t>Postage &amp; Shipping-UK-Sunny UK-Account Services</t>
  </si>
  <si>
    <t>Postage and Shipping-Elevate Credit Service- -Huma</t>
  </si>
  <si>
    <t>Postage and Shipping-Facilities</t>
  </si>
  <si>
    <t>Postage and Shipping-Elevate Credit Service- -Mark</t>
  </si>
  <si>
    <t>Postage and Shipping-Elevate Credit Service- -Risk</t>
  </si>
  <si>
    <t>Postage and Shipping-Elevate Credit Service- -Busi</t>
  </si>
  <si>
    <t>Postage and Shipping-TC Loan Servi-Rise-Facilities</t>
  </si>
  <si>
    <t>69500</t>
  </si>
  <si>
    <t>Meals and Entertainment-Think Finance UK U-Sunny-</t>
  </si>
  <si>
    <t xml:space="preserve"> -UK-Overhead-UK</t>
  </si>
  <si>
    <t>Meals and Entertainment-Executive</t>
  </si>
  <si>
    <t>Meals and Entertainment-Legal</t>
  </si>
  <si>
    <t>Meals and Entertainment-Human Resources</t>
  </si>
  <si>
    <t>Meals</t>
  </si>
  <si>
    <t>Meals and Entertainment-Facilities</t>
  </si>
  <si>
    <t>Meals and Entertainment</t>
  </si>
  <si>
    <t>Meals and Entertainment-CS Variable Direct</t>
  </si>
  <si>
    <t>Meals and Entertainment-Network Ops</t>
  </si>
  <si>
    <t>Meals-Elevate Credit Service- -Products</t>
  </si>
  <si>
    <t>Meals and Entertainment-Compliance</t>
  </si>
  <si>
    <t>Meals-Elevate Credit Service- -Business Developmen</t>
  </si>
  <si>
    <t>Meals-Elevate Credit Service-Government Affairs</t>
  </si>
  <si>
    <t>69512</t>
  </si>
  <si>
    <t>U.K Entertainment-UK-Overhead-</t>
  </si>
  <si>
    <t>U. K. Entertainment-UK-Sunny UK-Executive</t>
  </si>
  <si>
    <t>U. K. Entertainment-UK-Sunny UK-Finance</t>
  </si>
  <si>
    <t>U. K. Entertainment-UK-Sunny UK-Loan Operations</t>
  </si>
  <si>
    <t>U. K. Entertainment-UK-Sunny UK-Development</t>
  </si>
  <si>
    <t>U. K. Entertainment-UK-Sunny UK-Network Ops</t>
  </si>
  <si>
    <t>69514</t>
  </si>
  <si>
    <t>Meals-UK-Overhead-</t>
  </si>
  <si>
    <t>Meals-UK-Sunny UK-Executive</t>
  </si>
  <si>
    <t>Meals-UK-Sunny UK-Human Resources</t>
  </si>
  <si>
    <t>Meals-UK-Sunny UK-Finance</t>
  </si>
  <si>
    <t>Meals-UK-Sunny UK-Loan Operations</t>
  </si>
  <si>
    <t>Meals-UK-Sunny UK-Customer Support</t>
  </si>
  <si>
    <t>Meals-UK-Sunny UK-Account Services</t>
  </si>
  <si>
    <t>Meals-UK-Sunny UK-Development</t>
  </si>
  <si>
    <t>Meals-UK-Sunny UK-Network Ops</t>
  </si>
  <si>
    <t>Meals-UK-Sunny UK-Risk Management</t>
  </si>
  <si>
    <t>Meals-UK-Sunny UK-ERM</t>
  </si>
  <si>
    <t>69515</t>
  </si>
  <si>
    <t>Overseas Entertainment-UK-Overhead-</t>
  </si>
  <si>
    <t>Overseas Entertainment-UK-Sunny UK-Network Ops</t>
  </si>
  <si>
    <t>69550</t>
  </si>
  <si>
    <t>On-site Employee Meals-Elevate Credit Service- -Ex</t>
  </si>
  <si>
    <t>On-site Employee Meals-TC Loan Servi- -Human Resou</t>
  </si>
  <si>
    <t>On-site Employee Meals-Elevate Credit Service- -Fi</t>
  </si>
  <si>
    <t>On-site Employee Meals-TC Loan Servic- -Facilities</t>
  </si>
  <si>
    <t>On-site Employee Meals-TC Loan Servi- -Loan Operat</t>
  </si>
  <si>
    <t>On-site Employee Meals-TC Loan Servi- -Customer Su</t>
  </si>
  <si>
    <t>On-site Employee Meals-TC Loan Servi- -Development</t>
  </si>
  <si>
    <t>On-site Employee Meals-TC Loan Servi- -Network Ops</t>
  </si>
  <si>
    <t>On-site Employee Meals-Elevate Credit Service- -Ma</t>
  </si>
  <si>
    <t>On-site Employee Meals-Elevate Credit Service- -Pr</t>
  </si>
  <si>
    <t>On-site Employee Meals-TC Loan Servi- -Risk Manage</t>
  </si>
  <si>
    <t>On-site Employee Meals-Elevate Credit Service- -ER</t>
  </si>
  <si>
    <t>70000</t>
  </si>
  <si>
    <t>Repairs and Maintenance-UK-Overhead-</t>
  </si>
  <si>
    <t>Office Repairs &amp; Maintenanc-UK-Sunny UK-Facilities</t>
  </si>
  <si>
    <t>Repairs and Maintenance</t>
  </si>
  <si>
    <t>Repairs and Maintenance-Facilities</t>
  </si>
  <si>
    <t>Repairs and Maintenance-Loan Operations</t>
  </si>
  <si>
    <t>Repairs and Maintenance-Network Ops</t>
  </si>
  <si>
    <t>Repairs and Maintenance-Risk Management</t>
  </si>
  <si>
    <t>70010</t>
  </si>
  <si>
    <t>Repairs and Maintenance (Property)-UK-Overhead-</t>
  </si>
  <si>
    <t>Repair &amp; Maintenance (prope-UK-Sunny UK-Facilities</t>
  </si>
  <si>
    <t>70200</t>
  </si>
  <si>
    <t>Expensed Equipment-UK-Overhead-</t>
  </si>
  <si>
    <t>Expensed Equipmen-UK-Overhead-</t>
  </si>
  <si>
    <t>Expensed Equipment-UK-Sunny UK-Facilities</t>
  </si>
  <si>
    <t>Expensed Equipment-UK-Sunny UK-Development</t>
  </si>
  <si>
    <t>Expensed Equipment-UK-Sunny UK-Network Ops</t>
  </si>
  <si>
    <t>Expensed Equipment-UK-Sunny UK-Marketing</t>
  </si>
  <si>
    <t>Expensed Equipment-Facilities</t>
  </si>
  <si>
    <t>Expensed Equipment-Network Ops</t>
  </si>
  <si>
    <t>Expensed Equipment-Elevate Credit Service- -Risk M</t>
  </si>
  <si>
    <t>70300</t>
  </si>
  <si>
    <t>Leased Equipment-UK-Overhead-</t>
  </si>
  <si>
    <t>Leased Equipment-UK-Sunny UK-Facilities</t>
  </si>
  <si>
    <t>Leased Equipment-Elevate Credit Service-Facilities</t>
  </si>
  <si>
    <t>Leased Equipment-Network Ops</t>
  </si>
  <si>
    <t>70500</t>
  </si>
  <si>
    <t>Supplies-UK-Overhead-</t>
  </si>
  <si>
    <t>Supplies-UK-Sunny UK-Facilities</t>
  </si>
  <si>
    <t>Supplies-Executive</t>
  </si>
  <si>
    <t>Supplies-Legal</t>
  </si>
  <si>
    <t>Supplies-Human Resources</t>
  </si>
  <si>
    <t>Supplies</t>
  </si>
  <si>
    <t>Supplies-Facilities</t>
  </si>
  <si>
    <t>Supplies-CS Variable Direct</t>
  </si>
  <si>
    <t>Supplies-Network Ops</t>
  </si>
  <si>
    <t>Supplies-Elevate Credit Service- -Products</t>
  </si>
  <si>
    <t>Supplies-Elevate Credit Service- -Business Develop</t>
  </si>
  <si>
    <t>Supplies-Elevate Credit Service-Government Affairs</t>
  </si>
  <si>
    <t>70510</t>
  </si>
  <si>
    <t>Printing-UK-Overhead-</t>
  </si>
  <si>
    <t>71000</t>
  </si>
  <si>
    <t>Property Insurance-UK-Overhead-Facilities</t>
  </si>
  <si>
    <t>Insurance-PayDay Service</t>
  </si>
  <si>
    <t>Property Insurance-Facilities</t>
  </si>
  <si>
    <t>71010</t>
  </si>
  <si>
    <t>General Business Insurance-UK-Overhead-</t>
  </si>
  <si>
    <t>General Business Insurance-UK-Sunny UK-Facilities</t>
  </si>
  <si>
    <t>71200</t>
  </si>
  <si>
    <t>Workman's Compensation-Executive</t>
  </si>
  <si>
    <t>Workman's Compensation-Human Resources</t>
  </si>
  <si>
    <t>71300</t>
  </si>
  <si>
    <t>D&amp;O Insurance-Executive</t>
  </si>
  <si>
    <t>71500</t>
  </si>
  <si>
    <t>Bank Charges-Elastic SPV-Elastic</t>
  </si>
  <si>
    <t>Bank Charges-Elastic SPV</t>
  </si>
  <si>
    <t xml:space="preserve"> -Rise Credit- -</t>
  </si>
  <si>
    <t>Bank Charges-Elastic@Work-Elastic</t>
  </si>
  <si>
    <t>Bank Charges-Elastic@Work-Elastic-Finance</t>
  </si>
  <si>
    <t>Bank Charges-Elastic Financial-Elastic-</t>
  </si>
  <si>
    <t>Bank Charges-Rise of SC- -Finance</t>
  </si>
  <si>
    <t>Bank Charges-Rise of CA-Rise-</t>
  </si>
  <si>
    <t>Bank Charges-Rise of CA-Rise-Finance</t>
  </si>
  <si>
    <t>Bank Charges-PayDay One--</t>
  </si>
  <si>
    <t>Bank Charges-UK-Overhead-Overhead</t>
  </si>
  <si>
    <t>Bank Charges-TF Payroll-My Salary Line</t>
  </si>
  <si>
    <t>Bank Charges-TF Payroll-My Salary Line-Finance</t>
  </si>
  <si>
    <t>Bank Charges-Elevate Credit Service- -</t>
  </si>
  <si>
    <t>Bank Charges</t>
  </si>
  <si>
    <t>71800</t>
  </si>
  <si>
    <t>Rewards-Financial Education-Rise</t>
  </si>
  <si>
    <t>Rewards-Financial Education-Rise-Finance</t>
  </si>
  <si>
    <t>Rewards-Financial Education-Elastic-</t>
  </si>
  <si>
    <t>Rewards-Financial Education-Elastic-Finance</t>
  </si>
  <si>
    <t>72000</t>
  </si>
  <si>
    <t>Charitable Contributions-Executive</t>
  </si>
  <si>
    <t>Charitable Contributions-Elevate Credit Service- -</t>
  </si>
  <si>
    <t>Charitable Contributions-Human Resources</t>
  </si>
  <si>
    <t>Charitable Contributions</t>
  </si>
  <si>
    <t>Charitable Contributions-TC Loan Servic- -Products</t>
  </si>
  <si>
    <t>72300</t>
  </si>
  <si>
    <t>Political Contributions-TC Loan Serv- -Government</t>
  </si>
  <si>
    <t>72500</t>
  </si>
  <si>
    <t>Licenses and Other Taxes-Presta</t>
  </si>
  <si>
    <t>Licenses and Other Taxes-Presta-Presta-</t>
  </si>
  <si>
    <t>Licenses &amp; OtherTaxes - Other-UK-Overhead-Overhead</t>
  </si>
  <si>
    <t>Licenses and Other Taxes-Facilities</t>
  </si>
  <si>
    <t>Licenses and Other Taxes-Elevate Credit</t>
  </si>
  <si>
    <t>Licenses and Other Taxes-Elevate Credit- -Finance</t>
  </si>
  <si>
    <t>73000</t>
  </si>
  <si>
    <t>Sales Tax Expense-Presta</t>
  </si>
  <si>
    <t>Sales Tax Expense-Elevate Credit-Presta-</t>
  </si>
  <si>
    <t>Sales Tax Expense-Elevate Credit-Presta-Finance</t>
  </si>
  <si>
    <t>73500</t>
  </si>
  <si>
    <t>Profit Sharing-Elastic SPV</t>
  </si>
  <si>
    <t>Profit Sharing-Elastic@Work-Elastic</t>
  </si>
  <si>
    <t>74000</t>
  </si>
  <si>
    <t>CSO Net Expense-Rise of OH-Rise</t>
  </si>
  <si>
    <t>CSO Net Expense-Rise of TX-Rise</t>
  </si>
  <si>
    <t>75000</t>
  </si>
  <si>
    <t>Miscellaneous-Rise of DE-Rise</t>
  </si>
  <si>
    <t>Miscellaneous-Rise of DE-Rise-Finance</t>
  </si>
  <si>
    <t>Miscellaneous</t>
  </si>
  <si>
    <t>Miscellaneous-Executive</t>
  </si>
  <si>
    <t>Miscellaneous-Human Resources</t>
  </si>
  <si>
    <t>75005</t>
  </si>
  <si>
    <t>Other Allocation-Elastic@Work-Elastic@home-</t>
  </si>
  <si>
    <t>Allocation-Other</t>
  </si>
  <si>
    <t>Other Exp Allocation-Rise Credit of ND-Rise-</t>
  </si>
  <si>
    <t>Other Allocations-Rise Credit of IL-Rise-</t>
  </si>
  <si>
    <t>Allocation Other-Elevate Credit Servic- -Executive</t>
  </si>
  <si>
    <t>Allocation Other-Elevate Credit Serv-Elastic @ W-</t>
  </si>
  <si>
    <t>75010</t>
  </si>
  <si>
    <t>Profit/Loss on Currency Exchange-UK-Overhead-</t>
  </si>
  <si>
    <t>75200</t>
  </si>
  <si>
    <t>Other Employee Expenses-Think Finance UK U-Sunny-</t>
  </si>
  <si>
    <t>Other Employee Expense-UK-Overhead-</t>
  </si>
  <si>
    <t>Other Employee Expense-UK-Overhead-Human Resources</t>
  </si>
  <si>
    <t>Other Employee Expense-UK-Sunny UK-Executive</t>
  </si>
  <si>
    <t>Other Employee Expense-UK-Sunny UK-Human Resources</t>
  </si>
  <si>
    <t>Other Employee Expense-UK-Sunny UK-Facilities</t>
  </si>
  <si>
    <t>Other Employee Expense-UK-Sunny UK-UK</t>
  </si>
  <si>
    <t>Other Employee Expense-UK-Sunny UK-Account Service</t>
  </si>
  <si>
    <t>Other Employee Expenses-Executive</t>
  </si>
  <si>
    <t>Other Employee Expenses-Legal</t>
  </si>
  <si>
    <t>Other Employee Expenses-Human Resources</t>
  </si>
  <si>
    <t>Other Employee Expenses-Finance</t>
  </si>
  <si>
    <t>Other Employee Expenses-Facilities</t>
  </si>
  <si>
    <t>Other Employee Expenses-Elevate Credit Service-UK</t>
  </si>
  <si>
    <t>Other Employee Expenses-Loan Operations</t>
  </si>
  <si>
    <t>Other Employee Expenses-CS Variable Direct</t>
  </si>
  <si>
    <t>Other Employee Expenses-AS Variable Direct</t>
  </si>
  <si>
    <t>Other Employee Expenses-Development</t>
  </si>
  <si>
    <t>Other Employee Expenses-Network Ops</t>
  </si>
  <si>
    <t>Other Employee Expenses-Marketing</t>
  </si>
  <si>
    <t>Other Employee Expenses-Elevate Credit Service- -P</t>
  </si>
  <si>
    <t>Other Employee Expenses-Risk Management</t>
  </si>
  <si>
    <t>Other Employee Expenses-Compliance</t>
  </si>
  <si>
    <t>Other Employee Expenses-TC Loan Serv-</t>
  </si>
  <si>
    <t>Other Employee Expenses-TC Loan Serv- -Government</t>
  </si>
  <si>
    <t>Other Employee Expens-Elevate Cre-Rise-Development</t>
  </si>
  <si>
    <t>Other Employee Expens-Elevate Cre-Rise-Risk Manage</t>
  </si>
  <si>
    <t>75210</t>
  </si>
  <si>
    <t>Other Employee - Insurances-Overhead-Overhead</t>
  </si>
  <si>
    <t>Other Employee - Insurances-Overhead-</t>
  </si>
  <si>
    <t>Other Employee - Insurances-UK-Sunny UK-Executive</t>
  </si>
  <si>
    <t>Other Employee - Insurances-UK-Sunny UK-Facilities</t>
  </si>
  <si>
    <t>75211</t>
  </si>
  <si>
    <t>75215</t>
  </si>
  <si>
    <t>Staff Welfare &amp; Entertaining-UK-Overhead-Overhead</t>
  </si>
  <si>
    <t>Staff Welfare &amp; Entertaining-UK-Overhead-</t>
  </si>
  <si>
    <t>Staff Welfare &amp; Entertaini-UK-Sunny UK-Human Resou</t>
  </si>
  <si>
    <t>Staff Welfare &amp; Entertainin-UK-Sunny UK-Facilities</t>
  </si>
  <si>
    <t>Staff Welfare &amp; Entertaini-UK-Sunny UK-Loan Operat</t>
  </si>
  <si>
    <t>75220</t>
  </si>
  <si>
    <t>Staff Gifts-UK-Overhead-</t>
  </si>
  <si>
    <t>Staff Gifts-UK-Sunny UK-Facilities</t>
  </si>
  <si>
    <t>Staff Gifts-UK-Sunny UK-Loan Operations</t>
  </si>
  <si>
    <t>Staff Gifts-UK-Sunny UK-Customer Support</t>
  </si>
  <si>
    <t>Staff Gifts-UK-Sunny UK-Account Services</t>
  </si>
  <si>
    <t>75400</t>
  </si>
  <si>
    <t>Other Outside Servi-L Servici---Customer Su</t>
  </si>
  <si>
    <t>Other Outside Services-Elastic SPV-Elastic-Risk</t>
  </si>
  <si>
    <t>Other Outside Services-Elastic@Work-Elastic</t>
  </si>
  <si>
    <t>Other Outside Services-Elastic@Work-Elastic@home-</t>
  </si>
  <si>
    <t>Other Outside Services-Rise of DE-Rise-Risk</t>
  </si>
  <si>
    <t>Other Outside Services-Rise of LA-Rise-Risk</t>
  </si>
  <si>
    <t>Other Outside Services-Rise of MO-Rise-Risk</t>
  </si>
  <si>
    <t>Other Outside Services-Rise Credit of NM-Rise-Risk</t>
  </si>
  <si>
    <t>Other Outside Services-Rise of OH-Rise-Risk</t>
  </si>
  <si>
    <t>Other Outside Services-Rise of SC-Rise-</t>
  </si>
  <si>
    <t xml:space="preserve"> -Rise of SD-Rise-</t>
  </si>
  <si>
    <t>Other Outside Services-Rise of TX-Rise-Risk</t>
  </si>
  <si>
    <t>Other Outside Services-Rise of UT-Rise-Risk</t>
  </si>
  <si>
    <t>Other Outside Services-Rise of WI-Rise-Risk</t>
  </si>
  <si>
    <t>Other Outside Services-Rise Credit of AL-Rise-Risk</t>
  </si>
  <si>
    <t>Other Outside Services-Rise Credit of NV-Rise-Risk</t>
  </si>
  <si>
    <t>Other Outside Services-Rise Credit of NY-Rise-Risk</t>
  </si>
  <si>
    <t>Other Outside Services-Rise Credit of MS-Rise-Risk</t>
  </si>
  <si>
    <t>Other Outside Services-Rise of CA-Rise-Risk</t>
  </si>
  <si>
    <t>Other Outside Services-Rise of ID-Rise-Risk</t>
  </si>
  <si>
    <t>Other Outside Services - Risk</t>
  </si>
  <si>
    <t>Other Outside Services-Rise Credit of GA-Rise-Risk</t>
  </si>
  <si>
    <t>Other Outside Services-Rise Credit of IL-Rise-Risk</t>
  </si>
  <si>
    <t>Ohter Outside Services-Rise Credit of OR-Rise-Risk</t>
  </si>
  <si>
    <t>Other Outside Services-UK--</t>
  </si>
  <si>
    <t>Other Outside Services-UK-Sunny UK-Risk Management</t>
  </si>
  <si>
    <t>Other Outside Services-Finance</t>
  </si>
  <si>
    <t>Other Outside Service-TC Loan Ser-Rise-Loan Operat</t>
  </si>
  <si>
    <t>Other Outside Service-TC Loan Ser-Rise-Customer Su</t>
  </si>
  <si>
    <t>Other Outside Service-TC Loan Ser-Rise-Risk Manage</t>
  </si>
  <si>
    <t>75410</t>
  </si>
  <si>
    <t>Debt Management Agency Fees-UK-Overhead-</t>
  </si>
  <si>
    <t>Debt Management Agency Fee-UK-Sunny UK-Account Ser</t>
  </si>
  <si>
    <t>75600</t>
  </si>
  <si>
    <t>Other Selling and Marketing-Marketing</t>
  </si>
  <si>
    <t>Other Selling and Marketing-TC Loan Ser- -Products</t>
  </si>
  <si>
    <t xml:space="preserve"> -Elevate Credit Service- -Business Development</t>
  </si>
  <si>
    <t>Other Selling and Marke-TC Loan Ser-Rise-Marketing</t>
  </si>
  <si>
    <t>Other Selling-Elevate Credit Service -Marketing</t>
  </si>
  <si>
    <t>76000</t>
  </si>
  <si>
    <t>Foreign Exchange Gain/Loss-Think Finance UK US- -</t>
  </si>
  <si>
    <t>Foreign Exchange Gain/Loss</t>
  </si>
  <si>
    <t>Foreign Exchange Gain/Loss-Elevate Credit Serv- -</t>
  </si>
  <si>
    <t>81000</t>
  </si>
  <si>
    <t>Interest-Rise SPV-Rise</t>
  </si>
  <si>
    <t>Interest Expense-Elastic SPV</t>
  </si>
  <si>
    <t>Interest Expense-Think Finance UK US-Quid-</t>
  </si>
  <si>
    <t>Interest Income- - -</t>
  </si>
  <si>
    <t>Interest</t>
  </si>
  <si>
    <t>81005</t>
  </si>
  <si>
    <t>Allocated Int Exp-Rise SPV-Rise-</t>
  </si>
  <si>
    <t>Int Expense Allocation-Elastic@Work-Elastic@home-</t>
  </si>
  <si>
    <t>Int Exp Allocation-Rise of DE-Rise-</t>
  </si>
  <si>
    <t>Int Exp Allocation-Rise of LA-Rise-</t>
  </si>
  <si>
    <t>Int Exp Allocation-Rise of MO-Rise-</t>
  </si>
  <si>
    <t>Int Exp Allocation-Rise Credit of NM-Rise-</t>
  </si>
  <si>
    <t>Int Exp Allocation-Rise of OH-Rise-</t>
  </si>
  <si>
    <t>Int Exp Allocation-Rise of SC-Rise-</t>
  </si>
  <si>
    <t>Int Exp Allocation-Rise of SD-Rise-</t>
  </si>
  <si>
    <t>Int Exp Allocation-Rise of TX-Rise-</t>
  </si>
  <si>
    <t>Int Exp Allocation-Rise of UT-Rise-</t>
  </si>
  <si>
    <t>Int Exp Allocation-Rise of WI-Rise-</t>
  </si>
  <si>
    <t>Int Exp Allocation-Rise Credit of AL-Rise-</t>
  </si>
  <si>
    <t>Int Exp Allocation-Rise of CA-Rise-</t>
  </si>
  <si>
    <t>Int Exp Allocation-Rise of ID-Rise-</t>
  </si>
  <si>
    <t>Int Exp Allocation-Rise Credit of ND-Rise-</t>
  </si>
  <si>
    <t>Int Exp Allocation-Rise Credit of GA-Rise-</t>
  </si>
  <si>
    <t>Int Exp Allocation-Rise Credit of IL-Rise-</t>
  </si>
  <si>
    <t>Interest Expense Allocation-Elevate Credit Ser- -</t>
  </si>
  <si>
    <t>81100</t>
  </si>
  <si>
    <t>Interest Income-Rise of OH-Rise</t>
  </si>
  <si>
    <t>Interest Income-Rise of TX-Rise</t>
  </si>
  <si>
    <t>Interest Income-UK-Overhead-Overhead</t>
  </si>
  <si>
    <t>Interest Income-Elevate Credit Service-Quid-</t>
  </si>
  <si>
    <t>Interest Income-Elevate Credit- -</t>
  </si>
  <si>
    <t>81500</t>
  </si>
  <si>
    <t>Interest on Intercompany Loans-UK-Overhead-Overhea</t>
  </si>
  <si>
    <t>82000</t>
  </si>
  <si>
    <t>Sale of Assets-UK-Overhead-Overhead</t>
  </si>
  <si>
    <t>Non Operating Gain/Loss-Elevate Credit Service</t>
  </si>
  <si>
    <t>83000</t>
  </si>
  <si>
    <t>Depreciation Furniture &amp; Fittings-UK-Overhead-</t>
  </si>
  <si>
    <t>Depreciation</t>
  </si>
  <si>
    <t>Depreciation Expense-Rise</t>
  </si>
  <si>
    <t>Depreciation Expense - Elastic</t>
  </si>
  <si>
    <t>83002</t>
  </si>
  <si>
    <t>Depreciation Office Equipment-UK-Overhead-</t>
  </si>
  <si>
    <t>83003</t>
  </si>
  <si>
    <t>Depreciation Leasehold Improvements-UK-Overhead-</t>
  </si>
  <si>
    <t>83004</t>
  </si>
  <si>
    <t>Depreciation Purchased Software-UK-Overhead-</t>
  </si>
  <si>
    <t>Depreciation Software Dev-UK-Sunny UK-Development</t>
  </si>
  <si>
    <t>83005</t>
  </si>
  <si>
    <t>Depreciation Internal Software Development-UK-Over</t>
  </si>
  <si>
    <t>85000</t>
  </si>
  <si>
    <t>Amortization</t>
  </si>
  <si>
    <t>87000</t>
  </si>
  <si>
    <t>Taxation Expense-UK-Overhead-Overhead</t>
  </si>
  <si>
    <t>Federal Income Tax-Elevate Credit</t>
  </si>
  <si>
    <t>87200</t>
  </si>
  <si>
    <t>State Income Tax-Elevate Credit</t>
  </si>
  <si>
    <t>90000</t>
  </si>
  <si>
    <t>Minimum Cash-Elastic Financial</t>
  </si>
  <si>
    <t>Minimum Cash-Lending Street of Idaho-Rise-</t>
  </si>
  <si>
    <t>Min Cash requirement</t>
  </si>
  <si>
    <t>Minimum Cash-PayDay One-ID</t>
  </si>
  <si>
    <t>Minimum Cash-PDO of AL</t>
  </si>
  <si>
    <t>482</t>
  </si>
  <si>
    <t>Minimum Cash-TF Payroll of AZ</t>
  </si>
  <si>
    <t>Minimum Cash-PDO Financial</t>
  </si>
  <si>
    <t>91160</t>
  </si>
  <si>
    <t>410</t>
  </si>
  <si>
    <t>1010</t>
  </si>
  <si>
    <t>Investment in Fund-Memo-TC Financial-FBD</t>
  </si>
  <si>
    <t>800</t>
  </si>
  <si>
    <t>Investment in Fund-Memo-TC Loan Service</t>
  </si>
  <si>
    <t>99000</t>
  </si>
  <si>
    <t>Minimum Equity-PayDay One-DE</t>
  </si>
  <si>
    <t>Minimum Equity-PayDay One-CA</t>
  </si>
  <si>
    <t>Minimum Equity-PayDay One-WY</t>
  </si>
  <si>
    <t>Min Equity</t>
  </si>
  <si>
    <t>Minimum Equity-PayDay One-ID</t>
  </si>
  <si>
    <t>Minimum Equity -PayDay One-SD</t>
  </si>
  <si>
    <t>Minimum Equity-PayDay One-OR</t>
  </si>
  <si>
    <t>Minimum Equity-PayDay One-KS</t>
  </si>
  <si>
    <t>Minimum Equity-PayDay One-CO</t>
  </si>
  <si>
    <t>Minimum Equity-PDO of Utah</t>
  </si>
  <si>
    <t>Minimum Equity-PDO of WA</t>
  </si>
  <si>
    <t>Minimum Equity-PayDay One of MO</t>
  </si>
  <si>
    <t>Minimum Equity-PDO of AL</t>
  </si>
  <si>
    <t>Minimum Equity-PDO Financial</t>
  </si>
  <si>
    <t>Minimum Equity-PDO Express2 of TX</t>
  </si>
  <si>
    <t>99999</t>
  </si>
  <si>
    <t>Balancing-Memo-Memo Company</t>
  </si>
  <si>
    <t>Cash</t>
  </si>
  <si>
    <t>Asset</t>
  </si>
  <si>
    <t>FALSE</t>
  </si>
  <si>
    <t>TRUE</t>
  </si>
  <si>
    <t>Receivables</t>
  </si>
  <si>
    <t>Intercompany</t>
  </si>
  <si>
    <t>Fixed assets</t>
  </si>
  <si>
    <t>Other assets</t>
  </si>
  <si>
    <t>Accounts payable and accrued expenses</t>
  </si>
  <si>
    <t>Liability</t>
  </si>
  <si>
    <t>Long-term debt</t>
  </si>
  <si>
    <t>Other liabilities</t>
  </si>
  <si>
    <t>Preferred stock</t>
  </si>
  <si>
    <t>Equity</t>
  </si>
  <si>
    <t>Common stock</t>
  </si>
  <si>
    <t>Additional paid-in capital</t>
  </si>
  <si>
    <t>Other comprehensive income</t>
  </si>
  <si>
    <t>Revenues</t>
  </si>
  <si>
    <t>I</t>
  </si>
  <si>
    <t>Revenue</t>
  </si>
  <si>
    <t>Expenses</t>
  </si>
  <si>
    <t>Expense</t>
  </si>
  <si>
    <t>Statistical</t>
  </si>
  <si>
    <t>Reference</t>
  </si>
  <si>
    <t>Type</t>
  </si>
  <si>
    <t>C:\Users\dlh\OneDrive\Desktop\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</si>
</sst>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 \-\ &quot;&quot;??_);_(@_)"/>
  </numFmts>
  <fonts count="4"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4">
    <xf numFmtId="0" fontId="0" fillId="0" borderId="0" xfId="0"/>
    <xf numFmtId="0" fontId="1" fillId="0" borderId="0" xfId="0" applyFont="1"/>
    <xf numFmtId="0" fontId="0" fillId="2" borderId="1" xfId="0" applyFill="1" applyBorder="1"/>
    <xf numFmtId="0" fontId="0" fillId="2" borderId="8" xfId="0" applyFill="1" applyBorder="1"/>
    <xf numFmtId="0" fontId="1" fillId="0" borderId="0" xfId="0" applyFont="1" applyAlignment="1">
      <alignment horizontal="center"/>
    </xf>
    <xf numFmtId="0" fontId="0" fillId="0" borderId="0" xfId="0" applyAlignment="1">
      <alignment horizontal="center"/>
    </xf>
    <xf numFmtId="14" fontId="0" fillId="0" borderId="0" xfId="0" applyNumberFormat="1"/>
    <xf numFmtId="164" fontId="0" fillId="0" borderId="0" xfId="0" applyNumberFormat="1"/>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5E24-6D07-4783-AA88-9FAC20A98C6E}">
  <sheetPr codeName="Sheet3"/>
  <dimension ref="A1:R31"/>
  <sheetViews>
    <sheetView tabSelected="1" workbookViewId="0">
      <pane ySplit="1" topLeftCell="A2" activePane="bottomLeft" state="frozen"/>
      <selection pane="bottomLeft"/>
    </sheetView>
  </sheetViews>
  <sheetFormatPr defaultRowHeight="14.6" x14ac:dyDescent="0.4"/>
  <cols>
    <col min="1" max="1" width="5.84375" customWidth="1"/>
    <col min="2" max="5" width="15.3046875" customWidth="1"/>
    <col min="10" max="10" width="32.3046875" customWidth="1"/>
  </cols>
  <sheetData>
    <row r="1" spans="1:18" ht="15" thickBot="1" x14ac:dyDescent="0.45">
      <c r="A1" s="4" t="s">
        <v>0</v>
      </c>
      <c r="B1" s="1" t="s">
        <v>1</v>
      </c>
      <c r="C1" s="1" t="s">
        <v>2</v>
      </c>
      <c r="D1" s="1" t="s">
        <v>3</v>
      </c>
      <c r="E1" s="1" t="s">
        <v>4</v>
      </c>
    </row>
    <row r="2" spans="1:18" ht="15" thickBot="1" x14ac:dyDescent="0.45">
      <c r="A2" s="5">
        <v>1</v>
      </c>
      <c r="B2" t="s">
        <v>5</v>
      </c>
      <c r="C2" t="s">
        <v>6</v>
      </c>
      <c r="J2" s="1" t="s">
        <v>7</v>
      </c>
      <c r="K2" s="8" t="s">
        <v>8</v>
      </c>
      <c r="L2" s="9"/>
      <c r="M2" s="9"/>
      <c r="N2" s="9"/>
      <c r="O2" s="10"/>
    </row>
    <row r="3" spans="1:18" ht="15" thickBot="1" x14ac:dyDescent="0.45">
      <c r="A3" s="5">
        <f>A2+1</f>
        <v>2</v>
      </c>
      <c r="B3" t="s">
        <v>9</v>
      </c>
      <c r="C3" t="s">
        <v>10</v>
      </c>
      <c r="J3" s="1" t="s">
        <v>11</v>
      </c>
      <c r="K3" s="11" t="s">
        <v>12</v>
      </c>
      <c r="L3" s="12"/>
      <c r="M3" s="12"/>
      <c r="N3" s="12"/>
      <c r="O3" s="13"/>
    </row>
    <row r="4" spans="1:18" ht="15" thickBot="1" x14ac:dyDescent="0.45">
      <c r="A4" s="5">
        <f t="shared" ref="A4:A31" si="0">A3+1</f>
        <v>3</v>
      </c>
      <c r="B4" t="s">
        <v>13</v>
      </c>
      <c r="C4" t="s">
        <v>14</v>
      </c>
      <c r="J4" s="1" t="s">
        <v>15</v>
      </c>
      <c r="K4" s="8" t="s">
        <v>2779</v>
      </c>
      <c r="L4" s="9"/>
      <c r="M4" s="9"/>
      <c r="N4" s="9"/>
      <c r="O4" s="9"/>
      <c r="P4" s="9"/>
      <c r="Q4" s="9"/>
      <c r="R4" s="9"/>
    </row>
    <row r="5" spans="1:18" ht="15" thickBot="1" x14ac:dyDescent="0.45">
      <c r="A5" s="5">
        <f t="shared" si="0"/>
        <v>4</v>
      </c>
      <c r="B5" t="s">
        <v>17</v>
      </c>
      <c r="C5" t="s">
        <v>18</v>
      </c>
      <c r="J5" s="1" t="s">
        <v>19</v>
      </c>
      <c r="K5" s="8" t="s">
        <v>20</v>
      </c>
      <c r="L5" s="9"/>
      <c r="M5" s="9"/>
      <c r="N5" s="9"/>
      <c r="O5" s="10"/>
    </row>
    <row r="6" spans="1:18" ht="15" thickBot="1" x14ac:dyDescent="0.45">
      <c r="A6" s="5">
        <f t="shared" si="0"/>
        <v>5</v>
      </c>
      <c r="B6" t="s">
        <v>21</v>
      </c>
      <c r="J6" s="1" t="s">
        <v>22</v>
      </c>
      <c r="K6" s="3" t="s">
        <v>23</v>
      </c>
    </row>
    <row r="7" spans="1:18" ht="15" thickBot="1" x14ac:dyDescent="0.45">
      <c r="A7" s="5">
        <f t="shared" si="0"/>
        <v>6</v>
      </c>
      <c r="B7" t="s">
        <v>24</v>
      </c>
      <c r="J7" s="1" t="s">
        <v>25</v>
      </c>
      <c r="K7" s="2">
        <v>2</v>
      </c>
    </row>
    <row r="8" spans="1:18" x14ac:dyDescent="0.4">
      <c r="A8" s="5">
        <f t="shared" si="0"/>
        <v>7</v>
      </c>
      <c r="B8" t="s">
        <v>26</v>
      </c>
    </row>
    <row r="9" spans="1:18" x14ac:dyDescent="0.4">
      <c r="A9" s="5">
        <f t="shared" si="0"/>
        <v>8</v>
      </c>
      <c r="B9" t="s">
        <v>27</v>
      </c>
    </row>
    <row r="10" spans="1:18" x14ac:dyDescent="0.4">
      <c r="A10" s="5">
        <f t="shared" si="0"/>
        <v>9</v>
      </c>
      <c r="B10" t="s">
        <v>28</v>
      </c>
    </row>
    <row r="11" spans="1:18" x14ac:dyDescent="0.4">
      <c r="A11" s="5">
        <f t="shared" si="0"/>
        <v>10</v>
      </c>
      <c r="B11" t="s">
        <v>29</v>
      </c>
    </row>
    <row r="12" spans="1:18" x14ac:dyDescent="0.4">
      <c r="A12" s="5">
        <f t="shared" si="0"/>
        <v>11</v>
      </c>
      <c r="B12" t="s">
        <v>30</v>
      </c>
      <c r="C12" t="s">
        <v>31</v>
      </c>
    </row>
    <row r="13" spans="1:18" x14ac:dyDescent="0.4">
      <c r="A13" s="5">
        <f t="shared" si="0"/>
        <v>12</v>
      </c>
      <c r="B13" t="s">
        <v>32</v>
      </c>
      <c r="C13" t="s">
        <v>33</v>
      </c>
      <c r="E13" t="s">
        <v>34</v>
      </c>
    </row>
    <row r="14" spans="1:18" x14ac:dyDescent="0.4">
      <c r="A14" s="5">
        <f t="shared" si="0"/>
        <v>13</v>
      </c>
      <c r="B14" t="s">
        <v>35</v>
      </c>
      <c r="C14" t="s">
        <v>36</v>
      </c>
      <c r="E14" t="s">
        <v>37</v>
      </c>
    </row>
    <row r="15" spans="1:18" x14ac:dyDescent="0.4">
      <c r="A15" s="5">
        <f t="shared" si="0"/>
        <v>14</v>
      </c>
      <c r="B15" t="s">
        <v>38</v>
      </c>
      <c r="C15" t="s">
        <v>39</v>
      </c>
      <c r="E15" t="s">
        <v>40</v>
      </c>
    </row>
    <row r="16" spans="1:18" x14ac:dyDescent="0.4">
      <c r="A16" s="5">
        <f t="shared" si="0"/>
        <v>15</v>
      </c>
      <c r="B16" t="s">
        <v>41</v>
      </c>
      <c r="C16" t="s">
        <v>42</v>
      </c>
    </row>
    <row r="17" spans="1:5" x14ac:dyDescent="0.4">
      <c r="A17" s="5">
        <f t="shared" si="0"/>
        <v>16</v>
      </c>
      <c r="B17" t="s">
        <v>43</v>
      </c>
      <c r="C17" t="s">
        <v>44</v>
      </c>
      <c r="E17" t="s">
        <v>45</v>
      </c>
    </row>
    <row r="18" spans="1:5" x14ac:dyDescent="0.4">
      <c r="A18" s="5">
        <f t="shared" si="0"/>
        <v>17</v>
      </c>
      <c r="B18" t="s">
        <v>46</v>
      </c>
    </row>
    <row r="19" spans="1:5" x14ac:dyDescent="0.4">
      <c r="A19" s="5">
        <f t="shared" si="0"/>
        <v>18</v>
      </c>
      <c r="B19" t="s">
        <v>47</v>
      </c>
      <c r="D19" t="s">
        <v>48</v>
      </c>
    </row>
    <row r="20" spans="1:5" x14ac:dyDescent="0.4">
      <c r="A20" s="5">
        <f t="shared" si="0"/>
        <v>19</v>
      </c>
      <c r="B20" t="s">
        <v>49</v>
      </c>
      <c r="C20" t="s">
        <v>50</v>
      </c>
    </row>
    <row r="21" spans="1:5" x14ac:dyDescent="0.4">
      <c r="A21" s="5">
        <f t="shared" si="0"/>
        <v>20</v>
      </c>
      <c r="B21" t="s">
        <v>51</v>
      </c>
    </row>
    <row r="22" spans="1:5" x14ac:dyDescent="0.4">
      <c r="A22" s="5">
        <f t="shared" si="0"/>
        <v>21</v>
      </c>
      <c r="B22" t="s">
        <v>52</v>
      </c>
    </row>
    <row r="23" spans="1:5" x14ac:dyDescent="0.4">
      <c r="A23" s="5">
        <f t="shared" si="0"/>
        <v>22</v>
      </c>
      <c r="B23" t="s">
        <v>53</v>
      </c>
      <c r="C23" t="s">
        <v>54</v>
      </c>
    </row>
    <row r="24" spans="1:5" x14ac:dyDescent="0.4">
      <c r="A24" s="5">
        <f t="shared" si="0"/>
        <v>23</v>
      </c>
      <c r="B24" t="s">
        <v>55</v>
      </c>
    </row>
    <row r="25" spans="1:5" x14ac:dyDescent="0.4">
      <c r="A25" s="5">
        <f t="shared" si="0"/>
        <v>24</v>
      </c>
      <c r="B25" t="s">
        <v>56</v>
      </c>
    </row>
    <row r="26" spans="1:5" x14ac:dyDescent="0.4">
      <c r="A26" s="5">
        <f t="shared" si="0"/>
        <v>25</v>
      </c>
      <c r="B26" t="s">
        <v>57</v>
      </c>
    </row>
    <row r="27" spans="1:5" x14ac:dyDescent="0.4">
      <c r="A27" s="5">
        <f t="shared" si="0"/>
        <v>26</v>
      </c>
      <c r="B27" t="s">
        <v>58</v>
      </c>
    </row>
    <row r="28" spans="1:5" x14ac:dyDescent="0.4">
      <c r="A28" s="5">
        <f t="shared" si="0"/>
        <v>27</v>
      </c>
      <c r="B28" t="s">
        <v>59</v>
      </c>
    </row>
    <row r="29" spans="1:5" x14ac:dyDescent="0.4">
      <c r="A29" s="5">
        <f t="shared" si="0"/>
        <v>28</v>
      </c>
    </row>
    <row r="30" spans="1:5" x14ac:dyDescent="0.4">
      <c r="A30" s="5">
        <f t="shared" si="0"/>
        <v>29</v>
      </c>
    </row>
    <row r="31" spans="1:5" x14ac:dyDescent="0.4">
      <c r="A31" s="5">
        <f t="shared" si="0"/>
        <v>30</v>
      </c>
    </row>
  </sheetData>
  <mergeCells count="4">
    <mergeCell ref="K2:O2"/>
    <mergeCell ref="K3:O3"/>
    <mergeCell ref="K4:R4"/>
    <mergeCell ref="K5:O5"/>
  </mergeCells>
  <dataValidations count="2">
    <dataValidation type="whole" allowBlank="1" showInputMessage="1" showErrorMessage="1" promptTitle="Destination Export First Row" prompt="Enter a whole number greater than zero.  Generally this is a 1 if you want to include headers or a 2 to exclude them." sqref="K7" xr:uid="{77A213A2-3E00-452C-88AE-C8D2DB379775}">
      <formula1>1</formula1>
      <formula2>99999</formula2>
    </dataValidation>
    <dataValidation type="list" allowBlank="1" showInputMessage="1" showErrorMessage="1" sqref="K6" xr:uid="{E87D5B35-EB36-40A7-9E4E-265673A3F250}">
      <formula1>".xlsx,.xlsm,.csv,.txt"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834E9-6B51-4CBB-8C14-9D100BDDD5B5}">
  <sheetPr codeName="Sheet1"/>
  <dimension ref="A1:V31"/>
  <sheetViews>
    <sheetView workbookViewId="0">
      <pane ySplit="1" topLeftCell="A2" activePane="bottomLeft" state="frozen"/>
      <selection pane="bottomLeft" activeCell="K2" sqref="K2:O2"/>
    </sheetView>
  </sheetViews>
  <sheetFormatPr defaultRowHeight="14.6" x14ac:dyDescent="0.4"/>
  <cols>
    <col min="1" max="1" width="5.84375" customWidth="1"/>
    <col min="2" max="5" width="15.3046875" customWidth="1"/>
    <col min="10" max="10" width="32.3046875" customWidth="1"/>
  </cols>
  <sheetData>
    <row r="1" spans="1:22" ht="15" thickBot="1" x14ac:dyDescent="0.45">
      <c r="A1" s="4" t="s">
        <v>0</v>
      </c>
      <c r="B1" s="1" t="s">
        <v>1</v>
      </c>
      <c r="C1" s="1" t="s">
        <v>2</v>
      </c>
      <c r="D1" s="1" t="s">
        <v>3</v>
      </c>
      <c r="E1" s="1" t="s">
        <v>4</v>
      </c>
    </row>
    <row r="2" spans="1:22" ht="15" thickBot="1" x14ac:dyDescent="0.45">
      <c r="A2" s="5">
        <v>1</v>
      </c>
      <c r="B2" t="s">
        <v>5</v>
      </c>
      <c r="C2" t="s">
        <v>6</v>
      </c>
      <c r="J2" s="1" t="s">
        <v>7</v>
      </c>
      <c r="K2" s="8" t="s">
        <v>8</v>
      </c>
      <c r="L2" s="9"/>
      <c r="M2" s="9"/>
      <c r="N2" s="9"/>
      <c r="O2" s="10"/>
    </row>
    <row r="3" spans="1:22" ht="15" thickBot="1" x14ac:dyDescent="0.45">
      <c r="A3" s="5">
        <f>A2+1</f>
        <v>2</v>
      </c>
      <c r="B3" t="s">
        <v>9</v>
      </c>
      <c r="C3" t="s">
        <v>10</v>
      </c>
      <c r="J3" s="1" t="s">
        <v>11</v>
      </c>
      <c r="K3" s="11" t="s">
        <v>12</v>
      </c>
      <c r="L3" s="12"/>
      <c r="M3" s="12"/>
      <c r="N3" s="12"/>
      <c r="O3" s="13"/>
    </row>
    <row r="4" spans="1:22" ht="15" thickBot="1" x14ac:dyDescent="0.45">
      <c r="A4" s="5">
        <f t="shared" ref="A4:A28" si="0">A3+1</f>
        <v>3</v>
      </c>
      <c r="B4" t="s">
        <v>13</v>
      </c>
      <c r="C4" t="s">
        <v>14</v>
      </c>
      <c r="J4" s="1" t="s">
        <v>15</v>
      </c>
      <c r="K4" s="8" t="s">
        <v>16</v>
      </c>
      <c r="L4" s="9"/>
      <c r="M4" s="9"/>
      <c r="N4" s="9"/>
      <c r="O4" s="9"/>
      <c r="P4" s="9"/>
      <c r="Q4" s="9"/>
      <c r="R4" s="9"/>
      <c r="S4" s="9"/>
      <c r="T4" s="9"/>
      <c r="U4" s="9"/>
      <c r="V4" s="10"/>
    </row>
    <row r="5" spans="1:22" ht="15" thickBot="1" x14ac:dyDescent="0.45">
      <c r="A5" s="5">
        <f t="shared" si="0"/>
        <v>4</v>
      </c>
      <c r="B5" t="s">
        <v>17</v>
      </c>
      <c r="C5" t="s">
        <v>18</v>
      </c>
      <c r="J5" s="1" t="s">
        <v>19</v>
      </c>
      <c r="K5" s="8" t="s">
        <v>20</v>
      </c>
      <c r="L5" s="9"/>
      <c r="M5" s="9"/>
      <c r="N5" s="9"/>
      <c r="O5" s="10"/>
    </row>
    <row r="6" spans="1:22" ht="15" thickBot="1" x14ac:dyDescent="0.45">
      <c r="A6" s="5">
        <f t="shared" si="0"/>
        <v>5</v>
      </c>
      <c r="B6" t="s">
        <v>21</v>
      </c>
      <c r="J6" s="1" t="s">
        <v>22</v>
      </c>
      <c r="K6" s="3" t="s">
        <v>23</v>
      </c>
    </row>
    <row r="7" spans="1:22" ht="15" thickBot="1" x14ac:dyDescent="0.45">
      <c r="A7" s="5">
        <f t="shared" si="0"/>
        <v>6</v>
      </c>
      <c r="B7" t="s">
        <v>24</v>
      </c>
      <c r="J7" s="1" t="s">
        <v>25</v>
      </c>
      <c r="K7" s="2">
        <v>2</v>
      </c>
    </row>
    <row r="8" spans="1:22" x14ac:dyDescent="0.4">
      <c r="A8" s="5">
        <f t="shared" si="0"/>
        <v>7</v>
      </c>
      <c r="B8" t="s">
        <v>26</v>
      </c>
    </row>
    <row r="9" spans="1:22" x14ac:dyDescent="0.4">
      <c r="A9" s="5">
        <f t="shared" si="0"/>
        <v>8</v>
      </c>
      <c r="B9" t="s">
        <v>27</v>
      </c>
    </row>
    <row r="10" spans="1:22" x14ac:dyDescent="0.4">
      <c r="A10" s="5">
        <f t="shared" si="0"/>
        <v>9</v>
      </c>
      <c r="B10" t="s">
        <v>28</v>
      </c>
    </row>
    <row r="11" spans="1:22" x14ac:dyDescent="0.4">
      <c r="A11" s="5">
        <f t="shared" si="0"/>
        <v>10</v>
      </c>
      <c r="B11" t="s">
        <v>29</v>
      </c>
    </row>
    <row r="12" spans="1:22" x14ac:dyDescent="0.4">
      <c r="A12" s="5">
        <f t="shared" si="0"/>
        <v>11</v>
      </c>
      <c r="B12" t="s">
        <v>30</v>
      </c>
      <c r="C12" t="s">
        <v>31</v>
      </c>
    </row>
    <row r="13" spans="1:22" x14ac:dyDescent="0.4">
      <c r="A13" s="5">
        <f t="shared" si="0"/>
        <v>12</v>
      </c>
      <c r="B13" t="s">
        <v>32</v>
      </c>
      <c r="C13" t="s">
        <v>33</v>
      </c>
      <c r="E13" t="s">
        <v>34</v>
      </c>
    </row>
    <row r="14" spans="1:22" x14ac:dyDescent="0.4">
      <c r="A14" s="5">
        <f t="shared" si="0"/>
        <v>13</v>
      </c>
      <c r="B14" t="s">
        <v>35</v>
      </c>
      <c r="C14" t="s">
        <v>36</v>
      </c>
      <c r="E14" t="s">
        <v>37</v>
      </c>
    </row>
    <row r="15" spans="1:22" x14ac:dyDescent="0.4">
      <c r="A15" s="5">
        <f t="shared" si="0"/>
        <v>14</v>
      </c>
      <c r="B15" t="s">
        <v>38</v>
      </c>
      <c r="C15" t="s">
        <v>39</v>
      </c>
      <c r="E15" t="s">
        <v>40</v>
      </c>
    </row>
    <row r="16" spans="1:22" x14ac:dyDescent="0.4">
      <c r="A16" s="5">
        <f t="shared" si="0"/>
        <v>15</v>
      </c>
      <c r="B16" t="s">
        <v>41</v>
      </c>
      <c r="C16" t="s">
        <v>42</v>
      </c>
    </row>
    <row r="17" spans="1:5" x14ac:dyDescent="0.4">
      <c r="A17" s="5">
        <f t="shared" si="0"/>
        <v>16</v>
      </c>
      <c r="B17" t="s">
        <v>43</v>
      </c>
      <c r="C17" t="s">
        <v>44</v>
      </c>
      <c r="E17" t="s">
        <v>45</v>
      </c>
    </row>
    <row r="18" spans="1:5" x14ac:dyDescent="0.4">
      <c r="A18" s="5">
        <f t="shared" si="0"/>
        <v>17</v>
      </c>
      <c r="B18" t="s">
        <v>46</v>
      </c>
    </row>
    <row r="19" spans="1:5" x14ac:dyDescent="0.4">
      <c r="A19" s="5">
        <f t="shared" si="0"/>
        <v>18</v>
      </c>
      <c r="B19" t="s">
        <v>47</v>
      </c>
      <c r="D19" t="s">
        <v>48</v>
      </c>
    </row>
    <row r="20" spans="1:5" x14ac:dyDescent="0.4">
      <c r="A20" s="5">
        <f t="shared" si="0"/>
        <v>19</v>
      </c>
      <c r="B20" t="s">
        <v>49</v>
      </c>
      <c r="C20" t="s">
        <v>50</v>
      </c>
    </row>
    <row r="21" spans="1:5" x14ac:dyDescent="0.4">
      <c r="A21" s="5">
        <f t="shared" si="0"/>
        <v>20</v>
      </c>
      <c r="B21" t="s">
        <v>51</v>
      </c>
    </row>
    <row r="22" spans="1:5" x14ac:dyDescent="0.4">
      <c r="A22" s="5">
        <f t="shared" si="0"/>
        <v>21</v>
      </c>
      <c r="B22" t="s">
        <v>52</v>
      </c>
    </row>
    <row r="23" spans="1:5" x14ac:dyDescent="0.4">
      <c r="A23" s="5">
        <f t="shared" si="0"/>
        <v>22</v>
      </c>
      <c r="B23" t="s">
        <v>53</v>
      </c>
      <c r="C23" t="s">
        <v>54</v>
      </c>
    </row>
    <row r="24" spans="1:5" x14ac:dyDescent="0.4">
      <c r="A24" s="5">
        <f t="shared" si="0"/>
        <v>23</v>
      </c>
      <c r="B24" t="s">
        <v>55</v>
      </c>
    </row>
    <row r="25" spans="1:5" x14ac:dyDescent="0.4">
      <c r="A25" s="5">
        <f t="shared" si="0"/>
        <v>24</v>
      </c>
      <c r="B25" t="s">
        <v>56</v>
      </c>
    </row>
    <row r="26" spans="1:5" x14ac:dyDescent="0.4">
      <c r="A26" s="5">
        <f t="shared" si="0"/>
        <v>25</v>
      </c>
      <c r="B26" t="s">
        <v>57</v>
      </c>
    </row>
    <row r="27" spans="1:5" x14ac:dyDescent="0.4">
      <c r="A27" s="5">
        <f t="shared" si="0"/>
        <v>26</v>
      </c>
      <c r="B27" t="s">
        <v>58</v>
      </c>
    </row>
    <row r="28" spans="1:5" x14ac:dyDescent="0.4">
      <c r="A28" s="5">
        <f t="shared" si="0"/>
        <v>27</v>
      </c>
      <c r="B28" t="s">
        <v>59</v>
      </c>
    </row>
    <row r="29" spans="1:5" x14ac:dyDescent="0.4">
      <c r="A29" s="5"/>
    </row>
    <row r="30" spans="1:5" x14ac:dyDescent="0.4">
      <c r="A30" s="5"/>
    </row>
    <row r="31" spans="1:5" x14ac:dyDescent="0.4">
      <c r="A31" s="5"/>
    </row>
  </sheetData>
  <mergeCells count="4">
    <mergeCell ref="K3:O3"/>
    <mergeCell ref="K2:O2"/>
    <mergeCell ref="K4:V4"/>
    <mergeCell ref="K5:O5"/>
  </mergeCells>
  <dataValidations count="2">
    <dataValidation type="whole" allowBlank="1" showInputMessage="1" showErrorMessage="1" promptTitle="Destination Export First Row" prompt="Enter a whole number greater than zero.  Generally this is a 1 if you want to include headers or a 2 to exclude them." sqref="K7" xr:uid="{998ADC2F-BF89-4774-B2A1-CB6826003A60}">
      <formula1>1</formula1>
      <formula2>99999</formula2>
    </dataValidation>
    <dataValidation type="list" allowBlank="1" showInputMessage="1" showErrorMessage="1" sqref="K6" xr:uid="{465ECB37-0BE6-4B14-8483-439E062EA894}">
      <formula1>".xlsx,.xlsm,.csv,.txt"</formula1>
    </dataValidation>
  </dataValidations>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8B86-C3F0-4F29-A65F-C8D67911E883}">
  <sheetPr codeName="Sheet2"/>
  <dimension ref="A1:M2767"/>
  <sheetViews>
    <sheetView workbookViewId="0">
      <pane ySplit="1" topLeftCell="A2" activePane="bottomLeft" state="frozen"/>
      <selection pane="bottomLeft" activeCell="I13" sqref="I13"/>
    </sheetView>
  </sheetViews>
  <sheetFormatPr defaultRowHeight="14.6" x14ac:dyDescent="0.4"/>
  <sheetData>
    <row r="1" spans="1:13" x14ac:dyDescent="0.4">
      <c r="A1" s="1" t="s">
        <v>60</v>
      </c>
      <c r="B1" s="1" t="s">
        <v>61</v>
      </c>
      <c r="C1" s="1" t="s">
        <v>62</v>
      </c>
      <c r="D1" s="1" t="s">
        <v>63</v>
      </c>
      <c r="E1" s="1" t="s">
        <v>64</v>
      </c>
      <c r="F1" s="1" t="s">
        <v>65</v>
      </c>
      <c r="G1" s="1" t="s">
        <v>66</v>
      </c>
      <c r="H1" s="1" t="s">
        <v>67</v>
      </c>
      <c r="I1" s="1" t="s">
        <v>68</v>
      </c>
      <c r="J1" s="1" t="s">
        <v>69</v>
      </c>
      <c r="K1" s="1" t="s">
        <v>70</v>
      </c>
      <c r="L1" s="1" t="s">
        <v>71</v>
      </c>
      <c r="M1" s="1" t="s">
        <v>72</v>
      </c>
    </row>
    <row r="2" spans="1:13" x14ac:dyDescent="0.4">
      <c r="A2" t="s">
        <v>73</v>
      </c>
      <c r="B2" t="s">
        <v>74</v>
      </c>
      <c r="C2" t="s">
        <v>75</v>
      </c>
      <c r="D2" t="s">
        <v>76</v>
      </c>
      <c r="E2" t="s">
        <v>77</v>
      </c>
      <c r="F2" s="6">
        <v>44135</v>
      </c>
      <c r="G2" s="7">
        <v>13197428.619999999</v>
      </c>
      <c r="H2" t="b">
        <v>1</v>
      </c>
      <c r="I2" s="7">
        <v>0</v>
      </c>
      <c r="J2" t="str">
        <f>VLOOKUP(A2,'Roll-ups'!$A:$D,2,FALSE)</f>
        <v>Cash</v>
      </c>
      <c r="K2" t="str">
        <f>VLOOKUP(A2,'Roll-ups'!$A:$D,3,FALSE)</f>
        <v>A</v>
      </c>
      <c r="L2" t="str">
        <f>VLOOKUP(A2,'Roll-ups'!$A:$D,4,FALSE)</f>
        <v>Asset</v>
      </c>
      <c r="M2" t="str">
        <f>IF(I2&lt;&gt;0,"TRUE","FALSE")</f>
        <v>FALSE</v>
      </c>
    </row>
    <row r="3" spans="1:13" x14ac:dyDescent="0.4">
      <c r="A3" t="s">
        <v>73</v>
      </c>
      <c r="B3" t="s">
        <v>74</v>
      </c>
      <c r="C3" t="s">
        <v>78</v>
      </c>
      <c r="D3" t="s">
        <v>76</v>
      </c>
      <c r="E3" t="s">
        <v>79</v>
      </c>
      <c r="F3" s="6">
        <v>44135</v>
      </c>
      <c r="G3" s="7">
        <v>-13197428.619999999</v>
      </c>
      <c r="H3" t="b">
        <v>1</v>
      </c>
      <c r="I3" s="7">
        <v>0</v>
      </c>
      <c r="J3" t="str">
        <f>VLOOKUP(A3,'Roll-ups'!$A:$D,2,FALSE)</f>
        <v>Cash</v>
      </c>
      <c r="K3" t="str">
        <f>VLOOKUP(A3,'Roll-ups'!$A:$D,3,FALSE)</f>
        <v>A</v>
      </c>
      <c r="L3" t="str">
        <f>VLOOKUP(A3,'Roll-ups'!$A:$D,4,FALSE)</f>
        <v>Asset</v>
      </c>
      <c r="M3" t="str">
        <f t="shared" ref="M3:M66" si="0">IF(I3&lt;&gt;0,"TRUE","FALSE")</f>
        <v>FALSE</v>
      </c>
    </row>
    <row r="4" spans="1:13" x14ac:dyDescent="0.4">
      <c r="A4" t="s">
        <v>73</v>
      </c>
      <c r="B4" t="s">
        <v>74</v>
      </c>
      <c r="C4" t="s">
        <v>80</v>
      </c>
      <c r="D4" t="s">
        <v>76</v>
      </c>
      <c r="E4" t="s">
        <v>81</v>
      </c>
      <c r="F4" s="6">
        <v>44135</v>
      </c>
      <c r="G4" s="7">
        <v>0</v>
      </c>
      <c r="H4" t="b">
        <v>1</v>
      </c>
      <c r="I4" s="7">
        <v>0</v>
      </c>
      <c r="J4" t="str">
        <f>VLOOKUP(A4,'Roll-ups'!$A:$D,2,FALSE)</f>
        <v>Cash</v>
      </c>
      <c r="K4" t="str">
        <f>VLOOKUP(A4,'Roll-ups'!$A:$D,3,FALSE)</f>
        <v>A</v>
      </c>
      <c r="L4" t="str">
        <f>VLOOKUP(A4,'Roll-ups'!$A:$D,4,FALSE)</f>
        <v>Asset</v>
      </c>
      <c r="M4" t="str">
        <f t="shared" si="0"/>
        <v>FALSE</v>
      </c>
    </row>
    <row r="5" spans="1:13" x14ac:dyDescent="0.4">
      <c r="A5" t="s">
        <v>73</v>
      </c>
      <c r="B5" t="s">
        <v>82</v>
      </c>
      <c r="C5" t="s">
        <v>78</v>
      </c>
      <c r="D5" t="s">
        <v>76</v>
      </c>
      <c r="E5" t="s">
        <v>83</v>
      </c>
      <c r="F5" s="6">
        <v>44135</v>
      </c>
      <c r="G5" s="7">
        <v>63410.150000000016</v>
      </c>
      <c r="H5" t="b">
        <v>1</v>
      </c>
      <c r="I5" s="7">
        <v>48838.43</v>
      </c>
      <c r="J5" t="str">
        <f>VLOOKUP(A5,'Roll-ups'!$A:$D,2,FALSE)</f>
        <v>Cash</v>
      </c>
      <c r="K5" t="str">
        <f>VLOOKUP(A5,'Roll-ups'!$A:$D,3,FALSE)</f>
        <v>A</v>
      </c>
      <c r="L5" t="str">
        <f>VLOOKUP(A5,'Roll-ups'!$A:$D,4,FALSE)</f>
        <v>Asset</v>
      </c>
      <c r="M5" t="str">
        <f t="shared" si="0"/>
        <v>TRUE</v>
      </c>
    </row>
    <row r="6" spans="1:13" x14ac:dyDescent="0.4">
      <c r="A6" t="s">
        <v>73</v>
      </c>
      <c r="B6" t="s">
        <v>82</v>
      </c>
      <c r="C6" t="s">
        <v>80</v>
      </c>
      <c r="D6" t="s">
        <v>76</v>
      </c>
      <c r="E6" t="s">
        <v>84</v>
      </c>
      <c r="F6" s="6">
        <v>44135</v>
      </c>
      <c r="G6" s="7">
        <v>0</v>
      </c>
      <c r="H6" t="b">
        <v>1</v>
      </c>
      <c r="I6" s="7">
        <v>0</v>
      </c>
      <c r="J6" t="str">
        <f>VLOOKUP(A6,'Roll-ups'!$A:$D,2,FALSE)</f>
        <v>Cash</v>
      </c>
      <c r="K6" t="str">
        <f>VLOOKUP(A6,'Roll-ups'!$A:$D,3,FALSE)</f>
        <v>A</v>
      </c>
      <c r="L6" t="str">
        <f>VLOOKUP(A6,'Roll-ups'!$A:$D,4,FALSE)</f>
        <v>Asset</v>
      </c>
      <c r="M6" t="str">
        <f t="shared" si="0"/>
        <v>FALSE</v>
      </c>
    </row>
    <row r="7" spans="1:13" x14ac:dyDescent="0.4">
      <c r="A7" t="s">
        <v>85</v>
      </c>
      <c r="B7" t="s">
        <v>74</v>
      </c>
      <c r="C7" t="s">
        <v>75</v>
      </c>
      <c r="D7" t="s">
        <v>76</v>
      </c>
      <c r="E7" t="s">
        <v>77</v>
      </c>
      <c r="F7" s="6">
        <v>44135</v>
      </c>
      <c r="G7" s="7">
        <v>5370818.6200000001</v>
      </c>
      <c r="H7" t="b">
        <v>1</v>
      </c>
      <c r="I7" s="7">
        <v>229391.36000000034</v>
      </c>
      <c r="J7" t="str">
        <f>VLOOKUP(A7,'Roll-ups'!$A:$D,2,FALSE)</f>
        <v>Cash</v>
      </c>
      <c r="K7" t="str">
        <f>VLOOKUP(A7,'Roll-ups'!$A:$D,3,FALSE)</f>
        <v>A</v>
      </c>
      <c r="L7" t="str">
        <f>VLOOKUP(A7,'Roll-ups'!$A:$D,4,FALSE)</f>
        <v>Asset</v>
      </c>
      <c r="M7" t="str">
        <f t="shared" si="0"/>
        <v>TRUE</v>
      </c>
    </row>
    <row r="8" spans="1:13" x14ac:dyDescent="0.4">
      <c r="A8" t="s">
        <v>86</v>
      </c>
      <c r="B8" t="s">
        <v>87</v>
      </c>
      <c r="C8" t="s">
        <v>75</v>
      </c>
      <c r="D8" t="s">
        <v>76</v>
      </c>
      <c r="E8" t="s">
        <v>88</v>
      </c>
      <c r="F8" s="6">
        <v>44135</v>
      </c>
      <c r="G8" s="7">
        <v>20000</v>
      </c>
      <c r="H8" t="b">
        <v>1</v>
      </c>
      <c r="I8" s="7">
        <v>10000</v>
      </c>
      <c r="J8" t="str">
        <f>VLOOKUP(A8,'Roll-ups'!$A:$D,2,FALSE)</f>
        <v>Cash</v>
      </c>
      <c r="K8" t="str">
        <f>VLOOKUP(A8,'Roll-ups'!$A:$D,3,FALSE)</f>
        <v>A</v>
      </c>
      <c r="L8" t="str">
        <f>VLOOKUP(A8,'Roll-ups'!$A:$D,4,FALSE)</f>
        <v>Asset</v>
      </c>
      <c r="M8" t="str">
        <f t="shared" si="0"/>
        <v>TRUE</v>
      </c>
    </row>
    <row r="9" spans="1:13" x14ac:dyDescent="0.4">
      <c r="A9" t="s">
        <v>89</v>
      </c>
      <c r="B9" t="s">
        <v>90</v>
      </c>
      <c r="C9" t="s">
        <v>78</v>
      </c>
      <c r="D9" t="s">
        <v>76</v>
      </c>
      <c r="E9" t="s">
        <v>91</v>
      </c>
      <c r="F9" s="6">
        <v>44135</v>
      </c>
      <c r="G9" s="7">
        <v>889.84999999988349</v>
      </c>
      <c r="H9" t="b">
        <v>1</v>
      </c>
      <c r="I9" s="7">
        <v>-5.9500000000000455</v>
      </c>
      <c r="J9" t="str">
        <f>VLOOKUP(A9,'Roll-ups'!$A:$D,2,FALSE)</f>
        <v>Cash</v>
      </c>
      <c r="K9" t="str">
        <f>VLOOKUP(A9,'Roll-ups'!$A:$D,3,FALSE)</f>
        <v>A</v>
      </c>
      <c r="L9" t="str">
        <f>VLOOKUP(A9,'Roll-ups'!$A:$D,4,FALSE)</f>
        <v>Asset</v>
      </c>
      <c r="M9" t="str">
        <f t="shared" si="0"/>
        <v>TRUE</v>
      </c>
    </row>
    <row r="10" spans="1:13" x14ac:dyDescent="0.4">
      <c r="A10" t="s">
        <v>92</v>
      </c>
      <c r="B10" t="s">
        <v>93</v>
      </c>
      <c r="C10" t="s">
        <v>75</v>
      </c>
      <c r="D10" t="s">
        <v>76</v>
      </c>
      <c r="E10" t="s">
        <v>94</v>
      </c>
      <c r="F10" s="6">
        <v>44135</v>
      </c>
      <c r="G10" s="7">
        <v>67491.570000000065</v>
      </c>
      <c r="H10" t="b">
        <v>1</v>
      </c>
      <c r="I10" s="7">
        <v>0</v>
      </c>
      <c r="J10" t="str">
        <f>VLOOKUP(A10,'Roll-ups'!$A:$D,2,FALSE)</f>
        <v>Cash</v>
      </c>
      <c r="K10" t="str">
        <f>VLOOKUP(A10,'Roll-ups'!$A:$D,3,FALSE)</f>
        <v>A</v>
      </c>
      <c r="L10" t="str">
        <f>VLOOKUP(A10,'Roll-ups'!$A:$D,4,FALSE)</f>
        <v>Asset</v>
      </c>
      <c r="M10" t="str">
        <f t="shared" si="0"/>
        <v>FALSE</v>
      </c>
    </row>
    <row r="11" spans="1:13" x14ac:dyDescent="0.4">
      <c r="A11" t="s">
        <v>92</v>
      </c>
      <c r="B11" t="s">
        <v>95</v>
      </c>
      <c r="C11" t="s">
        <v>96</v>
      </c>
      <c r="D11" t="s">
        <v>76</v>
      </c>
      <c r="E11" t="s">
        <v>97</v>
      </c>
      <c r="F11" s="6">
        <v>44135</v>
      </c>
      <c r="G11" s="7">
        <v>25000</v>
      </c>
      <c r="H11" t="b">
        <v>1</v>
      </c>
      <c r="I11" s="7">
        <v>0</v>
      </c>
      <c r="J11" t="str">
        <f>VLOOKUP(A11,'Roll-ups'!$A:$D,2,FALSE)</f>
        <v>Cash</v>
      </c>
      <c r="K11" t="str">
        <f>VLOOKUP(A11,'Roll-ups'!$A:$D,3,FALSE)</f>
        <v>A</v>
      </c>
      <c r="L11" t="str">
        <f>VLOOKUP(A11,'Roll-ups'!$A:$D,4,FALSE)</f>
        <v>Asset</v>
      </c>
      <c r="M11" t="str">
        <f t="shared" si="0"/>
        <v>FALSE</v>
      </c>
    </row>
    <row r="12" spans="1:13" x14ac:dyDescent="0.4">
      <c r="A12" t="s">
        <v>92</v>
      </c>
      <c r="B12" t="s">
        <v>98</v>
      </c>
      <c r="C12" t="s">
        <v>75</v>
      </c>
      <c r="D12" t="s">
        <v>76</v>
      </c>
      <c r="E12" t="s">
        <v>99</v>
      </c>
      <c r="F12" s="6">
        <v>44135</v>
      </c>
      <c r="G12" s="7">
        <v>939671.82999999984</v>
      </c>
      <c r="H12" t="b">
        <v>1</v>
      </c>
      <c r="I12" s="7">
        <v>-938825.7</v>
      </c>
      <c r="J12" t="str">
        <f>VLOOKUP(A12,'Roll-ups'!$A:$D,2,FALSE)</f>
        <v>Cash</v>
      </c>
      <c r="K12" t="str">
        <f>VLOOKUP(A12,'Roll-ups'!$A:$D,3,FALSE)</f>
        <v>A</v>
      </c>
      <c r="L12" t="str">
        <f>VLOOKUP(A12,'Roll-ups'!$A:$D,4,FALSE)</f>
        <v>Asset</v>
      </c>
      <c r="M12" t="str">
        <f t="shared" si="0"/>
        <v>TRUE</v>
      </c>
    </row>
    <row r="13" spans="1:13" x14ac:dyDescent="0.4">
      <c r="A13" t="s">
        <v>92</v>
      </c>
      <c r="B13" t="s">
        <v>100</v>
      </c>
      <c r="C13" t="s">
        <v>75</v>
      </c>
      <c r="D13" t="s">
        <v>76</v>
      </c>
      <c r="E13" t="s">
        <v>101</v>
      </c>
      <c r="F13" s="6">
        <v>44135</v>
      </c>
      <c r="G13" s="7">
        <v>184110.97</v>
      </c>
      <c r="H13" t="b">
        <v>1</v>
      </c>
      <c r="I13" s="7">
        <v>0</v>
      </c>
      <c r="J13" t="str">
        <f>VLOOKUP(A13,'Roll-ups'!$A:$D,2,FALSE)</f>
        <v>Cash</v>
      </c>
      <c r="K13" t="str">
        <f>VLOOKUP(A13,'Roll-ups'!$A:$D,3,FALSE)</f>
        <v>A</v>
      </c>
      <c r="L13" t="str">
        <f>VLOOKUP(A13,'Roll-ups'!$A:$D,4,FALSE)</f>
        <v>Asset</v>
      </c>
      <c r="M13" t="str">
        <f t="shared" si="0"/>
        <v>FALSE</v>
      </c>
    </row>
    <row r="14" spans="1:13" x14ac:dyDescent="0.4">
      <c r="A14" t="s">
        <v>102</v>
      </c>
      <c r="B14" t="s">
        <v>98</v>
      </c>
      <c r="C14" t="s">
        <v>75</v>
      </c>
      <c r="D14" t="s">
        <v>76</v>
      </c>
      <c r="E14" t="s">
        <v>103</v>
      </c>
      <c r="F14" s="6">
        <v>44135</v>
      </c>
      <c r="G14" s="7">
        <v>116744.40999999999</v>
      </c>
      <c r="H14" t="b">
        <v>1</v>
      </c>
      <c r="I14" s="7">
        <v>-67505.77</v>
      </c>
      <c r="J14" t="str">
        <f>VLOOKUP(A14,'Roll-ups'!$A:$D,2,FALSE)</f>
        <v>Cash</v>
      </c>
      <c r="K14" t="str">
        <f>VLOOKUP(A14,'Roll-ups'!$A:$D,3,FALSE)</f>
        <v>A</v>
      </c>
      <c r="L14" t="str">
        <f>VLOOKUP(A14,'Roll-ups'!$A:$D,4,FALSE)</f>
        <v>Asset</v>
      </c>
      <c r="M14" t="str">
        <f t="shared" si="0"/>
        <v>TRUE</v>
      </c>
    </row>
    <row r="15" spans="1:13" x14ac:dyDescent="0.4">
      <c r="A15" t="s">
        <v>104</v>
      </c>
      <c r="B15" t="s">
        <v>98</v>
      </c>
      <c r="C15" t="s">
        <v>75</v>
      </c>
      <c r="D15" t="s">
        <v>76</v>
      </c>
      <c r="E15" t="s">
        <v>105</v>
      </c>
      <c r="F15" s="6">
        <v>44135</v>
      </c>
      <c r="G15" s="7">
        <v>24709.41</v>
      </c>
      <c r="H15" t="b">
        <v>1</v>
      </c>
      <c r="I15" s="7">
        <v>20240.84</v>
      </c>
      <c r="J15" t="str">
        <f>VLOOKUP(A15,'Roll-ups'!$A:$D,2,FALSE)</f>
        <v>Cash</v>
      </c>
      <c r="K15" t="str">
        <f>VLOOKUP(A15,'Roll-ups'!$A:$D,3,FALSE)</f>
        <v>A</v>
      </c>
      <c r="L15" t="str">
        <f>VLOOKUP(A15,'Roll-ups'!$A:$D,4,FALSE)</f>
        <v>Asset</v>
      </c>
      <c r="M15" t="str">
        <f t="shared" si="0"/>
        <v>TRUE</v>
      </c>
    </row>
    <row r="16" spans="1:13" x14ac:dyDescent="0.4">
      <c r="A16" t="s">
        <v>106</v>
      </c>
      <c r="B16" t="s">
        <v>100</v>
      </c>
      <c r="C16" t="s">
        <v>75</v>
      </c>
      <c r="D16" t="s">
        <v>76</v>
      </c>
      <c r="E16" t="s">
        <v>107</v>
      </c>
      <c r="F16" s="6">
        <v>44135</v>
      </c>
      <c r="G16" s="7">
        <v>200302.69</v>
      </c>
      <c r="H16" t="b">
        <v>1</v>
      </c>
      <c r="I16" s="7">
        <v>0</v>
      </c>
      <c r="J16" t="str">
        <f>VLOOKUP(A16,'Roll-ups'!$A:$D,2,FALSE)</f>
        <v>Cash</v>
      </c>
      <c r="K16" t="str">
        <f>VLOOKUP(A16,'Roll-ups'!$A:$D,3,FALSE)</f>
        <v>A</v>
      </c>
      <c r="L16" t="str">
        <f>VLOOKUP(A16,'Roll-ups'!$A:$D,4,FALSE)</f>
        <v>Asset</v>
      </c>
      <c r="M16" t="str">
        <f t="shared" si="0"/>
        <v>FALSE</v>
      </c>
    </row>
    <row r="17" spans="1:13" x14ac:dyDescent="0.4">
      <c r="A17" t="s">
        <v>108</v>
      </c>
      <c r="B17" t="s">
        <v>93</v>
      </c>
      <c r="C17" t="s">
        <v>96</v>
      </c>
      <c r="D17" t="s">
        <v>76</v>
      </c>
      <c r="E17" t="s">
        <v>109</v>
      </c>
      <c r="F17" s="6">
        <v>44135</v>
      </c>
      <c r="G17" s="7">
        <v>6491379.8499999996</v>
      </c>
      <c r="H17" t="b">
        <v>1</v>
      </c>
      <c r="I17" s="7">
        <v>4271375.0199999996</v>
      </c>
      <c r="J17" t="str">
        <f>VLOOKUP(A17,'Roll-ups'!$A:$D,2,FALSE)</f>
        <v>Cash</v>
      </c>
      <c r="K17" t="str">
        <f>VLOOKUP(A17,'Roll-ups'!$A:$D,3,FALSE)</f>
        <v>A</v>
      </c>
      <c r="L17" t="str">
        <f>VLOOKUP(A17,'Roll-ups'!$A:$D,4,FALSE)</f>
        <v>Asset</v>
      </c>
      <c r="M17" t="str">
        <f t="shared" si="0"/>
        <v>TRUE</v>
      </c>
    </row>
    <row r="18" spans="1:13" x14ac:dyDescent="0.4">
      <c r="A18" t="s">
        <v>108</v>
      </c>
      <c r="B18" t="s">
        <v>110</v>
      </c>
      <c r="C18" t="s">
        <v>111</v>
      </c>
      <c r="D18" t="s">
        <v>76</v>
      </c>
      <c r="E18" t="s">
        <v>112</v>
      </c>
      <c r="F18" s="6">
        <v>44135</v>
      </c>
      <c r="G18" s="7">
        <v>2.9103830456733704E-11</v>
      </c>
      <c r="H18" t="b">
        <v>1</v>
      </c>
      <c r="I18" s="7">
        <v>0</v>
      </c>
      <c r="J18" t="str">
        <f>VLOOKUP(A18,'Roll-ups'!$A:$D,2,FALSE)</f>
        <v>Cash</v>
      </c>
      <c r="K18" t="str">
        <f>VLOOKUP(A18,'Roll-ups'!$A:$D,3,FALSE)</f>
        <v>A</v>
      </c>
      <c r="L18" t="str">
        <f>VLOOKUP(A18,'Roll-ups'!$A:$D,4,FALSE)</f>
        <v>Asset</v>
      </c>
      <c r="M18" t="str">
        <f t="shared" si="0"/>
        <v>FALSE</v>
      </c>
    </row>
    <row r="19" spans="1:13" x14ac:dyDescent="0.4">
      <c r="A19" t="s">
        <v>108</v>
      </c>
      <c r="B19" t="s">
        <v>113</v>
      </c>
      <c r="C19" t="s">
        <v>96</v>
      </c>
      <c r="D19" t="s">
        <v>76</v>
      </c>
      <c r="E19" t="s">
        <v>114</v>
      </c>
      <c r="F19" s="6">
        <v>44135</v>
      </c>
      <c r="G19" s="7">
        <v>418991.2200000002</v>
      </c>
      <c r="H19" t="b">
        <v>1</v>
      </c>
      <c r="I19" s="7">
        <v>-2461599.54</v>
      </c>
      <c r="J19" t="str">
        <f>VLOOKUP(A19,'Roll-ups'!$A:$D,2,FALSE)</f>
        <v>Cash</v>
      </c>
      <c r="K19" t="str">
        <f>VLOOKUP(A19,'Roll-ups'!$A:$D,3,FALSE)</f>
        <v>A</v>
      </c>
      <c r="L19" t="str">
        <f>VLOOKUP(A19,'Roll-ups'!$A:$D,4,FALSE)</f>
        <v>Asset</v>
      </c>
      <c r="M19" t="str">
        <f t="shared" si="0"/>
        <v>TRUE</v>
      </c>
    </row>
    <row r="20" spans="1:13" x14ac:dyDescent="0.4">
      <c r="A20" t="s">
        <v>108</v>
      </c>
      <c r="B20" t="s">
        <v>115</v>
      </c>
      <c r="C20" t="s">
        <v>78</v>
      </c>
      <c r="D20" t="s">
        <v>76</v>
      </c>
      <c r="E20" t="s">
        <v>116</v>
      </c>
      <c r="F20" s="6">
        <v>44135</v>
      </c>
      <c r="G20" s="7">
        <v>7152.93</v>
      </c>
      <c r="H20" t="b">
        <v>1</v>
      </c>
      <c r="I20" s="7">
        <v>-15984.5</v>
      </c>
      <c r="J20" t="str">
        <f>VLOOKUP(A20,'Roll-ups'!$A:$D,2,FALSE)</f>
        <v>Cash</v>
      </c>
      <c r="K20" t="str">
        <f>VLOOKUP(A20,'Roll-ups'!$A:$D,3,FALSE)</f>
        <v>A</v>
      </c>
      <c r="L20" t="str">
        <f>VLOOKUP(A20,'Roll-ups'!$A:$D,4,FALSE)</f>
        <v>Asset</v>
      </c>
      <c r="M20" t="str">
        <f t="shared" si="0"/>
        <v>TRUE</v>
      </c>
    </row>
    <row r="21" spans="1:13" x14ac:dyDescent="0.4">
      <c r="A21" t="s">
        <v>108</v>
      </c>
      <c r="B21" t="s">
        <v>117</v>
      </c>
      <c r="C21" t="s">
        <v>96</v>
      </c>
      <c r="D21" t="s">
        <v>76</v>
      </c>
      <c r="E21" t="s">
        <v>118</v>
      </c>
      <c r="F21" s="6">
        <v>44135</v>
      </c>
      <c r="G21" s="7">
        <v>0</v>
      </c>
      <c r="H21" t="b">
        <v>1</v>
      </c>
      <c r="I21" s="7">
        <v>0</v>
      </c>
      <c r="J21" t="str">
        <f>VLOOKUP(A21,'Roll-ups'!$A:$D,2,FALSE)</f>
        <v>Cash</v>
      </c>
      <c r="K21" t="str">
        <f>VLOOKUP(A21,'Roll-ups'!$A:$D,3,FALSE)</f>
        <v>A</v>
      </c>
      <c r="L21" t="str">
        <f>VLOOKUP(A21,'Roll-ups'!$A:$D,4,FALSE)</f>
        <v>Asset</v>
      </c>
      <c r="M21" t="str">
        <f t="shared" si="0"/>
        <v>FALSE</v>
      </c>
    </row>
    <row r="22" spans="1:13" x14ac:dyDescent="0.4">
      <c r="A22" t="s">
        <v>108</v>
      </c>
      <c r="B22" t="s">
        <v>119</v>
      </c>
      <c r="C22" t="s">
        <v>96</v>
      </c>
      <c r="D22" t="s">
        <v>76</v>
      </c>
      <c r="E22" t="s">
        <v>120</v>
      </c>
      <c r="F22" s="6">
        <v>44135</v>
      </c>
      <c r="G22" s="7">
        <v>4924757.7299999967</v>
      </c>
      <c r="H22" t="b">
        <v>1</v>
      </c>
      <c r="I22" s="7">
        <v>-3316157.95</v>
      </c>
      <c r="J22" t="str">
        <f>VLOOKUP(A22,'Roll-ups'!$A:$D,2,FALSE)</f>
        <v>Cash</v>
      </c>
      <c r="K22" t="str">
        <f>VLOOKUP(A22,'Roll-ups'!$A:$D,3,FALSE)</f>
        <v>A</v>
      </c>
      <c r="L22" t="str">
        <f>VLOOKUP(A22,'Roll-ups'!$A:$D,4,FALSE)</f>
        <v>Asset</v>
      </c>
      <c r="M22" t="str">
        <f t="shared" si="0"/>
        <v>TRUE</v>
      </c>
    </row>
    <row r="23" spans="1:13" x14ac:dyDescent="0.4">
      <c r="A23" t="s">
        <v>108</v>
      </c>
      <c r="B23" t="s">
        <v>95</v>
      </c>
      <c r="C23" t="s">
        <v>96</v>
      </c>
      <c r="D23" t="s">
        <v>76</v>
      </c>
      <c r="E23" t="s">
        <v>121</v>
      </c>
      <c r="F23" s="6">
        <v>44135</v>
      </c>
      <c r="G23" s="7">
        <v>0</v>
      </c>
      <c r="H23" t="b">
        <v>1</v>
      </c>
      <c r="I23" s="7">
        <v>0</v>
      </c>
      <c r="J23" t="str">
        <f>VLOOKUP(A23,'Roll-ups'!$A:$D,2,FALSE)</f>
        <v>Cash</v>
      </c>
      <c r="K23" t="str">
        <f>VLOOKUP(A23,'Roll-ups'!$A:$D,3,FALSE)</f>
        <v>A</v>
      </c>
      <c r="L23" t="str">
        <f>VLOOKUP(A23,'Roll-ups'!$A:$D,4,FALSE)</f>
        <v>Asset</v>
      </c>
      <c r="M23" t="str">
        <f t="shared" si="0"/>
        <v>FALSE</v>
      </c>
    </row>
    <row r="24" spans="1:13" x14ac:dyDescent="0.4">
      <c r="A24" t="s">
        <v>108</v>
      </c>
      <c r="B24" t="s">
        <v>122</v>
      </c>
      <c r="C24" t="s">
        <v>96</v>
      </c>
      <c r="D24" t="s">
        <v>76</v>
      </c>
      <c r="E24" t="s">
        <v>123</v>
      </c>
      <c r="F24" s="6">
        <v>44135</v>
      </c>
      <c r="G24" s="7">
        <v>13585.48</v>
      </c>
      <c r="H24" t="b">
        <v>1</v>
      </c>
      <c r="I24" s="7">
        <v>-7311.7900000000009</v>
      </c>
      <c r="J24" t="str">
        <f>VLOOKUP(A24,'Roll-ups'!$A:$D,2,FALSE)</f>
        <v>Cash</v>
      </c>
      <c r="K24" t="str">
        <f>VLOOKUP(A24,'Roll-ups'!$A:$D,3,FALSE)</f>
        <v>A</v>
      </c>
      <c r="L24" t="str">
        <f>VLOOKUP(A24,'Roll-ups'!$A:$D,4,FALSE)</f>
        <v>Asset</v>
      </c>
      <c r="M24" t="str">
        <f t="shared" si="0"/>
        <v>TRUE</v>
      </c>
    </row>
    <row r="25" spans="1:13" x14ac:dyDescent="0.4">
      <c r="A25" t="s">
        <v>108</v>
      </c>
      <c r="B25" t="s">
        <v>124</v>
      </c>
      <c r="C25" t="s">
        <v>96</v>
      </c>
      <c r="D25" t="s">
        <v>76</v>
      </c>
      <c r="E25" t="s">
        <v>125</v>
      </c>
      <c r="F25" s="6">
        <v>44135</v>
      </c>
      <c r="G25" s="7">
        <v>50327.070000000007</v>
      </c>
      <c r="H25" t="b">
        <v>1</v>
      </c>
      <c r="I25" s="7">
        <v>0</v>
      </c>
      <c r="J25" t="str">
        <f>VLOOKUP(A25,'Roll-ups'!$A:$D,2,FALSE)</f>
        <v>Cash</v>
      </c>
      <c r="K25" t="str">
        <f>VLOOKUP(A25,'Roll-ups'!$A:$D,3,FALSE)</f>
        <v>A</v>
      </c>
      <c r="L25" t="str">
        <f>VLOOKUP(A25,'Roll-ups'!$A:$D,4,FALSE)</f>
        <v>Asset</v>
      </c>
      <c r="M25" t="str">
        <f t="shared" si="0"/>
        <v>FALSE</v>
      </c>
    </row>
    <row r="26" spans="1:13" x14ac:dyDescent="0.4">
      <c r="A26" t="s">
        <v>108</v>
      </c>
      <c r="B26" t="s">
        <v>126</v>
      </c>
      <c r="C26" t="s">
        <v>96</v>
      </c>
      <c r="D26" t="s">
        <v>76</v>
      </c>
      <c r="E26" t="s">
        <v>127</v>
      </c>
      <c r="F26" s="6">
        <v>44135</v>
      </c>
      <c r="G26" s="7">
        <v>674170.58</v>
      </c>
      <c r="H26" t="b">
        <v>1</v>
      </c>
      <c r="I26" s="7">
        <v>-982195.57</v>
      </c>
      <c r="J26" t="str">
        <f>VLOOKUP(A26,'Roll-ups'!$A:$D,2,FALSE)</f>
        <v>Cash</v>
      </c>
      <c r="K26" t="str">
        <f>VLOOKUP(A26,'Roll-ups'!$A:$D,3,FALSE)</f>
        <v>A</v>
      </c>
      <c r="L26" t="str">
        <f>VLOOKUP(A26,'Roll-ups'!$A:$D,4,FALSE)</f>
        <v>Asset</v>
      </c>
      <c r="M26" t="str">
        <f t="shared" si="0"/>
        <v>TRUE</v>
      </c>
    </row>
    <row r="27" spans="1:13" x14ac:dyDescent="0.4">
      <c r="A27" t="s">
        <v>108</v>
      </c>
      <c r="B27" t="s">
        <v>128</v>
      </c>
      <c r="C27" t="s">
        <v>96</v>
      </c>
      <c r="D27" t="s">
        <v>76</v>
      </c>
      <c r="E27" t="s">
        <v>129</v>
      </c>
      <c r="F27" s="6">
        <v>44135</v>
      </c>
      <c r="G27" s="7">
        <v>41374.670000000006</v>
      </c>
      <c r="H27" t="b">
        <v>1</v>
      </c>
      <c r="I27" s="7">
        <v>11541.470000000001</v>
      </c>
      <c r="J27" t="str">
        <f>VLOOKUP(A27,'Roll-ups'!$A:$D,2,FALSE)</f>
        <v>Cash</v>
      </c>
      <c r="K27" t="str">
        <f>VLOOKUP(A27,'Roll-ups'!$A:$D,3,FALSE)</f>
        <v>A</v>
      </c>
      <c r="L27" t="str">
        <f>VLOOKUP(A27,'Roll-ups'!$A:$D,4,FALSE)</f>
        <v>Asset</v>
      </c>
      <c r="M27" t="str">
        <f t="shared" si="0"/>
        <v>TRUE</v>
      </c>
    </row>
    <row r="28" spans="1:13" x14ac:dyDescent="0.4">
      <c r="A28" t="s">
        <v>108</v>
      </c>
      <c r="B28" t="s">
        <v>130</v>
      </c>
      <c r="C28" t="s">
        <v>96</v>
      </c>
      <c r="D28" t="s">
        <v>76</v>
      </c>
      <c r="E28" t="s">
        <v>131</v>
      </c>
      <c r="F28" s="6">
        <v>44135</v>
      </c>
      <c r="G28" s="7">
        <v>24516.050000000003</v>
      </c>
      <c r="H28" t="b">
        <v>1</v>
      </c>
      <c r="I28" s="7">
        <v>658.29999999999927</v>
      </c>
      <c r="J28" t="str">
        <f>VLOOKUP(A28,'Roll-ups'!$A:$D,2,FALSE)</f>
        <v>Cash</v>
      </c>
      <c r="K28" t="str">
        <f>VLOOKUP(A28,'Roll-ups'!$A:$D,3,FALSE)</f>
        <v>A</v>
      </c>
      <c r="L28" t="str">
        <f>VLOOKUP(A28,'Roll-ups'!$A:$D,4,FALSE)</f>
        <v>Asset</v>
      </c>
      <c r="M28" t="str">
        <f t="shared" si="0"/>
        <v>TRUE</v>
      </c>
    </row>
    <row r="29" spans="1:13" x14ac:dyDescent="0.4">
      <c r="A29" t="s">
        <v>108</v>
      </c>
      <c r="B29" t="s">
        <v>132</v>
      </c>
      <c r="C29" t="s">
        <v>96</v>
      </c>
      <c r="D29" t="s">
        <v>76</v>
      </c>
      <c r="E29" t="s">
        <v>133</v>
      </c>
      <c r="F29" s="6">
        <v>44135</v>
      </c>
      <c r="G29" s="7">
        <v>20315.32</v>
      </c>
      <c r="H29" t="b">
        <v>1</v>
      </c>
      <c r="I29" s="7">
        <v>-3644.0800000000017</v>
      </c>
      <c r="J29" t="str">
        <f>VLOOKUP(A29,'Roll-ups'!$A:$D,2,FALSE)</f>
        <v>Cash</v>
      </c>
      <c r="K29" t="str">
        <f>VLOOKUP(A29,'Roll-ups'!$A:$D,3,FALSE)</f>
        <v>A</v>
      </c>
      <c r="L29" t="str">
        <f>VLOOKUP(A29,'Roll-ups'!$A:$D,4,FALSE)</f>
        <v>Asset</v>
      </c>
      <c r="M29" t="str">
        <f t="shared" si="0"/>
        <v>TRUE</v>
      </c>
    </row>
    <row r="30" spans="1:13" x14ac:dyDescent="0.4">
      <c r="A30" t="s">
        <v>108</v>
      </c>
      <c r="B30" t="s">
        <v>134</v>
      </c>
      <c r="C30" t="s">
        <v>96</v>
      </c>
      <c r="D30" t="s">
        <v>76</v>
      </c>
      <c r="E30" t="s">
        <v>135</v>
      </c>
      <c r="F30" s="6">
        <v>44135</v>
      </c>
      <c r="G30" s="7">
        <v>29161.610000000008</v>
      </c>
      <c r="H30" t="b">
        <v>1</v>
      </c>
      <c r="I30" s="7">
        <v>-2862.260000000002</v>
      </c>
      <c r="J30" t="str">
        <f>VLOOKUP(A30,'Roll-ups'!$A:$D,2,FALSE)</f>
        <v>Cash</v>
      </c>
      <c r="K30" t="str">
        <f>VLOOKUP(A30,'Roll-ups'!$A:$D,3,FALSE)</f>
        <v>A</v>
      </c>
      <c r="L30" t="str">
        <f>VLOOKUP(A30,'Roll-ups'!$A:$D,4,FALSE)</f>
        <v>Asset</v>
      </c>
      <c r="M30" t="str">
        <f t="shared" si="0"/>
        <v>TRUE</v>
      </c>
    </row>
    <row r="31" spans="1:13" x14ac:dyDescent="0.4">
      <c r="A31" t="s">
        <v>108</v>
      </c>
      <c r="B31" t="s">
        <v>136</v>
      </c>
      <c r="C31" t="s">
        <v>96</v>
      </c>
      <c r="D31" t="s">
        <v>76</v>
      </c>
      <c r="E31" t="s">
        <v>137</v>
      </c>
      <c r="F31" s="6">
        <v>44135</v>
      </c>
      <c r="G31" s="7">
        <v>50000</v>
      </c>
      <c r="H31" t="b">
        <v>1</v>
      </c>
      <c r="I31" s="7">
        <v>0</v>
      </c>
      <c r="J31" t="str">
        <f>VLOOKUP(A31,'Roll-ups'!$A:$D,2,FALSE)</f>
        <v>Cash</v>
      </c>
      <c r="K31" t="str">
        <f>VLOOKUP(A31,'Roll-ups'!$A:$D,3,FALSE)</f>
        <v>A</v>
      </c>
      <c r="L31" t="str">
        <f>VLOOKUP(A31,'Roll-ups'!$A:$D,4,FALSE)</f>
        <v>Asset</v>
      </c>
      <c r="M31" t="str">
        <f t="shared" si="0"/>
        <v>FALSE</v>
      </c>
    </row>
    <row r="32" spans="1:13" x14ac:dyDescent="0.4">
      <c r="A32" t="s">
        <v>108</v>
      </c>
      <c r="B32" t="s">
        <v>138</v>
      </c>
      <c r="C32" t="s">
        <v>96</v>
      </c>
      <c r="D32" t="s">
        <v>76</v>
      </c>
      <c r="E32" t="s">
        <v>139</v>
      </c>
      <c r="F32" s="6">
        <v>44135</v>
      </c>
      <c r="G32" s="7">
        <v>50000</v>
      </c>
      <c r="H32" t="b">
        <v>1</v>
      </c>
      <c r="I32" s="7">
        <v>0</v>
      </c>
      <c r="J32" t="str">
        <f>VLOOKUP(A32,'Roll-ups'!$A:$D,2,FALSE)</f>
        <v>Cash</v>
      </c>
      <c r="K32" t="str">
        <f>VLOOKUP(A32,'Roll-ups'!$A:$D,3,FALSE)</f>
        <v>A</v>
      </c>
      <c r="L32" t="str">
        <f>VLOOKUP(A32,'Roll-ups'!$A:$D,4,FALSE)</f>
        <v>Asset</v>
      </c>
      <c r="M32" t="str">
        <f t="shared" si="0"/>
        <v>FALSE</v>
      </c>
    </row>
    <row r="33" spans="1:13" x14ac:dyDescent="0.4">
      <c r="A33" t="s">
        <v>108</v>
      </c>
      <c r="B33" t="s">
        <v>140</v>
      </c>
      <c r="C33" t="s">
        <v>96</v>
      </c>
      <c r="D33" t="s">
        <v>76</v>
      </c>
      <c r="E33" t="s">
        <v>141</v>
      </c>
      <c r="F33" s="6">
        <v>44135</v>
      </c>
      <c r="G33" s="7">
        <v>21049.039999999994</v>
      </c>
      <c r="H33" t="b">
        <v>1</v>
      </c>
      <c r="I33" s="7">
        <v>19391.71</v>
      </c>
      <c r="J33" t="str">
        <f>VLOOKUP(A33,'Roll-ups'!$A:$D,2,FALSE)</f>
        <v>Cash</v>
      </c>
      <c r="K33" t="str">
        <f>VLOOKUP(A33,'Roll-ups'!$A:$D,3,FALSE)</f>
        <v>A</v>
      </c>
      <c r="L33" t="str">
        <f>VLOOKUP(A33,'Roll-ups'!$A:$D,4,FALSE)</f>
        <v>Asset</v>
      </c>
      <c r="M33" t="str">
        <f t="shared" si="0"/>
        <v>TRUE</v>
      </c>
    </row>
    <row r="34" spans="1:13" x14ac:dyDescent="0.4">
      <c r="A34" t="s">
        <v>108</v>
      </c>
      <c r="B34" t="s">
        <v>142</v>
      </c>
      <c r="C34" t="s">
        <v>96</v>
      </c>
      <c r="D34" t="s">
        <v>76</v>
      </c>
      <c r="E34" t="s">
        <v>143</v>
      </c>
      <c r="F34" s="6">
        <v>44135</v>
      </c>
      <c r="G34" s="7">
        <v>54577.81</v>
      </c>
      <c r="H34" t="b">
        <v>1</v>
      </c>
      <c r="I34" s="7">
        <v>-328.19000000000233</v>
      </c>
      <c r="J34" t="str">
        <f>VLOOKUP(A34,'Roll-ups'!$A:$D,2,FALSE)</f>
        <v>Cash</v>
      </c>
      <c r="K34" t="str">
        <f>VLOOKUP(A34,'Roll-ups'!$A:$D,3,FALSE)</f>
        <v>A</v>
      </c>
      <c r="L34" t="str">
        <f>VLOOKUP(A34,'Roll-ups'!$A:$D,4,FALSE)</f>
        <v>Asset</v>
      </c>
      <c r="M34" t="str">
        <f t="shared" si="0"/>
        <v>TRUE</v>
      </c>
    </row>
    <row r="35" spans="1:13" x14ac:dyDescent="0.4">
      <c r="A35" t="s">
        <v>108</v>
      </c>
      <c r="B35" t="s">
        <v>144</v>
      </c>
      <c r="C35" t="s">
        <v>96</v>
      </c>
      <c r="D35" t="s">
        <v>76</v>
      </c>
      <c r="E35" t="s">
        <v>145</v>
      </c>
      <c r="F35" s="6">
        <v>44135</v>
      </c>
      <c r="G35" s="7">
        <v>25000</v>
      </c>
      <c r="H35" t="b">
        <v>1</v>
      </c>
      <c r="I35" s="7">
        <v>0</v>
      </c>
      <c r="J35" t="str">
        <f>VLOOKUP(A35,'Roll-ups'!$A:$D,2,FALSE)</f>
        <v>Cash</v>
      </c>
      <c r="K35" t="str">
        <f>VLOOKUP(A35,'Roll-ups'!$A:$D,3,FALSE)</f>
        <v>A</v>
      </c>
      <c r="L35" t="str">
        <f>VLOOKUP(A35,'Roll-ups'!$A:$D,4,FALSE)</f>
        <v>Asset</v>
      </c>
      <c r="M35" t="str">
        <f t="shared" si="0"/>
        <v>FALSE</v>
      </c>
    </row>
    <row r="36" spans="1:13" x14ac:dyDescent="0.4">
      <c r="A36" t="s">
        <v>108</v>
      </c>
      <c r="B36" t="s">
        <v>146</v>
      </c>
      <c r="C36" t="s">
        <v>96</v>
      </c>
      <c r="D36" t="s">
        <v>76</v>
      </c>
      <c r="E36" t="s">
        <v>147</v>
      </c>
      <c r="F36" s="6">
        <v>44135</v>
      </c>
      <c r="G36" s="7">
        <v>44737.820000000007</v>
      </c>
      <c r="H36" t="b">
        <v>1</v>
      </c>
      <c r="I36" s="7">
        <v>0</v>
      </c>
      <c r="J36" t="str">
        <f>VLOOKUP(A36,'Roll-ups'!$A:$D,2,FALSE)</f>
        <v>Cash</v>
      </c>
      <c r="K36" t="str">
        <f>VLOOKUP(A36,'Roll-ups'!$A:$D,3,FALSE)</f>
        <v>A</v>
      </c>
      <c r="L36" t="str">
        <f>VLOOKUP(A36,'Roll-ups'!$A:$D,4,FALSE)</f>
        <v>Asset</v>
      </c>
      <c r="M36" t="str">
        <f t="shared" si="0"/>
        <v>FALSE</v>
      </c>
    </row>
    <row r="37" spans="1:13" x14ac:dyDescent="0.4">
      <c r="A37" t="s">
        <v>108</v>
      </c>
      <c r="B37" t="s">
        <v>148</v>
      </c>
      <c r="C37" t="s">
        <v>96</v>
      </c>
      <c r="D37" t="s">
        <v>76</v>
      </c>
      <c r="E37" t="s">
        <v>149</v>
      </c>
      <c r="F37" s="6">
        <v>44135</v>
      </c>
      <c r="G37" s="7">
        <v>25000</v>
      </c>
      <c r="H37" t="b">
        <v>1</v>
      </c>
      <c r="I37" s="7">
        <v>0</v>
      </c>
      <c r="J37" t="str">
        <f>VLOOKUP(A37,'Roll-ups'!$A:$D,2,FALSE)</f>
        <v>Cash</v>
      </c>
      <c r="K37" t="str">
        <f>VLOOKUP(A37,'Roll-ups'!$A:$D,3,FALSE)</f>
        <v>A</v>
      </c>
      <c r="L37" t="str">
        <f>VLOOKUP(A37,'Roll-ups'!$A:$D,4,FALSE)</f>
        <v>Asset</v>
      </c>
      <c r="M37" t="str">
        <f t="shared" si="0"/>
        <v>FALSE</v>
      </c>
    </row>
    <row r="38" spans="1:13" x14ac:dyDescent="0.4">
      <c r="A38" t="s">
        <v>108</v>
      </c>
      <c r="B38" t="s">
        <v>150</v>
      </c>
      <c r="C38" t="s">
        <v>96</v>
      </c>
      <c r="D38" t="s">
        <v>76</v>
      </c>
      <c r="E38" t="s">
        <v>151</v>
      </c>
      <c r="F38" s="6">
        <v>44135</v>
      </c>
      <c r="G38" s="7">
        <v>25000</v>
      </c>
      <c r="H38" t="b">
        <v>1</v>
      </c>
      <c r="I38" s="7">
        <v>0</v>
      </c>
      <c r="J38" t="str">
        <f>VLOOKUP(A38,'Roll-ups'!$A:$D,2,FALSE)</f>
        <v>Cash</v>
      </c>
      <c r="K38" t="str">
        <f>VLOOKUP(A38,'Roll-ups'!$A:$D,3,FALSE)</f>
        <v>A</v>
      </c>
      <c r="L38" t="str">
        <f>VLOOKUP(A38,'Roll-ups'!$A:$D,4,FALSE)</f>
        <v>Asset</v>
      </c>
      <c r="M38" t="str">
        <f t="shared" si="0"/>
        <v>FALSE</v>
      </c>
    </row>
    <row r="39" spans="1:13" x14ac:dyDescent="0.4">
      <c r="A39" t="s">
        <v>108</v>
      </c>
      <c r="B39" t="s">
        <v>152</v>
      </c>
      <c r="C39" t="s">
        <v>96</v>
      </c>
      <c r="D39" t="s">
        <v>76</v>
      </c>
      <c r="E39" t="s">
        <v>153</v>
      </c>
      <c r="F39" s="6">
        <v>44135</v>
      </c>
      <c r="G39" s="7">
        <v>79745.509999999995</v>
      </c>
      <c r="H39" t="b">
        <v>1</v>
      </c>
      <c r="I39" s="7">
        <v>-285.27000000000407</v>
      </c>
      <c r="J39" t="str">
        <f>VLOOKUP(A39,'Roll-ups'!$A:$D,2,FALSE)</f>
        <v>Cash</v>
      </c>
      <c r="K39" t="str">
        <f>VLOOKUP(A39,'Roll-ups'!$A:$D,3,FALSE)</f>
        <v>A</v>
      </c>
      <c r="L39" t="str">
        <f>VLOOKUP(A39,'Roll-ups'!$A:$D,4,FALSE)</f>
        <v>Asset</v>
      </c>
      <c r="M39" t="str">
        <f t="shared" si="0"/>
        <v>TRUE</v>
      </c>
    </row>
    <row r="40" spans="1:13" x14ac:dyDescent="0.4">
      <c r="A40" t="s">
        <v>108</v>
      </c>
      <c r="B40" t="s">
        <v>154</v>
      </c>
      <c r="C40" t="s">
        <v>96</v>
      </c>
      <c r="D40" t="s">
        <v>76</v>
      </c>
      <c r="E40" t="s">
        <v>155</v>
      </c>
      <c r="F40" s="6">
        <v>44135</v>
      </c>
      <c r="G40" s="7">
        <v>20000</v>
      </c>
      <c r="H40" t="b">
        <v>1</v>
      </c>
      <c r="I40" s="7">
        <v>0</v>
      </c>
      <c r="J40" t="str">
        <f>VLOOKUP(A40,'Roll-ups'!$A:$D,2,FALSE)</f>
        <v>Cash</v>
      </c>
      <c r="K40" t="str">
        <f>VLOOKUP(A40,'Roll-ups'!$A:$D,3,FALSE)</f>
        <v>A</v>
      </c>
      <c r="L40" t="str">
        <f>VLOOKUP(A40,'Roll-ups'!$A:$D,4,FALSE)</f>
        <v>Asset</v>
      </c>
      <c r="M40" t="str">
        <f t="shared" si="0"/>
        <v>FALSE</v>
      </c>
    </row>
    <row r="41" spans="1:13" x14ac:dyDescent="0.4">
      <c r="A41" t="s">
        <v>108</v>
      </c>
      <c r="B41" t="s">
        <v>156</v>
      </c>
      <c r="C41" t="s">
        <v>96</v>
      </c>
      <c r="D41" t="s">
        <v>76</v>
      </c>
      <c r="E41" t="s">
        <v>157</v>
      </c>
      <c r="F41" s="6">
        <v>44135</v>
      </c>
      <c r="G41" s="7">
        <v>25000</v>
      </c>
      <c r="H41" t="b">
        <v>1</v>
      </c>
      <c r="I41" s="7">
        <v>0</v>
      </c>
      <c r="J41" t="str">
        <f>VLOOKUP(A41,'Roll-ups'!$A:$D,2,FALSE)</f>
        <v>Cash</v>
      </c>
      <c r="K41" t="str">
        <f>VLOOKUP(A41,'Roll-ups'!$A:$D,3,FALSE)</f>
        <v>A</v>
      </c>
      <c r="L41" t="str">
        <f>VLOOKUP(A41,'Roll-ups'!$A:$D,4,FALSE)</f>
        <v>Asset</v>
      </c>
      <c r="M41" t="str">
        <f t="shared" si="0"/>
        <v>FALSE</v>
      </c>
    </row>
    <row r="42" spans="1:13" x14ac:dyDescent="0.4">
      <c r="A42" t="s">
        <v>108</v>
      </c>
      <c r="B42" t="s">
        <v>158</v>
      </c>
      <c r="C42" t="s">
        <v>96</v>
      </c>
      <c r="D42" t="s">
        <v>76</v>
      </c>
      <c r="E42" t="s">
        <v>159</v>
      </c>
      <c r="F42" s="6">
        <v>44135</v>
      </c>
      <c r="G42" s="7">
        <v>25000</v>
      </c>
      <c r="H42" t="b">
        <v>1</v>
      </c>
      <c r="I42" s="7">
        <v>0</v>
      </c>
      <c r="J42" t="str">
        <f>VLOOKUP(A42,'Roll-ups'!$A:$D,2,FALSE)</f>
        <v>Cash</v>
      </c>
      <c r="K42" t="str">
        <f>VLOOKUP(A42,'Roll-ups'!$A:$D,3,FALSE)</f>
        <v>A</v>
      </c>
      <c r="L42" t="str">
        <f>VLOOKUP(A42,'Roll-ups'!$A:$D,4,FALSE)</f>
        <v>Asset</v>
      </c>
      <c r="M42" t="str">
        <f t="shared" si="0"/>
        <v>FALSE</v>
      </c>
    </row>
    <row r="43" spans="1:13" x14ac:dyDescent="0.4">
      <c r="A43" t="s">
        <v>108</v>
      </c>
      <c r="B43" t="s">
        <v>160</v>
      </c>
      <c r="C43" t="s">
        <v>96</v>
      </c>
      <c r="D43" t="s">
        <v>76</v>
      </c>
      <c r="E43" t="s">
        <v>161</v>
      </c>
      <c r="F43" s="6">
        <v>44135</v>
      </c>
      <c r="G43" s="7">
        <v>25000</v>
      </c>
      <c r="H43" t="b">
        <v>1</v>
      </c>
      <c r="I43" s="7">
        <v>0</v>
      </c>
      <c r="J43" t="str">
        <f>VLOOKUP(A43,'Roll-ups'!$A:$D,2,FALSE)</f>
        <v>Cash</v>
      </c>
      <c r="K43" t="str">
        <f>VLOOKUP(A43,'Roll-ups'!$A:$D,3,FALSE)</f>
        <v>A</v>
      </c>
      <c r="L43" t="str">
        <f>VLOOKUP(A43,'Roll-ups'!$A:$D,4,FALSE)</f>
        <v>Asset</v>
      </c>
      <c r="M43" t="str">
        <f t="shared" si="0"/>
        <v>FALSE</v>
      </c>
    </row>
    <row r="44" spans="1:13" x14ac:dyDescent="0.4">
      <c r="A44" t="s">
        <v>108</v>
      </c>
      <c r="B44" t="s">
        <v>162</v>
      </c>
      <c r="C44" t="s">
        <v>163</v>
      </c>
      <c r="D44" t="s">
        <v>76</v>
      </c>
      <c r="E44" t="s">
        <v>164</v>
      </c>
      <c r="F44" s="6">
        <v>44135</v>
      </c>
      <c r="G44" s="7">
        <v>2.9103830456733704E-11</v>
      </c>
      <c r="H44" t="b">
        <v>1</v>
      </c>
      <c r="I44" s="7">
        <v>0</v>
      </c>
      <c r="J44" t="str">
        <f>VLOOKUP(A44,'Roll-ups'!$A:$D,2,FALSE)</f>
        <v>Cash</v>
      </c>
      <c r="K44" t="str">
        <f>VLOOKUP(A44,'Roll-ups'!$A:$D,3,FALSE)</f>
        <v>A</v>
      </c>
      <c r="L44" t="str">
        <f>VLOOKUP(A44,'Roll-ups'!$A:$D,4,FALSE)</f>
        <v>Asset</v>
      </c>
      <c r="M44" t="str">
        <f t="shared" si="0"/>
        <v>FALSE</v>
      </c>
    </row>
    <row r="45" spans="1:13" x14ac:dyDescent="0.4">
      <c r="A45" t="s">
        <v>108</v>
      </c>
      <c r="B45" t="s">
        <v>165</v>
      </c>
      <c r="C45" t="s">
        <v>163</v>
      </c>
      <c r="D45" t="s">
        <v>76</v>
      </c>
      <c r="E45" t="s">
        <v>166</v>
      </c>
      <c r="F45" s="6">
        <v>44135</v>
      </c>
      <c r="G45" s="7">
        <v>0</v>
      </c>
      <c r="H45" t="b">
        <v>1</v>
      </c>
      <c r="I45" s="7">
        <v>0</v>
      </c>
      <c r="J45" t="str">
        <f>VLOOKUP(A45,'Roll-ups'!$A:$D,2,FALSE)</f>
        <v>Cash</v>
      </c>
      <c r="K45" t="str">
        <f>VLOOKUP(A45,'Roll-ups'!$A:$D,3,FALSE)</f>
        <v>A</v>
      </c>
      <c r="L45" t="str">
        <f>VLOOKUP(A45,'Roll-ups'!$A:$D,4,FALSE)</f>
        <v>Asset</v>
      </c>
      <c r="M45" t="str">
        <f t="shared" si="0"/>
        <v>FALSE</v>
      </c>
    </row>
    <row r="46" spans="1:13" x14ac:dyDescent="0.4">
      <c r="A46" t="s">
        <v>108</v>
      </c>
      <c r="B46" t="s">
        <v>167</v>
      </c>
      <c r="C46" t="s">
        <v>163</v>
      </c>
      <c r="D46" t="s">
        <v>76</v>
      </c>
      <c r="E46" t="s">
        <v>168</v>
      </c>
      <c r="F46" s="6">
        <v>44135</v>
      </c>
      <c r="G46" s="7">
        <v>1185.73</v>
      </c>
      <c r="H46" t="b">
        <v>1</v>
      </c>
      <c r="I46" s="7">
        <v>0</v>
      </c>
      <c r="J46" t="str">
        <f>VLOOKUP(A46,'Roll-ups'!$A:$D,2,FALSE)</f>
        <v>Cash</v>
      </c>
      <c r="K46" t="str">
        <f>VLOOKUP(A46,'Roll-ups'!$A:$D,3,FALSE)</f>
        <v>A</v>
      </c>
      <c r="L46" t="str">
        <f>VLOOKUP(A46,'Roll-ups'!$A:$D,4,FALSE)</f>
        <v>Asset</v>
      </c>
      <c r="M46" t="str">
        <f t="shared" si="0"/>
        <v>FALSE</v>
      </c>
    </row>
    <row r="47" spans="1:13" x14ac:dyDescent="0.4">
      <c r="A47" t="s">
        <v>108</v>
      </c>
      <c r="B47" t="s">
        <v>169</v>
      </c>
      <c r="C47" t="s">
        <v>163</v>
      </c>
      <c r="D47" t="s">
        <v>76</v>
      </c>
      <c r="E47" t="s">
        <v>170</v>
      </c>
      <c r="F47" s="6">
        <v>44135</v>
      </c>
      <c r="G47" s="7">
        <v>0</v>
      </c>
      <c r="H47" t="b">
        <v>1</v>
      </c>
      <c r="I47" s="7">
        <v>0</v>
      </c>
      <c r="J47" t="str">
        <f>VLOOKUP(A47,'Roll-ups'!$A:$D,2,FALSE)</f>
        <v>Cash</v>
      </c>
      <c r="K47" t="str">
        <f>VLOOKUP(A47,'Roll-ups'!$A:$D,3,FALSE)</f>
        <v>A</v>
      </c>
      <c r="L47" t="str">
        <f>VLOOKUP(A47,'Roll-ups'!$A:$D,4,FALSE)</f>
        <v>Asset</v>
      </c>
      <c r="M47" t="str">
        <f t="shared" si="0"/>
        <v>FALSE</v>
      </c>
    </row>
    <row r="48" spans="1:13" x14ac:dyDescent="0.4">
      <c r="A48" t="s">
        <v>108</v>
      </c>
      <c r="B48" t="s">
        <v>171</v>
      </c>
      <c r="C48" t="s">
        <v>163</v>
      </c>
      <c r="D48" t="s">
        <v>76</v>
      </c>
      <c r="E48" t="s">
        <v>172</v>
      </c>
      <c r="F48" s="6">
        <v>44135</v>
      </c>
      <c r="G48" s="7">
        <v>0</v>
      </c>
      <c r="H48" t="b">
        <v>1</v>
      </c>
      <c r="I48" s="7">
        <v>0</v>
      </c>
      <c r="J48" t="str">
        <f>VLOOKUP(A48,'Roll-ups'!$A:$D,2,FALSE)</f>
        <v>Cash</v>
      </c>
      <c r="K48" t="str">
        <f>VLOOKUP(A48,'Roll-ups'!$A:$D,3,FALSE)</f>
        <v>A</v>
      </c>
      <c r="L48" t="str">
        <f>VLOOKUP(A48,'Roll-ups'!$A:$D,4,FALSE)</f>
        <v>Asset</v>
      </c>
      <c r="M48" t="str">
        <f t="shared" si="0"/>
        <v>FALSE</v>
      </c>
    </row>
    <row r="49" spans="1:13" x14ac:dyDescent="0.4">
      <c r="A49" t="s">
        <v>108</v>
      </c>
      <c r="B49" t="s">
        <v>90</v>
      </c>
      <c r="C49" t="s">
        <v>78</v>
      </c>
      <c r="D49" t="s">
        <v>76</v>
      </c>
      <c r="E49" t="s">
        <v>173</v>
      </c>
      <c r="F49" s="6">
        <v>44135</v>
      </c>
      <c r="G49" s="7">
        <v>2000</v>
      </c>
      <c r="H49" t="b">
        <v>1</v>
      </c>
      <c r="I49" s="7">
        <v>0</v>
      </c>
      <c r="J49" t="str">
        <f>VLOOKUP(A49,'Roll-ups'!$A:$D,2,FALSE)</f>
        <v>Cash</v>
      </c>
      <c r="K49" t="str">
        <f>VLOOKUP(A49,'Roll-ups'!$A:$D,3,FALSE)</f>
        <v>A</v>
      </c>
      <c r="L49" t="str">
        <f>VLOOKUP(A49,'Roll-ups'!$A:$D,4,FALSE)</f>
        <v>Asset</v>
      </c>
      <c r="M49" t="str">
        <f t="shared" si="0"/>
        <v>FALSE</v>
      </c>
    </row>
    <row r="50" spans="1:13" x14ac:dyDescent="0.4">
      <c r="A50" t="s">
        <v>108</v>
      </c>
      <c r="B50" t="s">
        <v>174</v>
      </c>
      <c r="C50" t="s">
        <v>163</v>
      </c>
      <c r="D50" t="s">
        <v>76</v>
      </c>
      <c r="E50" t="s">
        <v>175</v>
      </c>
      <c r="F50" s="6">
        <v>44135</v>
      </c>
      <c r="G50" s="7">
        <v>30113.53</v>
      </c>
      <c r="H50" t="b">
        <v>1</v>
      </c>
      <c r="I50" s="7">
        <v>-20665.89</v>
      </c>
      <c r="J50" t="str">
        <f>VLOOKUP(A50,'Roll-ups'!$A:$D,2,FALSE)</f>
        <v>Cash</v>
      </c>
      <c r="K50" t="str">
        <f>VLOOKUP(A50,'Roll-ups'!$A:$D,3,FALSE)</f>
        <v>A</v>
      </c>
      <c r="L50" t="str">
        <f>VLOOKUP(A50,'Roll-ups'!$A:$D,4,FALSE)</f>
        <v>Asset</v>
      </c>
      <c r="M50" t="str">
        <f t="shared" si="0"/>
        <v>TRUE</v>
      </c>
    </row>
    <row r="51" spans="1:13" x14ac:dyDescent="0.4">
      <c r="A51" t="s">
        <v>108</v>
      </c>
      <c r="B51" t="s">
        <v>98</v>
      </c>
      <c r="C51" t="s">
        <v>75</v>
      </c>
      <c r="D51" t="s">
        <v>76</v>
      </c>
      <c r="E51" t="s">
        <v>172</v>
      </c>
      <c r="F51" s="6">
        <v>44135</v>
      </c>
      <c r="G51" s="7">
        <v>506362.27000000083</v>
      </c>
      <c r="H51" t="b">
        <v>1</v>
      </c>
      <c r="I51" s="7">
        <v>300181.84999999998</v>
      </c>
      <c r="J51" t="str">
        <f>VLOOKUP(A51,'Roll-ups'!$A:$D,2,FALSE)</f>
        <v>Cash</v>
      </c>
      <c r="K51" t="str">
        <f>VLOOKUP(A51,'Roll-ups'!$A:$D,3,FALSE)</f>
        <v>A</v>
      </c>
      <c r="L51" t="str">
        <f>VLOOKUP(A51,'Roll-ups'!$A:$D,4,FALSE)</f>
        <v>Asset</v>
      </c>
      <c r="M51" t="str">
        <f t="shared" si="0"/>
        <v>TRUE</v>
      </c>
    </row>
    <row r="52" spans="1:13" x14ac:dyDescent="0.4">
      <c r="A52" t="s">
        <v>108</v>
      </c>
      <c r="B52" t="s">
        <v>176</v>
      </c>
      <c r="C52" t="s">
        <v>96</v>
      </c>
      <c r="D52" t="s">
        <v>76</v>
      </c>
      <c r="E52" t="s">
        <v>177</v>
      </c>
      <c r="F52" s="6">
        <v>44135</v>
      </c>
      <c r="G52" s="7">
        <v>7860</v>
      </c>
      <c r="H52" t="b">
        <v>1</v>
      </c>
      <c r="I52" s="7">
        <v>0</v>
      </c>
      <c r="J52" t="str">
        <f>VLOOKUP(A52,'Roll-ups'!$A:$D,2,FALSE)</f>
        <v>Cash</v>
      </c>
      <c r="K52" t="str">
        <f>VLOOKUP(A52,'Roll-ups'!$A:$D,3,FALSE)</f>
        <v>A</v>
      </c>
      <c r="L52" t="str">
        <f>VLOOKUP(A52,'Roll-ups'!$A:$D,4,FALSE)</f>
        <v>Asset</v>
      </c>
      <c r="M52" t="str">
        <f t="shared" si="0"/>
        <v>FALSE</v>
      </c>
    </row>
    <row r="53" spans="1:13" x14ac:dyDescent="0.4">
      <c r="A53" t="s">
        <v>108</v>
      </c>
      <c r="B53" t="s">
        <v>100</v>
      </c>
      <c r="C53" t="s">
        <v>75</v>
      </c>
      <c r="D53" t="s">
        <v>76</v>
      </c>
      <c r="E53" t="s">
        <v>178</v>
      </c>
      <c r="F53" s="6">
        <v>44135</v>
      </c>
      <c r="G53" s="7">
        <v>106866.23999999999</v>
      </c>
      <c r="H53" t="b">
        <v>1</v>
      </c>
      <c r="I53" s="7">
        <v>-418535</v>
      </c>
      <c r="J53" t="str">
        <f>VLOOKUP(A53,'Roll-ups'!$A:$D,2,FALSE)</f>
        <v>Cash</v>
      </c>
      <c r="K53" t="str">
        <f>VLOOKUP(A53,'Roll-ups'!$A:$D,3,FALSE)</f>
        <v>A</v>
      </c>
      <c r="L53" t="str">
        <f>VLOOKUP(A53,'Roll-ups'!$A:$D,4,FALSE)</f>
        <v>Asset</v>
      </c>
      <c r="M53" t="str">
        <f t="shared" si="0"/>
        <v>TRUE</v>
      </c>
    </row>
    <row r="54" spans="1:13" x14ac:dyDescent="0.4">
      <c r="A54" t="s">
        <v>108</v>
      </c>
      <c r="B54" t="s">
        <v>179</v>
      </c>
      <c r="C54" t="s">
        <v>78</v>
      </c>
      <c r="D54" t="s">
        <v>98</v>
      </c>
      <c r="E54" t="s">
        <v>180</v>
      </c>
      <c r="F54" s="6">
        <v>44135</v>
      </c>
      <c r="G54" s="7">
        <v>254519.37999999995</v>
      </c>
      <c r="H54" t="b">
        <v>1</v>
      </c>
      <c r="I54" s="7">
        <v>234628.64</v>
      </c>
      <c r="J54" t="str">
        <f>VLOOKUP(A54,'Roll-ups'!$A:$D,2,FALSE)</f>
        <v>Cash</v>
      </c>
      <c r="K54" t="str">
        <f>VLOOKUP(A54,'Roll-ups'!$A:$D,3,FALSE)</f>
        <v>A</v>
      </c>
      <c r="L54" t="str">
        <f>VLOOKUP(A54,'Roll-ups'!$A:$D,4,FALSE)</f>
        <v>Asset</v>
      </c>
      <c r="M54" t="str">
        <f t="shared" si="0"/>
        <v>TRUE</v>
      </c>
    </row>
    <row r="55" spans="1:13" x14ac:dyDescent="0.4">
      <c r="A55" t="s">
        <v>181</v>
      </c>
      <c r="B55" t="s">
        <v>98</v>
      </c>
      <c r="C55" t="s">
        <v>75</v>
      </c>
      <c r="D55" t="s">
        <v>76</v>
      </c>
      <c r="E55" t="s">
        <v>182</v>
      </c>
      <c r="F55" s="6">
        <v>44135</v>
      </c>
      <c r="G55" s="7">
        <v>7449.8099999998412</v>
      </c>
      <c r="H55" t="b">
        <v>1</v>
      </c>
      <c r="I55" s="7">
        <v>0</v>
      </c>
      <c r="J55" t="str">
        <f>VLOOKUP(A55,'Roll-ups'!$A:$D,2,FALSE)</f>
        <v>Cash</v>
      </c>
      <c r="K55" t="str">
        <f>VLOOKUP(A55,'Roll-ups'!$A:$D,3,FALSE)</f>
        <v>A</v>
      </c>
      <c r="L55" t="str">
        <f>VLOOKUP(A55,'Roll-ups'!$A:$D,4,FALSE)</f>
        <v>Asset</v>
      </c>
      <c r="M55" t="str">
        <f t="shared" si="0"/>
        <v>FALSE</v>
      </c>
    </row>
    <row r="56" spans="1:13" x14ac:dyDescent="0.4">
      <c r="A56" t="s">
        <v>183</v>
      </c>
      <c r="B56" t="s">
        <v>126</v>
      </c>
      <c r="C56" t="s">
        <v>96</v>
      </c>
      <c r="D56" t="s">
        <v>76</v>
      </c>
      <c r="E56" t="s">
        <v>184</v>
      </c>
      <c r="F56" s="6">
        <v>44135</v>
      </c>
      <c r="G56" s="7">
        <v>-9.3132257461547852E-10</v>
      </c>
      <c r="H56" t="b">
        <v>1</v>
      </c>
      <c r="I56" s="7">
        <v>0</v>
      </c>
      <c r="J56" t="str">
        <f>VLOOKUP(A56,'Roll-ups'!$A:$D,2,FALSE)</f>
        <v>Cash</v>
      </c>
      <c r="K56" t="str">
        <f>VLOOKUP(A56,'Roll-ups'!$A:$D,3,FALSE)</f>
        <v>A</v>
      </c>
      <c r="L56" t="str">
        <f>VLOOKUP(A56,'Roll-ups'!$A:$D,4,FALSE)</f>
        <v>Asset</v>
      </c>
      <c r="M56" t="str">
        <f t="shared" si="0"/>
        <v>FALSE</v>
      </c>
    </row>
    <row r="57" spans="1:13" x14ac:dyDescent="0.4">
      <c r="A57" t="s">
        <v>183</v>
      </c>
      <c r="B57" t="s">
        <v>185</v>
      </c>
      <c r="C57" t="s">
        <v>96</v>
      </c>
      <c r="D57" t="s">
        <v>76</v>
      </c>
      <c r="E57" t="s">
        <v>186</v>
      </c>
      <c r="F57" s="6">
        <v>44135</v>
      </c>
      <c r="G57" s="7">
        <v>4.6566128730773926E-10</v>
      </c>
      <c r="H57" t="b">
        <v>1</v>
      </c>
      <c r="I57" s="7">
        <v>0</v>
      </c>
      <c r="J57" t="str">
        <f>VLOOKUP(A57,'Roll-ups'!$A:$D,2,FALSE)</f>
        <v>Cash</v>
      </c>
      <c r="K57" t="str">
        <f>VLOOKUP(A57,'Roll-ups'!$A:$D,3,FALSE)</f>
        <v>A</v>
      </c>
      <c r="L57" t="str">
        <f>VLOOKUP(A57,'Roll-ups'!$A:$D,4,FALSE)</f>
        <v>Asset</v>
      </c>
      <c r="M57" t="str">
        <f t="shared" si="0"/>
        <v>FALSE</v>
      </c>
    </row>
    <row r="58" spans="1:13" x14ac:dyDescent="0.4">
      <c r="A58" t="s">
        <v>187</v>
      </c>
      <c r="B58" t="s">
        <v>98</v>
      </c>
      <c r="C58" t="s">
        <v>75</v>
      </c>
      <c r="D58" t="s">
        <v>76</v>
      </c>
      <c r="E58" t="s">
        <v>188</v>
      </c>
      <c r="F58" s="6">
        <v>44135</v>
      </c>
      <c r="G58" s="7">
        <v>11946.29</v>
      </c>
      <c r="H58" t="b">
        <v>1</v>
      </c>
      <c r="I58" s="7">
        <v>0</v>
      </c>
      <c r="J58" t="str">
        <f>VLOOKUP(A58,'Roll-ups'!$A:$D,2,FALSE)</f>
        <v>Cash</v>
      </c>
      <c r="K58" t="str">
        <f>VLOOKUP(A58,'Roll-ups'!$A:$D,3,FALSE)</f>
        <v>A</v>
      </c>
      <c r="L58" t="str">
        <f>VLOOKUP(A58,'Roll-ups'!$A:$D,4,FALSE)</f>
        <v>Asset</v>
      </c>
      <c r="M58" t="str">
        <f t="shared" si="0"/>
        <v>FALSE</v>
      </c>
    </row>
    <row r="59" spans="1:13" x14ac:dyDescent="0.4">
      <c r="A59" t="s">
        <v>187</v>
      </c>
      <c r="B59" t="s">
        <v>98</v>
      </c>
      <c r="C59" t="s">
        <v>189</v>
      </c>
      <c r="D59" t="s">
        <v>76</v>
      </c>
      <c r="E59" t="s">
        <v>190</v>
      </c>
      <c r="F59" s="6">
        <v>44135</v>
      </c>
      <c r="G59" s="7">
        <v>7500</v>
      </c>
      <c r="H59" t="b">
        <v>1</v>
      </c>
      <c r="I59" s="7">
        <v>0</v>
      </c>
      <c r="J59" t="str">
        <f>VLOOKUP(A59,'Roll-ups'!$A:$D,2,FALSE)</f>
        <v>Cash</v>
      </c>
      <c r="K59" t="str">
        <f>VLOOKUP(A59,'Roll-ups'!$A:$D,3,FALSE)</f>
        <v>A</v>
      </c>
      <c r="L59" t="str">
        <f>VLOOKUP(A59,'Roll-ups'!$A:$D,4,FALSE)</f>
        <v>Asset</v>
      </c>
      <c r="M59" t="str">
        <f t="shared" si="0"/>
        <v>FALSE</v>
      </c>
    </row>
    <row r="60" spans="1:13" x14ac:dyDescent="0.4">
      <c r="A60" t="s">
        <v>191</v>
      </c>
      <c r="B60" t="s">
        <v>165</v>
      </c>
      <c r="C60" t="s">
        <v>163</v>
      </c>
      <c r="D60" t="s">
        <v>76</v>
      </c>
      <c r="E60" t="s">
        <v>192</v>
      </c>
      <c r="F60" s="6">
        <v>44135</v>
      </c>
      <c r="G60" s="7">
        <v>40000</v>
      </c>
      <c r="H60" t="b">
        <v>1</v>
      </c>
      <c r="I60" s="7">
        <v>0</v>
      </c>
      <c r="J60" t="str">
        <f>VLOOKUP(A60,'Roll-ups'!$A:$D,2,FALSE)</f>
        <v>Cash</v>
      </c>
      <c r="K60" t="str">
        <f>VLOOKUP(A60,'Roll-ups'!$A:$D,3,FALSE)</f>
        <v>A</v>
      </c>
      <c r="L60" t="str">
        <f>VLOOKUP(A60,'Roll-ups'!$A:$D,4,FALSE)</f>
        <v>Asset</v>
      </c>
      <c r="M60" t="str">
        <f t="shared" si="0"/>
        <v>FALSE</v>
      </c>
    </row>
    <row r="61" spans="1:13" x14ac:dyDescent="0.4">
      <c r="A61" t="s">
        <v>193</v>
      </c>
      <c r="B61" t="s">
        <v>165</v>
      </c>
      <c r="C61" t="s">
        <v>163</v>
      </c>
      <c r="D61" t="s">
        <v>76</v>
      </c>
      <c r="E61" t="s">
        <v>194</v>
      </c>
      <c r="F61" s="6">
        <v>44135</v>
      </c>
      <c r="G61" s="7">
        <v>2000</v>
      </c>
      <c r="H61" t="b">
        <v>1</v>
      </c>
      <c r="I61" s="7">
        <v>0</v>
      </c>
      <c r="J61" t="str">
        <f>VLOOKUP(A61,'Roll-ups'!$A:$D,2,FALSE)</f>
        <v>Cash</v>
      </c>
      <c r="K61" t="str">
        <f>VLOOKUP(A61,'Roll-ups'!$A:$D,3,FALSE)</f>
        <v>A</v>
      </c>
      <c r="L61" t="str">
        <f>VLOOKUP(A61,'Roll-ups'!$A:$D,4,FALSE)</f>
        <v>Asset</v>
      </c>
      <c r="M61" t="str">
        <f t="shared" si="0"/>
        <v>FALSE</v>
      </c>
    </row>
    <row r="62" spans="1:13" x14ac:dyDescent="0.4">
      <c r="A62" t="s">
        <v>195</v>
      </c>
      <c r="B62" t="s">
        <v>119</v>
      </c>
      <c r="C62" t="s">
        <v>96</v>
      </c>
      <c r="D62" t="s">
        <v>76</v>
      </c>
      <c r="E62" t="s">
        <v>196</v>
      </c>
      <c r="F62" s="6">
        <v>44135</v>
      </c>
      <c r="G62" s="7">
        <v>800000</v>
      </c>
      <c r="H62" t="b">
        <v>1</v>
      </c>
      <c r="I62" s="7">
        <v>0</v>
      </c>
      <c r="J62" t="str">
        <f>VLOOKUP(A62,'Roll-ups'!$A:$D,2,FALSE)</f>
        <v>Cash</v>
      </c>
      <c r="K62" t="str">
        <f>VLOOKUP(A62,'Roll-ups'!$A:$D,3,FALSE)</f>
        <v>A</v>
      </c>
      <c r="L62" t="str">
        <f>VLOOKUP(A62,'Roll-ups'!$A:$D,4,FALSE)</f>
        <v>Asset</v>
      </c>
      <c r="M62" t="str">
        <f t="shared" si="0"/>
        <v>FALSE</v>
      </c>
    </row>
    <row r="63" spans="1:13" x14ac:dyDescent="0.4">
      <c r="A63" t="s">
        <v>197</v>
      </c>
      <c r="B63" t="s">
        <v>119</v>
      </c>
      <c r="C63" t="s">
        <v>96</v>
      </c>
      <c r="D63" t="s">
        <v>76</v>
      </c>
      <c r="E63" t="s">
        <v>198</v>
      </c>
      <c r="F63" s="6">
        <v>44135</v>
      </c>
      <c r="G63" s="7">
        <v>2780548.5499999989</v>
      </c>
      <c r="H63" t="b">
        <v>1</v>
      </c>
      <c r="I63" s="7">
        <v>-122487.20999999996</v>
      </c>
      <c r="J63" t="str">
        <f>VLOOKUP(A63,'Roll-ups'!$A:$D,2,FALSE)</f>
        <v>Cash</v>
      </c>
      <c r="K63" t="str">
        <f>VLOOKUP(A63,'Roll-ups'!$A:$D,3,FALSE)</f>
        <v>A</v>
      </c>
      <c r="L63" t="str">
        <f>VLOOKUP(A63,'Roll-ups'!$A:$D,4,FALSE)</f>
        <v>Asset</v>
      </c>
      <c r="M63" t="str">
        <f t="shared" si="0"/>
        <v>TRUE</v>
      </c>
    </row>
    <row r="64" spans="1:13" x14ac:dyDescent="0.4">
      <c r="A64" t="s">
        <v>199</v>
      </c>
      <c r="B64" t="s">
        <v>119</v>
      </c>
      <c r="C64" t="s">
        <v>96</v>
      </c>
      <c r="D64" t="s">
        <v>76</v>
      </c>
      <c r="E64" t="s">
        <v>200</v>
      </c>
      <c r="F64" s="6">
        <v>44135</v>
      </c>
      <c r="G64" s="7">
        <v>400000</v>
      </c>
      <c r="H64" t="b">
        <v>1</v>
      </c>
      <c r="I64" s="7">
        <v>0</v>
      </c>
      <c r="J64" t="str">
        <f>VLOOKUP(A64,'Roll-ups'!$A:$D,2,FALSE)</f>
        <v>Cash</v>
      </c>
      <c r="K64" t="str">
        <f>VLOOKUP(A64,'Roll-ups'!$A:$D,3,FALSE)</f>
        <v>A</v>
      </c>
      <c r="L64" t="str">
        <f>VLOOKUP(A64,'Roll-ups'!$A:$D,4,FALSE)</f>
        <v>Asset</v>
      </c>
      <c r="M64" t="str">
        <f t="shared" si="0"/>
        <v>FALSE</v>
      </c>
    </row>
    <row r="65" spans="1:13" x14ac:dyDescent="0.4">
      <c r="A65" t="s">
        <v>201</v>
      </c>
      <c r="B65" t="s">
        <v>202</v>
      </c>
      <c r="C65" t="s">
        <v>75</v>
      </c>
      <c r="D65" t="s">
        <v>76</v>
      </c>
      <c r="E65" t="s">
        <v>203</v>
      </c>
      <c r="F65" s="6">
        <v>44135</v>
      </c>
      <c r="G65" s="7">
        <v>1.24</v>
      </c>
      <c r="H65" t="b">
        <v>1</v>
      </c>
      <c r="I65" s="7">
        <v>1.0000000000000009E-2</v>
      </c>
      <c r="J65" t="str">
        <f>VLOOKUP(A65,'Roll-ups'!$A:$D,2,FALSE)</f>
        <v>Cash</v>
      </c>
      <c r="K65" t="str">
        <f>VLOOKUP(A65,'Roll-ups'!$A:$D,3,FALSE)</f>
        <v>A</v>
      </c>
      <c r="L65" t="str">
        <f>VLOOKUP(A65,'Roll-ups'!$A:$D,4,FALSE)</f>
        <v>Asset</v>
      </c>
      <c r="M65" t="str">
        <f t="shared" si="0"/>
        <v>TRUE</v>
      </c>
    </row>
    <row r="66" spans="1:13" x14ac:dyDescent="0.4">
      <c r="A66" t="s">
        <v>204</v>
      </c>
      <c r="B66" t="s">
        <v>202</v>
      </c>
      <c r="C66" t="s">
        <v>75</v>
      </c>
      <c r="D66" t="s">
        <v>76</v>
      </c>
      <c r="E66" t="s">
        <v>205</v>
      </c>
      <c r="F66" s="6">
        <v>44135</v>
      </c>
      <c r="G66" s="7">
        <v>7087.4800000000077</v>
      </c>
      <c r="H66" t="b">
        <v>1</v>
      </c>
      <c r="I66" s="7">
        <v>-9540.2800000000243</v>
      </c>
      <c r="J66" t="str">
        <f>VLOOKUP(A66,'Roll-ups'!$A:$D,2,FALSE)</f>
        <v>Cash</v>
      </c>
      <c r="K66" t="str">
        <f>VLOOKUP(A66,'Roll-ups'!$A:$D,3,FALSE)</f>
        <v>A</v>
      </c>
      <c r="L66" t="str">
        <f>VLOOKUP(A66,'Roll-ups'!$A:$D,4,FALSE)</f>
        <v>Asset</v>
      </c>
      <c r="M66" t="str">
        <f t="shared" si="0"/>
        <v>TRUE</v>
      </c>
    </row>
    <row r="67" spans="1:13" x14ac:dyDescent="0.4">
      <c r="A67" t="s">
        <v>206</v>
      </c>
      <c r="B67" t="s">
        <v>202</v>
      </c>
      <c r="C67" t="s">
        <v>207</v>
      </c>
      <c r="D67" t="s">
        <v>76</v>
      </c>
      <c r="E67" t="s">
        <v>208</v>
      </c>
      <c r="F67" s="6">
        <v>44135</v>
      </c>
      <c r="G67" s="7">
        <v>21235.699999999993</v>
      </c>
      <c r="H67" t="b">
        <v>1</v>
      </c>
      <c r="I67" s="7">
        <v>2367.4700000000012</v>
      </c>
      <c r="J67" t="str">
        <f>VLOOKUP(A67,'Roll-ups'!$A:$D,2,FALSE)</f>
        <v>Cash</v>
      </c>
      <c r="K67" t="str">
        <f>VLOOKUP(A67,'Roll-ups'!$A:$D,3,FALSE)</f>
        <v>A</v>
      </c>
      <c r="L67" t="str">
        <f>VLOOKUP(A67,'Roll-ups'!$A:$D,4,FALSE)</f>
        <v>Asset</v>
      </c>
      <c r="M67" t="str">
        <f t="shared" ref="M67:M130" si="1">IF(I67&lt;&gt;0,"TRUE","FALSE")</f>
        <v>TRUE</v>
      </c>
    </row>
    <row r="68" spans="1:13" x14ac:dyDescent="0.4">
      <c r="A68" t="s">
        <v>206</v>
      </c>
      <c r="B68" t="s">
        <v>202</v>
      </c>
      <c r="C68" t="s">
        <v>209</v>
      </c>
      <c r="D68" t="s">
        <v>76</v>
      </c>
      <c r="E68" t="s">
        <v>210</v>
      </c>
      <c r="F68" s="6">
        <v>44135</v>
      </c>
      <c r="G68" s="7">
        <v>3548237.290000001</v>
      </c>
      <c r="H68" t="b">
        <v>1</v>
      </c>
      <c r="I68" s="7">
        <v>-2986461.7999999989</v>
      </c>
      <c r="J68" t="str">
        <f>VLOOKUP(A68,'Roll-ups'!$A:$D,2,FALSE)</f>
        <v>Cash</v>
      </c>
      <c r="K68" t="str">
        <f>VLOOKUP(A68,'Roll-ups'!$A:$D,3,FALSE)</f>
        <v>A</v>
      </c>
      <c r="L68" t="str">
        <f>VLOOKUP(A68,'Roll-ups'!$A:$D,4,FALSE)</f>
        <v>Asset</v>
      </c>
      <c r="M68" t="str">
        <f t="shared" si="1"/>
        <v>TRUE</v>
      </c>
    </row>
    <row r="69" spans="1:13" x14ac:dyDescent="0.4">
      <c r="A69" t="s">
        <v>206</v>
      </c>
      <c r="B69" t="s">
        <v>202</v>
      </c>
      <c r="C69" t="s">
        <v>211</v>
      </c>
      <c r="D69" t="s">
        <v>76</v>
      </c>
      <c r="E69" t="s">
        <v>212</v>
      </c>
      <c r="F69" s="6">
        <v>44135</v>
      </c>
      <c r="G69" s="7">
        <v>173683.08000000031</v>
      </c>
      <c r="H69" t="b">
        <v>1</v>
      </c>
      <c r="I69" s="7">
        <v>-2083382.7299999997</v>
      </c>
      <c r="J69" t="str">
        <f>VLOOKUP(A69,'Roll-ups'!$A:$D,2,FALSE)</f>
        <v>Cash</v>
      </c>
      <c r="K69" t="str">
        <f>VLOOKUP(A69,'Roll-ups'!$A:$D,3,FALSE)</f>
        <v>A</v>
      </c>
      <c r="L69" t="str">
        <f>VLOOKUP(A69,'Roll-ups'!$A:$D,4,FALSE)</f>
        <v>Asset</v>
      </c>
      <c r="M69" t="str">
        <f t="shared" si="1"/>
        <v>TRUE</v>
      </c>
    </row>
    <row r="70" spans="1:13" x14ac:dyDescent="0.4">
      <c r="A70" t="s">
        <v>213</v>
      </c>
      <c r="B70" t="s">
        <v>202</v>
      </c>
      <c r="C70" t="s">
        <v>75</v>
      </c>
      <c r="D70" t="s">
        <v>76</v>
      </c>
      <c r="E70" t="s">
        <v>214</v>
      </c>
      <c r="F70" s="6">
        <v>44135</v>
      </c>
      <c r="G70" s="7">
        <v>-2.0000000000000462E-2</v>
      </c>
      <c r="H70" t="b">
        <v>1</v>
      </c>
      <c r="I70" s="7">
        <v>0</v>
      </c>
      <c r="J70" t="str">
        <f>VLOOKUP(A70,'Roll-ups'!$A:$D,2,FALSE)</f>
        <v>Cash</v>
      </c>
      <c r="K70" t="str">
        <f>VLOOKUP(A70,'Roll-ups'!$A:$D,3,FALSE)</f>
        <v>A</v>
      </c>
      <c r="L70" t="str">
        <f>VLOOKUP(A70,'Roll-ups'!$A:$D,4,FALSE)</f>
        <v>Asset</v>
      </c>
      <c r="M70" t="str">
        <f t="shared" si="1"/>
        <v>FALSE</v>
      </c>
    </row>
    <row r="71" spans="1:13" x14ac:dyDescent="0.4">
      <c r="A71" t="s">
        <v>215</v>
      </c>
      <c r="B71" t="s">
        <v>202</v>
      </c>
      <c r="C71" t="s">
        <v>209</v>
      </c>
      <c r="D71" t="s">
        <v>76</v>
      </c>
      <c r="E71" t="s">
        <v>216</v>
      </c>
      <c r="F71" s="6">
        <v>44135</v>
      </c>
      <c r="G71" s="7">
        <v>3552591.16</v>
      </c>
      <c r="H71" t="b">
        <v>1</v>
      </c>
      <c r="I71" s="7">
        <v>1560680.8199999998</v>
      </c>
      <c r="J71" t="str">
        <f>VLOOKUP(A71,'Roll-ups'!$A:$D,2,FALSE)</f>
        <v>Cash</v>
      </c>
      <c r="K71" t="str">
        <f>VLOOKUP(A71,'Roll-ups'!$A:$D,3,FALSE)</f>
        <v>A</v>
      </c>
      <c r="L71" t="str">
        <f>VLOOKUP(A71,'Roll-ups'!$A:$D,4,FALSE)</f>
        <v>Asset</v>
      </c>
      <c r="M71" t="str">
        <f t="shared" si="1"/>
        <v>TRUE</v>
      </c>
    </row>
    <row r="72" spans="1:13" x14ac:dyDescent="0.4">
      <c r="A72" t="s">
        <v>217</v>
      </c>
      <c r="B72" t="s">
        <v>202</v>
      </c>
      <c r="C72" t="s">
        <v>207</v>
      </c>
      <c r="D72" t="s">
        <v>76</v>
      </c>
      <c r="E72" t="s">
        <v>218</v>
      </c>
      <c r="F72" s="6">
        <v>44135</v>
      </c>
      <c r="G72" s="7">
        <v>64910.979999999967</v>
      </c>
      <c r="H72" t="b">
        <v>1</v>
      </c>
      <c r="I72" s="7">
        <v>31380.479999999967</v>
      </c>
      <c r="J72" t="str">
        <f>VLOOKUP(A72,'Roll-ups'!$A:$D,2,FALSE)</f>
        <v>Cash</v>
      </c>
      <c r="K72" t="str">
        <f>VLOOKUP(A72,'Roll-ups'!$A:$D,3,FALSE)</f>
        <v>A</v>
      </c>
      <c r="L72" t="str">
        <f>VLOOKUP(A72,'Roll-ups'!$A:$D,4,FALSE)</f>
        <v>Asset</v>
      </c>
      <c r="M72" t="str">
        <f t="shared" si="1"/>
        <v>TRUE</v>
      </c>
    </row>
    <row r="73" spans="1:13" x14ac:dyDescent="0.4">
      <c r="A73" t="s">
        <v>219</v>
      </c>
      <c r="B73" t="s">
        <v>202</v>
      </c>
      <c r="C73" t="s">
        <v>75</v>
      </c>
      <c r="D73" t="s">
        <v>76</v>
      </c>
      <c r="E73" t="s">
        <v>220</v>
      </c>
      <c r="F73" s="6">
        <v>44135</v>
      </c>
      <c r="G73" s="7">
        <v>30619.740000000009</v>
      </c>
      <c r="H73" t="b">
        <v>1</v>
      </c>
      <c r="I73" s="7">
        <v>-31494.649999999976</v>
      </c>
      <c r="J73" t="str">
        <f>VLOOKUP(A73,'Roll-ups'!$A:$D,2,FALSE)</f>
        <v>Cash</v>
      </c>
      <c r="K73" t="str">
        <f>VLOOKUP(A73,'Roll-ups'!$A:$D,3,FALSE)</f>
        <v>A</v>
      </c>
      <c r="L73" t="str">
        <f>VLOOKUP(A73,'Roll-ups'!$A:$D,4,FALSE)</f>
        <v>Asset</v>
      </c>
      <c r="M73" t="str">
        <f t="shared" si="1"/>
        <v>TRUE</v>
      </c>
    </row>
    <row r="74" spans="1:13" x14ac:dyDescent="0.4">
      <c r="A74" t="s">
        <v>221</v>
      </c>
      <c r="B74" t="s">
        <v>202</v>
      </c>
      <c r="C74" t="s">
        <v>75</v>
      </c>
      <c r="D74" t="s">
        <v>76</v>
      </c>
      <c r="E74" t="s">
        <v>222</v>
      </c>
      <c r="F74" s="6">
        <v>44135</v>
      </c>
      <c r="G74" s="7">
        <v>0</v>
      </c>
      <c r="H74" t="b">
        <v>1</v>
      </c>
      <c r="I74" s="7">
        <v>0</v>
      </c>
      <c r="J74" t="str">
        <f>VLOOKUP(A74,'Roll-ups'!$A:$D,2,FALSE)</f>
        <v>Cash</v>
      </c>
      <c r="K74" t="str">
        <f>VLOOKUP(A74,'Roll-ups'!$A:$D,3,FALSE)</f>
        <v>A</v>
      </c>
      <c r="L74" t="str">
        <f>VLOOKUP(A74,'Roll-ups'!$A:$D,4,FALSE)</f>
        <v>Asset</v>
      </c>
      <c r="M74" t="str">
        <f t="shared" si="1"/>
        <v>FALSE</v>
      </c>
    </row>
    <row r="75" spans="1:13" x14ac:dyDescent="0.4">
      <c r="A75" t="s">
        <v>223</v>
      </c>
      <c r="B75" t="s">
        <v>202</v>
      </c>
      <c r="C75" t="s">
        <v>75</v>
      </c>
      <c r="D75" t="s">
        <v>76</v>
      </c>
      <c r="E75" t="s">
        <v>224</v>
      </c>
      <c r="F75" s="6">
        <v>44135</v>
      </c>
      <c r="G75" s="7">
        <v>-2.9103830456733704E-10</v>
      </c>
      <c r="H75" t="b">
        <v>1</v>
      </c>
      <c r="I75" s="7">
        <v>-251660.00000000012</v>
      </c>
      <c r="J75" t="str">
        <f>VLOOKUP(A75,'Roll-ups'!$A:$D,2,FALSE)</f>
        <v>Cash</v>
      </c>
      <c r="K75" t="str">
        <f>VLOOKUP(A75,'Roll-ups'!$A:$D,3,FALSE)</f>
        <v>A</v>
      </c>
      <c r="L75" t="str">
        <f>VLOOKUP(A75,'Roll-ups'!$A:$D,4,FALSE)</f>
        <v>Asset</v>
      </c>
      <c r="M75" t="str">
        <f t="shared" si="1"/>
        <v>TRUE</v>
      </c>
    </row>
    <row r="76" spans="1:13" x14ac:dyDescent="0.4">
      <c r="A76" t="s">
        <v>225</v>
      </c>
      <c r="B76" t="s">
        <v>202</v>
      </c>
      <c r="C76" t="s">
        <v>75</v>
      </c>
      <c r="D76" t="s">
        <v>76</v>
      </c>
      <c r="E76" t="s">
        <v>226</v>
      </c>
      <c r="F76" s="6">
        <v>44135</v>
      </c>
      <c r="G76" s="7">
        <v>112798.23000000001</v>
      </c>
      <c r="H76" t="b">
        <v>1</v>
      </c>
      <c r="I76" s="7">
        <v>849.63999999999942</v>
      </c>
      <c r="J76" t="str">
        <f>VLOOKUP(A76,'Roll-ups'!$A:$D,2,FALSE)</f>
        <v>Cash</v>
      </c>
      <c r="K76" t="str">
        <f>VLOOKUP(A76,'Roll-ups'!$A:$D,3,FALSE)</f>
        <v>A</v>
      </c>
      <c r="L76" t="str">
        <f>VLOOKUP(A76,'Roll-ups'!$A:$D,4,FALSE)</f>
        <v>Asset</v>
      </c>
      <c r="M76" t="str">
        <f t="shared" si="1"/>
        <v>TRUE</v>
      </c>
    </row>
    <row r="77" spans="1:13" x14ac:dyDescent="0.4">
      <c r="A77" t="s">
        <v>227</v>
      </c>
      <c r="B77" t="s">
        <v>74</v>
      </c>
      <c r="C77" t="s">
        <v>78</v>
      </c>
      <c r="D77" t="s">
        <v>76</v>
      </c>
      <c r="E77" t="s">
        <v>228</v>
      </c>
      <c r="F77" s="6">
        <v>44135</v>
      </c>
      <c r="G77" s="7">
        <v>91159</v>
      </c>
      <c r="H77" t="b">
        <v>1</v>
      </c>
      <c r="I77" s="7">
        <v>-19549.429999999993</v>
      </c>
      <c r="J77" t="str">
        <f>VLOOKUP(A77,'Roll-ups'!$A:$D,2,FALSE)</f>
        <v>Receivables</v>
      </c>
      <c r="K77" t="str">
        <f>VLOOKUP(A77,'Roll-ups'!$A:$D,3,FALSE)</f>
        <v>A</v>
      </c>
      <c r="L77" t="str">
        <f>VLOOKUP(A77,'Roll-ups'!$A:$D,4,FALSE)</f>
        <v>Asset</v>
      </c>
      <c r="M77" t="str">
        <f t="shared" si="1"/>
        <v>TRUE</v>
      </c>
    </row>
    <row r="78" spans="1:13" x14ac:dyDescent="0.4">
      <c r="A78" t="s">
        <v>227</v>
      </c>
      <c r="B78" t="s">
        <v>74</v>
      </c>
      <c r="C78" t="s">
        <v>80</v>
      </c>
      <c r="D78" t="s">
        <v>76</v>
      </c>
      <c r="E78" t="s">
        <v>228</v>
      </c>
      <c r="F78" s="6">
        <v>44135</v>
      </c>
      <c r="G78" s="7">
        <v>65851663.769999996</v>
      </c>
      <c r="H78" t="b">
        <v>1</v>
      </c>
      <c r="I78" s="7">
        <v>5518681.549999997</v>
      </c>
      <c r="J78" t="str">
        <f>VLOOKUP(A78,'Roll-ups'!$A:$D,2,FALSE)</f>
        <v>Receivables</v>
      </c>
      <c r="K78" t="str">
        <f>VLOOKUP(A78,'Roll-ups'!$A:$D,3,FALSE)</f>
        <v>A</v>
      </c>
      <c r="L78" t="str">
        <f>VLOOKUP(A78,'Roll-ups'!$A:$D,4,FALSE)</f>
        <v>Asset</v>
      </c>
      <c r="M78" t="str">
        <f t="shared" si="1"/>
        <v>TRUE</v>
      </c>
    </row>
    <row r="79" spans="1:13" x14ac:dyDescent="0.4">
      <c r="A79" t="s">
        <v>227</v>
      </c>
      <c r="B79" t="s">
        <v>82</v>
      </c>
      <c r="C79" t="s">
        <v>78</v>
      </c>
      <c r="D79" t="s">
        <v>76</v>
      </c>
      <c r="E79" t="s">
        <v>229</v>
      </c>
      <c r="F79" s="6">
        <v>44135</v>
      </c>
      <c r="G79" s="7">
        <v>-2.9103830456733704E-11</v>
      </c>
      <c r="H79" t="b">
        <v>1</v>
      </c>
      <c r="I79" s="7">
        <v>0</v>
      </c>
      <c r="J79" t="str">
        <f>VLOOKUP(A79,'Roll-ups'!$A:$D,2,FALSE)</f>
        <v>Receivables</v>
      </c>
      <c r="K79" t="str">
        <f>VLOOKUP(A79,'Roll-ups'!$A:$D,3,FALSE)</f>
        <v>A</v>
      </c>
      <c r="L79" t="str">
        <f>VLOOKUP(A79,'Roll-ups'!$A:$D,4,FALSE)</f>
        <v>Asset</v>
      </c>
      <c r="M79" t="str">
        <f t="shared" si="1"/>
        <v>FALSE</v>
      </c>
    </row>
    <row r="80" spans="1:13" x14ac:dyDescent="0.4">
      <c r="A80" t="s">
        <v>227</v>
      </c>
      <c r="B80" t="s">
        <v>82</v>
      </c>
      <c r="C80" t="s">
        <v>80</v>
      </c>
      <c r="D80" t="s">
        <v>76</v>
      </c>
      <c r="E80" t="s">
        <v>230</v>
      </c>
      <c r="F80" s="6">
        <v>44135</v>
      </c>
      <c r="G80" s="7">
        <v>0</v>
      </c>
      <c r="H80" t="b">
        <v>1</v>
      </c>
      <c r="I80" s="7">
        <v>0</v>
      </c>
      <c r="J80" t="str">
        <f>VLOOKUP(A80,'Roll-ups'!$A:$D,2,FALSE)</f>
        <v>Receivables</v>
      </c>
      <c r="K80" t="str">
        <f>VLOOKUP(A80,'Roll-ups'!$A:$D,3,FALSE)</f>
        <v>A</v>
      </c>
      <c r="L80" t="str">
        <f>VLOOKUP(A80,'Roll-ups'!$A:$D,4,FALSE)</f>
        <v>Asset</v>
      </c>
      <c r="M80" t="str">
        <f t="shared" si="1"/>
        <v>FALSE</v>
      </c>
    </row>
    <row r="81" spans="1:13" x14ac:dyDescent="0.4">
      <c r="A81" t="s">
        <v>227</v>
      </c>
      <c r="B81" t="s">
        <v>119</v>
      </c>
      <c r="C81" t="s">
        <v>96</v>
      </c>
      <c r="D81" t="s">
        <v>76</v>
      </c>
      <c r="E81" t="s">
        <v>231</v>
      </c>
      <c r="F81" s="6">
        <v>44135</v>
      </c>
      <c r="G81" s="7">
        <v>2932443.4299999997</v>
      </c>
      <c r="H81" t="b">
        <v>1</v>
      </c>
      <c r="I81" s="7">
        <v>149223.14000000013</v>
      </c>
      <c r="J81" t="str">
        <f>VLOOKUP(A81,'Roll-ups'!$A:$D,2,FALSE)</f>
        <v>Receivables</v>
      </c>
      <c r="K81" t="str">
        <f>VLOOKUP(A81,'Roll-ups'!$A:$D,3,FALSE)</f>
        <v>A</v>
      </c>
      <c r="L81" t="str">
        <f>VLOOKUP(A81,'Roll-ups'!$A:$D,4,FALSE)</f>
        <v>Asset</v>
      </c>
      <c r="M81" t="str">
        <f t="shared" si="1"/>
        <v>TRUE</v>
      </c>
    </row>
    <row r="82" spans="1:13" x14ac:dyDescent="0.4">
      <c r="A82" t="s">
        <v>227</v>
      </c>
      <c r="B82" t="s">
        <v>95</v>
      </c>
      <c r="C82" t="s">
        <v>96</v>
      </c>
      <c r="D82" t="s">
        <v>76</v>
      </c>
      <c r="E82" t="s">
        <v>232</v>
      </c>
      <c r="F82" s="6">
        <v>44135</v>
      </c>
      <c r="G82" s="7">
        <v>734664.48000000103</v>
      </c>
      <c r="H82" t="b">
        <v>1</v>
      </c>
      <c r="I82" s="7">
        <v>-229357.51</v>
      </c>
      <c r="J82" t="str">
        <f>VLOOKUP(A82,'Roll-ups'!$A:$D,2,FALSE)</f>
        <v>Receivables</v>
      </c>
      <c r="K82" t="str">
        <f>VLOOKUP(A82,'Roll-ups'!$A:$D,3,FALSE)</f>
        <v>A</v>
      </c>
      <c r="L82" t="str">
        <f>VLOOKUP(A82,'Roll-ups'!$A:$D,4,FALSE)</f>
        <v>Asset</v>
      </c>
      <c r="M82" t="str">
        <f t="shared" si="1"/>
        <v>TRUE</v>
      </c>
    </row>
    <row r="83" spans="1:13" x14ac:dyDescent="0.4">
      <c r="A83" t="s">
        <v>227</v>
      </c>
      <c r="B83" t="s">
        <v>122</v>
      </c>
      <c r="C83" t="s">
        <v>96</v>
      </c>
      <c r="D83" t="s">
        <v>76</v>
      </c>
      <c r="E83" t="s">
        <v>233</v>
      </c>
      <c r="F83" s="6">
        <v>44135</v>
      </c>
      <c r="G83" s="7">
        <v>10338182.029999999</v>
      </c>
      <c r="H83" t="b">
        <v>1</v>
      </c>
      <c r="I83" s="7">
        <v>576152.94999999925</v>
      </c>
      <c r="J83" t="str">
        <f>VLOOKUP(A83,'Roll-ups'!$A:$D,2,FALSE)</f>
        <v>Receivables</v>
      </c>
      <c r="K83" t="str">
        <f>VLOOKUP(A83,'Roll-ups'!$A:$D,3,FALSE)</f>
        <v>A</v>
      </c>
      <c r="L83" t="str">
        <f>VLOOKUP(A83,'Roll-ups'!$A:$D,4,FALSE)</f>
        <v>Asset</v>
      </c>
      <c r="M83" t="str">
        <f t="shared" si="1"/>
        <v>TRUE</v>
      </c>
    </row>
    <row r="84" spans="1:13" x14ac:dyDescent="0.4">
      <c r="A84" t="s">
        <v>227</v>
      </c>
      <c r="B84" t="s">
        <v>124</v>
      </c>
      <c r="C84" t="s">
        <v>96</v>
      </c>
      <c r="D84" t="s">
        <v>76</v>
      </c>
      <c r="E84" t="s">
        <v>234</v>
      </c>
      <c r="F84" s="6">
        <v>44135</v>
      </c>
      <c r="G84" s="7">
        <v>3654861.2800000003</v>
      </c>
      <c r="H84" t="b">
        <v>1</v>
      </c>
      <c r="I84" s="7">
        <v>170651.26000000024</v>
      </c>
      <c r="J84" t="str">
        <f>VLOOKUP(A84,'Roll-ups'!$A:$D,2,FALSE)</f>
        <v>Receivables</v>
      </c>
      <c r="K84" t="str">
        <f>VLOOKUP(A84,'Roll-ups'!$A:$D,3,FALSE)</f>
        <v>A</v>
      </c>
      <c r="L84" t="str">
        <f>VLOOKUP(A84,'Roll-ups'!$A:$D,4,FALSE)</f>
        <v>Asset</v>
      </c>
      <c r="M84" t="str">
        <f t="shared" si="1"/>
        <v>TRUE</v>
      </c>
    </row>
    <row r="85" spans="1:13" x14ac:dyDescent="0.4">
      <c r="A85" t="s">
        <v>227</v>
      </c>
      <c r="B85" t="s">
        <v>126</v>
      </c>
      <c r="C85" t="s">
        <v>96</v>
      </c>
      <c r="D85" t="s">
        <v>76</v>
      </c>
      <c r="E85" t="s">
        <v>235</v>
      </c>
      <c r="F85" s="6">
        <v>44135</v>
      </c>
      <c r="G85" s="7">
        <v>822062.59000000008</v>
      </c>
      <c r="H85" t="b">
        <v>1</v>
      </c>
      <c r="I85" s="7">
        <v>28083.780000000028</v>
      </c>
      <c r="J85" t="str">
        <f>VLOOKUP(A85,'Roll-ups'!$A:$D,2,FALSE)</f>
        <v>Receivables</v>
      </c>
      <c r="K85" t="str">
        <f>VLOOKUP(A85,'Roll-ups'!$A:$D,3,FALSE)</f>
        <v>A</v>
      </c>
      <c r="L85" t="str">
        <f>VLOOKUP(A85,'Roll-ups'!$A:$D,4,FALSE)</f>
        <v>Asset</v>
      </c>
      <c r="M85" t="str">
        <f t="shared" si="1"/>
        <v>TRUE</v>
      </c>
    </row>
    <row r="86" spans="1:13" x14ac:dyDescent="0.4">
      <c r="A86" t="s">
        <v>227</v>
      </c>
      <c r="B86" t="s">
        <v>128</v>
      </c>
      <c r="C86" t="s">
        <v>96</v>
      </c>
      <c r="D86" t="s">
        <v>76</v>
      </c>
      <c r="E86" t="s">
        <v>236</v>
      </c>
      <c r="F86" s="6">
        <v>44135</v>
      </c>
      <c r="G86" s="7">
        <v>10508794.209999999</v>
      </c>
      <c r="H86" t="b">
        <v>1</v>
      </c>
      <c r="I86" s="7">
        <v>417020.80000000075</v>
      </c>
      <c r="J86" t="str">
        <f>VLOOKUP(A86,'Roll-ups'!$A:$D,2,FALSE)</f>
        <v>Receivables</v>
      </c>
      <c r="K86" t="str">
        <f>VLOOKUP(A86,'Roll-ups'!$A:$D,3,FALSE)</f>
        <v>A</v>
      </c>
      <c r="L86" t="str">
        <f>VLOOKUP(A86,'Roll-ups'!$A:$D,4,FALSE)</f>
        <v>Asset</v>
      </c>
      <c r="M86" t="str">
        <f t="shared" si="1"/>
        <v>TRUE</v>
      </c>
    </row>
    <row r="87" spans="1:13" x14ac:dyDescent="0.4">
      <c r="A87" t="s">
        <v>227</v>
      </c>
      <c r="B87" t="s">
        <v>130</v>
      </c>
      <c r="C87" t="s">
        <v>96</v>
      </c>
      <c r="D87" t="s">
        <v>76</v>
      </c>
      <c r="E87" t="s">
        <v>237</v>
      </c>
      <c r="F87" s="6">
        <v>44135</v>
      </c>
      <c r="G87" s="7">
        <v>1520246.37</v>
      </c>
      <c r="H87" t="b">
        <v>1</v>
      </c>
      <c r="I87" s="7">
        <v>68079.739999999991</v>
      </c>
      <c r="J87" t="str">
        <f>VLOOKUP(A87,'Roll-ups'!$A:$D,2,FALSE)</f>
        <v>Receivables</v>
      </c>
      <c r="K87" t="str">
        <f>VLOOKUP(A87,'Roll-ups'!$A:$D,3,FALSE)</f>
        <v>A</v>
      </c>
      <c r="L87" t="str">
        <f>VLOOKUP(A87,'Roll-ups'!$A:$D,4,FALSE)</f>
        <v>Asset</v>
      </c>
      <c r="M87" t="str">
        <f t="shared" si="1"/>
        <v>TRUE</v>
      </c>
    </row>
    <row r="88" spans="1:13" x14ac:dyDescent="0.4">
      <c r="A88" t="s">
        <v>227</v>
      </c>
      <c r="B88" t="s">
        <v>185</v>
      </c>
      <c r="C88" t="s">
        <v>96</v>
      </c>
      <c r="D88" t="s">
        <v>76</v>
      </c>
      <c r="E88" t="s">
        <v>238</v>
      </c>
      <c r="F88" s="6">
        <v>44135</v>
      </c>
      <c r="G88" s="7">
        <v>954321.01000000013</v>
      </c>
      <c r="H88" t="b">
        <v>1</v>
      </c>
      <c r="I88" s="7">
        <v>-104241.89000000001</v>
      </c>
      <c r="J88" t="str">
        <f>VLOOKUP(A88,'Roll-ups'!$A:$D,2,FALSE)</f>
        <v>Receivables</v>
      </c>
      <c r="K88" t="str">
        <f>VLOOKUP(A88,'Roll-ups'!$A:$D,3,FALSE)</f>
        <v>A</v>
      </c>
      <c r="L88" t="str">
        <f>VLOOKUP(A88,'Roll-ups'!$A:$D,4,FALSE)</f>
        <v>Asset</v>
      </c>
      <c r="M88" t="str">
        <f t="shared" si="1"/>
        <v>TRUE</v>
      </c>
    </row>
    <row r="89" spans="1:13" x14ac:dyDescent="0.4">
      <c r="A89" t="s">
        <v>227</v>
      </c>
      <c r="B89" t="s">
        <v>132</v>
      </c>
      <c r="C89" t="s">
        <v>96</v>
      </c>
      <c r="D89" t="s">
        <v>76</v>
      </c>
      <c r="E89" t="s">
        <v>239</v>
      </c>
      <c r="F89" s="6">
        <v>44135</v>
      </c>
      <c r="G89" s="7">
        <v>4046583.9099999992</v>
      </c>
      <c r="H89" t="b">
        <v>1</v>
      </c>
      <c r="I89" s="7">
        <v>308332.46999999974</v>
      </c>
      <c r="J89" t="str">
        <f>VLOOKUP(A89,'Roll-ups'!$A:$D,2,FALSE)</f>
        <v>Receivables</v>
      </c>
      <c r="K89" t="str">
        <f>VLOOKUP(A89,'Roll-ups'!$A:$D,3,FALSE)</f>
        <v>A</v>
      </c>
      <c r="L89" t="str">
        <f>VLOOKUP(A89,'Roll-ups'!$A:$D,4,FALSE)</f>
        <v>Asset</v>
      </c>
      <c r="M89" t="str">
        <f t="shared" si="1"/>
        <v>TRUE</v>
      </c>
    </row>
    <row r="90" spans="1:13" x14ac:dyDescent="0.4">
      <c r="A90" t="s">
        <v>227</v>
      </c>
      <c r="B90" t="s">
        <v>240</v>
      </c>
      <c r="C90" t="s">
        <v>96</v>
      </c>
      <c r="D90" t="s">
        <v>76</v>
      </c>
      <c r="E90" t="s">
        <v>241</v>
      </c>
      <c r="F90" s="6">
        <v>44135</v>
      </c>
      <c r="G90" s="7">
        <v>9948897.7800000012</v>
      </c>
      <c r="H90" t="b">
        <v>1</v>
      </c>
      <c r="I90" s="7">
        <v>326543.58000000007</v>
      </c>
      <c r="J90" t="str">
        <f>VLOOKUP(A90,'Roll-ups'!$A:$D,2,FALSE)</f>
        <v>Receivables</v>
      </c>
      <c r="K90" t="str">
        <f>VLOOKUP(A90,'Roll-ups'!$A:$D,3,FALSE)</f>
        <v>A</v>
      </c>
      <c r="L90" t="str">
        <f>VLOOKUP(A90,'Roll-ups'!$A:$D,4,FALSE)</f>
        <v>Asset</v>
      </c>
      <c r="M90" t="str">
        <f t="shared" si="1"/>
        <v>TRUE</v>
      </c>
    </row>
    <row r="91" spans="1:13" x14ac:dyDescent="0.4">
      <c r="A91" t="s">
        <v>227</v>
      </c>
      <c r="B91" t="s">
        <v>134</v>
      </c>
      <c r="C91" t="s">
        <v>96</v>
      </c>
      <c r="D91" t="s">
        <v>76</v>
      </c>
      <c r="E91" t="s">
        <v>242</v>
      </c>
      <c r="F91" s="6">
        <v>44135</v>
      </c>
      <c r="G91" s="7">
        <v>13887052.52</v>
      </c>
      <c r="H91" t="b">
        <v>1</v>
      </c>
      <c r="I91" s="7">
        <v>200699.15000000037</v>
      </c>
      <c r="J91" t="str">
        <f>VLOOKUP(A91,'Roll-ups'!$A:$D,2,FALSE)</f>
        <v>Receivables</v>
      </c>
      <c r="K91" t="str">
        <f>VLOOKUP(A91,'Roll-ups'!$A:$D,3,FALSE)</f>
        <v>A</v>
      </c>
      <c r="L91" t="str">
        <f>VLOOKUP(A91,'Roll-ups'!$A:$D,4,FALSE)</f>
        <v>Asset</v>
      </c>
      <c r="M91" t="str">
        <f t="shared" si="1"/>
        <v>TRUE</v>
      </c>
    </row>
    <row r="92" spans="1:13" x14ac:dyDescent="0.4">
      <c r="A92" t="s">
        <v>227</v>
      </c>
      <c r="B92" t="s">
        <v>140</v>
      </c>
      <c r="C92" t="s">
        <v>96</v>
      </c>
      <c r="D92" t="s">
        <v>76</v>
      </c>
      <c r="E92" t="s">
        <v>243</v>
      </c>
      <c r="F92" s="6">
        <v>44135</v>
      </c>
      <c r="G92" s="7">
        <v>80794285.190000013</v>
      </c>
      <c r="H92" t="b">
        <v>1</v>
      </c>
      <c r="I92" s="7">
        <v>1084883.900000006</v>
      </c>
      <c r="J92" t="str">
        <f>VLOOKUP(A92,'Roll-ups'!$A:$D,2,FALSE)</f>
        <v>Receivables</v>
      </c>
      <c r="K92" t="str">
        <f>VLOOKUP(A92,'Roll-ups'!$A:$D,3,FALSE)</f>
        <v>A</v>
      </c>
      <c r="L92" t="str">
        <f>VLOOKUP(A92,'Roll-ups'!$A:$D,4,FALSE)</f>
        <v>Asset</v>
      </c>
      <c r="M92" t="str">
        <f t="shared" si="1"/>
        <v>TRUE</v>
      </c>
    </row>
    <row r="93" spans="1:13" x14ac:dyDescent="0.4">
      <c r="A93" t="s">
        <v>227</v>
      </c>
      <c r="B93" t="s">
        <v>142</v>
      </c>
      <c r="C93" t="s">
        <v>96</v>
      </c>
      <c r="D93" t="s">
        <v>76</v>
      </c>
      <c r="E93" t="s">
        <v>244</v>
      </c>
      <c r="F93" s="6">
        <v>44135</v>
      </c>
      <c r="G93" s="7">
        <v>2371111.85</v>
      </c>
      <c r="H93" t="b">
        <v>1</v>
      </c>
      <c r="I93" s="7">
        <v>85010.379999999888</v>
      </c>
      <c r="J93" t="str">
        <f>VLOOKUP(A93,'Roll-ups'!$A:$D,2,FALSE)</f>
        <v>Receivables</v>
      </c>
      <c r="K93" t="str">
        <f>VLOOKUP(A93,'Roll-ups'!$A:$D,3,FALSE)</f>
        <v>A</v>
      </c>
      <c r="L93" t="str">
        <f>VLOOKUP(A93,'Roll-ups'!$A:$D,4,FALSE)</f>
        <v>Asset</v>
      </c>
      <c r="M93" t="str">
        <f t="shared" si="1"/>
        <v>TRUE</v>
      </c>
    </row>
    <row r="94" spans="1:13" x14ac:dyDescent="0.4">
      <c r="A94" t="s">
        <v>227</v>
      </c>
      <c r="B94" t="s">
        <v>146</v>
      </c>
      <c r="C94" t="s">
        <v>96</v>
      </c>
      <c r="D94" t="s">
        <v>76</v>
      </c>
      <c r="E94" t="s">
        <v>245</v>
      </c>
      <c r="F94" s="6">
        <v>44135</v>
      </c>
      <c r="G94" s="7">
        <v>1142151.9000000001</v>
      </c>
      <c r="H94" t="b">
        <v>1</v>
      </c>
      <c r="I94" s="7">
        <v>27192.560000000056</v>
      </c>
      <c r="J94" t="str">
        <f>VLOOKUP(A94,'Roll-ups'!$A:$D,2,FALSE)</f>
        <v>Receivables</v>
      </c>
      <c r="K94" t="str">
        <f>VLOOKUP(A94,'Roll-ups'!$A:$D,3,FALSE)</f>
        <v>A</v>
      </c>
      <c r="L94" t="str">
        <f>VLOOKUP(A94,'Roll-ups'!$A:$D,4,FALSE)</f>
        <v>Asset</v>
      </c>
      <c r="M94" t="str">
        <f t="shared" si="1"/>
        <v>TRUE</v>
      </c>
    </row>
    <row r="95" spans="1:13" x14ac:dyDescent="0.4">
      <c r="A95" t="s">
        <v>227</v>
      </c>
      <c r="B95" t="s">
        <v>246</v>
      </c>
      <c r="C95" t="s">
        <v>96</v>
      </c>
      <c r="D95" t="s">
        <v>76</v>
      </c>
      <c r="E95" t="s">
        <v>247</v>
      </c>
      <c r="F95" s="6">
        <v>44135</v>
      </c>
      <c r="G95" s="7">
        <v>32441288.529999997</v>
      </c>
      <c r="H95" t="b">
        <v>1</v>
      </c>
      <c r="I95" s="7">
        <v>2226940.0399999991</v>
      </c>
      <c r="J95" t="str">
        <f>VLOOKUP(A95,'Roll-ups'!$A:$D,2,FALSE)</f>
        <v>Receivables</v>
      </c>
      <c r="K95" t="str">
        <f>VLOOKUP(A95,'Roll-ups'!$A:$D,3,FALSE)</f>
        <v>A</v>
      </c>
      <c r="L95" t="str">
        <f>VLOOKUP(A95,'Roll-ups'!$A:$D,4,FALSE)</f>
        <v>Asset</v>
      </c>
      <c r="M95" t="str">
        <f t="shared" si="1"/>
        <v>TRUE</v>
      </c>
    </row>
    <row r="96" spans="1:13" x14ac:dyDescent="0.4">
      <c r="A96" t="s">
        <v>227</v>
      </c>
      <c r="B96" t="s">
        <v>152</v>
      </c>
      <c r="C96" t="s">
        <v>96</v>
      </c>
      <c r="D96" t="s">
        <v>76</v>
      </c>
      <c r="E96" t="s">
        <v>248</v>
      </c>
      <c r="F96" s="6">
        <v>44135</v>
      </c>
      <c r="G96" s="7">
        <v>12124586.739999998</v>
      </c>
      <c r="H96" t="b">
        <v>1</v>
      </c>
      <c r="I96" s="7">
        <v>1237932.959999999</v>
      </c>
      <c r="J96" t="str">
        <f>VLOOKUP(A96,'Roll-ups'!$A:$D,2,FALSE)</f>
        <v>Receivables</v>
      </c>
      <c r="K96" t="str">
        <f>VLOOKUP(A96,'Roll-ups'!$A:$D,3,FALSE)</f>
        <v>A</v>
      </c>
      <c r="L96" t="str">
        <f>VLOOKUP(A96,'Roll-ups'!$A:$D,4,FALSE)</f>
        <v>Asset</v>
      </c>
      <c r="M96" t="str">
        <f t="shared" si="1"/>
        <v>TRUE</v>
      </c>
    </row>
    <row r="97" spans="1:13" x14ac:dyDescent="0.4">
      <c r="A97" t="s">
        <v>227</v>
      </c>
      <c r="B97" t="s">
        <v>249</v>
      </c>
      <c r="C97" t="s">
        <v>163</v>
      </c>
      <c r="D97" t="s">
        <v>76</v>
      </c>
      <c r="E97" t="s">
        <v>250</v>
      </c>
      <c r="F97" s="6">
        <v>44135</v>
      </c>
      <c r="G97" s="7">
        <v>-5439.2</v>
      </c>
      <c r="H97" t="b">
        <v>1</v>
      </c>
      <c r="I97" s="7">
        <v>0</v>
      </c>
      <c r="J97" t="str">
        <f>VLOOKUP(A97,'Roll-ups'!$A:$D,2,FALSE)</f>
        <v>Receivables</v>
      </c>
      <c r="K97" t="str">
        <f>VLOOKUP(A97,'Roll-ups'!$A:$D,3,FALSE)</f>
        <v>A</v>
      </c>
      <c r="L97" t="str">
        <f>VLOOKUP(A97,'Roll-ups'!$A:$D,4,FALSE)</f>
        <v>Asset</v>
      </c>
      <c r="M97" t="str">
        <f t="shared" si="1"/>
        <v>FALSE</v>
      </c>
    </row>
    <row r="98" spans="1:13" x14ac:dyDescent="0.4">
      <c r="A98" t="s">
        <v>227</v>
      </c>
      <c r="B98" t="s">
        <v>167</v>
      </c>
      <c r="C98" t="s">
        <v>163</v>
      </c>
      <c r="D98" t="s">
        <v>76</v>
      </c>
      <c r="E98" t="s">
        <v>251</v>
      </c>
      <c r="F98" s="6">
        <v>44135</v>
      </c>
      <c r="G98" s="7">
        <v>4941.32</v>
      </c>
      <c r="H98" t="b">
        <v>1</v>
      </c>
      <c r="I98" s="7">
        <v>0</v>
      </c>
      <c r="J98" t="str">
        <f>VLOOKUP(A98,'Roll-ups'!$A:$D,2,FALSE)</f>
        <v>Receivables</v>
      </c>
      <c r="K98" t="str">
        <f>VLOOKUP(A98,'Roll-ups'!$A:$D,3,FALSE)</f>
        <v>A</v>
      </c>
      <c r="L98" t="str">
        <f>VLOOKUP(A98,'Roll-ups'!$A:$D,4,FALSE)</f>
        <v>Asset</v>
      </c>
      <c r="M98" t="str">
        <f t="shared" si="1"/>
        <v>FALSE</v>
      </c>
    </row>
    <row r="99" spans="1:13" x14ac:dyDescent="0.4">
      <c r="A99" t="s">
        <v>227</v>
      </c>
      <c r="B99" t="s">
        <v>252</v>
      </c>
      <c r="C99" t="s">
        <v>163</v>
      </c>
      <c r="D99" t="s">
        <v>76</v>
      </c>
      <c r="E99" t="s">
        <v>251</v>
      </c>
      <c r="F99" s="6">
        <v>44135</v>
      </c>
      <c r="G99" s="7">
        <v>3155.88</v>
      </c>
      <c r="H99" t="b">
        <v>1</v>
      </c>
      <c r="I99" s="7">
        <v>0</v>
      </c>
      <c r="J99" t="str">
        <f>VLOOKUP(A99,'Roll-ups'!$A:$D,2,FALSE)</f>
        <v>Receivables</v>
      </c>
      <c r="K99" t="str">
        <f>VLOOKUP(A99,'Roll-ups'!$A:$D,3,FALSE)</f>
        <v>A</v>
      </c>
      <c r="L99" t="str">
        <f>VLOOKUP(A99,'Roll-ups'!$A:$D,4,FALSE)</f>
        <v>Asset</v>
      </c>
      <c r="M99" t="str">
        <f t="shared" si="1"/>
        <v>FALSE</v>
      </c>
    </row>
    <row r="100" spans="1:13" x14ac:dyDescent="0.4">
      <c r="A100" t="s">
        <v>227</v>
      </c>
      <c r="B100" t="s">
        <v>253</v>
      </c>
      <c r="C100" t="s">
        <v>163</v>
      </c>
      <c r="D100" t="s">
        <v>76</v>
      </c>
      <c r="E100" t="s">
        <v>254</v>
      </c>
      <c r="F100" s="6">
        <v>44135</v>
      </c>
      <c r="G100" s="7">
        <v>-3155.88</v>
      </c>
      <c r="H100" t="b">
        <v>1</v>
      </c>
      <c r="I100" s="7">
        <v>0</v>
      </c>
      <c r="J100" t="str">
        <f>VLOOKUP(A100,'Roll-ups'!$A:$D,2,FALSE)</f>
        <v>Receivables</v>
      </c>
      <c r="K100" t="str">
        <f>VLOOKUP(A100,'Roll-ups'!$A:$D,3,FALSE)</f>
        <v>A</v>
      </c>
      <c r="L100" t="str">
        <f>VLOOKUP(A100,'Roll-ups'!$A:$D,4,FALSE)</f>
        <v>Asset</v>
      </c>
      <c r="M100" t="str">
        <f t="shared" si="1"/>
        <v>FALSE</v>
      </c>
    </row>
    <row r="101" spans="1:13" x14ac:dyDescent="0.4">
      <c r="A101" t="s">
        <v>227</v>
      </c>
      <c r="B101" t="s">
        <v>255</v>
      </c>
      <c r="C101" t="s">
        <v>163</v>
      </c>
      <c r="D101" t="s">
        <v>76</v>
      </c>
      <c r="E101" t="s">
        <v>251</v>
      </c>
      <c r="F101" s="6">
        <v>44135</v>
      </c>
      <c r="G101" s="7">
        <v>410</v>
      </c>
      <c r="H101" t="b">
        <v>1</v>
      </c>
      <c r="I101" s="7">
        <v>0</v>
      </c>
      <c r="J101" t="str">
        <f>VLOOKUP(A101,'Roll-ups'!$A:$D,2,FALSE)</f>
        <v>Receivables</v>
      </c>
      <c r="K101" t="str">
        <f>VLOOKUP(A101,'Roll-ups'!$A:$D,3,FALSE)</f>
        <v>A</v>
      </c>
      <c r="L101" t="str">
        <f>VLOOKUP(A101,'Roll-ups'!$A:$D,4,FALSE)</f>
        <v>Asset</v>
      </c>
      <c r="M101" t="str">
        <f t="shared" si="1"/>
        <v>FALSE</v>
      </c>
    </row>
    <row r="102" spans="1:13" x14ac:dyDescent="0.4">
      <c r="A102" t="s">
        <v>227</v>
      </c>
      <c r="B102" t="s">
        <v>202</v>
      </c>
      <c r="C102" t="s">
        <v>207</v>
      </c>
      <c r="D102" t="s">
        <v>76</v>
      </c>
      <c r="E102" t="s">
        <v>256</v>
      </c>
      <c r="F102" s="6">
        <v>44135</v>
      </c>
      <c r="G102" s="7">
        <v>10631886.579999996</v>
      </c>
      <c r="H102" t="b">
        <v>1</v>
      </c>
      <c r="I102" s="7">
        <v>45912.539999999106</v>
      </c>
      <c r="J102" t="str">
        <f>VLOOKUP(A102,'Roll-ups'!$A:$D,2,FALSE)</f>
        <v>Receivables</v>
      </c>
      <c r="K102" t="str">
        <f>VLOOKUP(A102,'Roll-ups'!$A:$D,3,FALSE)</f>
        <v>A</v>
      </c>
      <c r="L102" t="str">
        <f>VLOOKUP(A102,'Roll-ups'!$A:$D,4,FALSE)</f>
        <v>Asset</v>
      </c>
      <c r="M102" t="str">
        <f t="shared" si="1"/>
        <v>TRUE</v>
      </c>
    </row>
    <row r="103" spans="1:13" x14ac:dyDescent="0.4">
      <c r="A103" t="s">
        <v>227</v>
      </c>
      <c r="B103" t="s">
        <v>202</v>
      </c>
      <c r="C103" t="s">
        <v>209</v>
      </c>
      <c r="D103" t="s">
        <v>76</v>
      </c>
      <c r="E103" t="s">
        <v>256</v>
      </c>
      <c r="F103" s="6">
        <v>44135</v>
      </c>
      <c r="G103" s="7">
        <v>87521225.330000013</v>
      </c>
      <c r="H103" t="b">
        <v>1</v>
      </c>
      <c r="I103" s="7">
        <v>5147165.9600000083</v>
      </c>
      <c r="J103" t="str">
        <f>VLOOKUP(A103,'Roll-ups'!$A:$D,2,FALSE)</f>
        <v>Receivables</v>
      </c>
      <c r="K103" t="str">
        <f>VLOOKUP(A103,'Roll-ups'!$A:$D,3,FALSE)</f>
        <v>A</v>
      </c>
      <c r="L103" t="str">
        <f>VLOOKUP(A103,'Roll-ups'!$A:$D,4,FALSE)</f>
        <v>Asset</v>
      </c>
      <c r="M103" t="str">
        <f t="shared" si="1"/>
        <v>TRUE</v>
      </c>
    </row>
    <row r="104" spans="1:13" x14ac:dyDescent="0.4">
      <c r="A104" t="s">
        <v>227</v>
      </c>
      <c r="B104" t="s">
        <v>202</v>
      </c>
      <c r="C104" t="s">
        <v>211</v>
      </c>
      <c r="D104" t="s">
        <v>76</v>
      </c>
      <c r="E104" t="s">
        <v>256</v>
      </c>
      <c r="F104" s="6">
        <v>44135</v>
      </c>
      <c r="G104" s="7">
        <v>0</v>
      </c>
      <c r="H104" t="b">
        <v>1</v>
      </c>
      <c r="I104" s="7">
        <v>0</v>
      </c>
      <c r="J104" t="str">
        <f>VLOOKUP(A104,'Roll-ups'!$A:$D,2,FALSE)</f>
        <v>Receivables</v>
      </c>
      <c r="K104" t="str">
        <f>VLOOKUP(A104,'Roll-ups'!$A:$D,3,FALSE)</f>
        <v>A</v>
      </c>
      <c r="L104" t="str">
        <f>VLOOKUP(A104,'Roll-ups'!$A:$D,4,FALSE)</f>
        <v>Asset</v>
      </c>
      <c r="M104" t="str">
        <f t="shared" si="1"/>
        <v>FALSE</v>
      </c>
    </row>
    <row r="105" spans="1:13" x14ac:dyDescent="0.4">
      <c r="A105" t="s">
        <v>227</v>
      </c>
      <c r="B105" t="s">
        <v>257</v>
      </c>
      <c r="C105" t="s">
        <v>163</v>
      </c>
      <c r="D105" t="s">
        <v>76</v>
      </c>
      <c r="E105" t="s">
        <v>251</v>
      </c>
      <c r="F105" s="6">
        <v>44135</v>
      </c>
      <c r="G105" s="7">
        <v>405.3</v>
      </c>
      <c r="H105" t="b">
        <v>1</v>
      </c>
      <c r="I105" s="7">
        <v>0</v>
      </c>
      <c r="J105" t="str">
        <f>VLOOKUP(A105,'Roll-ups'!$A:$D,2,FALSE)</f>
        <v>Receivables</v>
      </c>
      <c r="K105" t="str">
        <f>VLOOKUP(A105,'Roll-ups'!$A:$D,3,FALSE)</f>
        <v>A</v>
      </c>
      <c r="L105" t="str">
        <f>VLOOKUP(A105,'Roll-ups'!$A:$D,4,FALSE)</f>
        <v>Asset</v>
      </c>
      <c r="M105" t="str">
        <f t="shared" si="1"/>
        <v>FALSE</v>
      </c>
    </row>
    <row r="106" spans="1:13" x14ac:dyDescent="0.4">
      <c r="A106" t="s">
        <v>227</v>
      </c>
      <c r="B106" t="s">
        <v>258</v>
      </c>
      <c r="C106" t="s">
        <v>163</v>
      </c>
      <c r="D106" t="s">
        <v>76</v>
      </c>
      <c r="E106" t="s">
        <v>251</v>
      </c>
      <c r="F106" s="6">
        <v>44135</v>
      </c>
      <c r="G106" s="7">
        <v>-207.32</v>
      </c>
      <c r="H106" t="b">
        <v>1</v>
      </c>
      <c r="I106" s="7">
        <v>0</v>
      </c>
      <c r="J106" t="str">
        <f>VLOOKUP(A106,'Roll-ups'!$A:$D,2,FALSE)</f>
        <v>Receivables</v>
      </c>
      <c r="K106" t="str">
        <f>VLOOKUP(A106,'Roll-ups'!$A:$D,3,FALSE)</f>
        <v>A</v>
      </c>
      <c r="L106" t="str">
        <f>VLOOKUP(A106,'Roll-ups'!$A:$D,4,FALSE)</f>
        <v>Asset</v>
      </c>
      <c r="M106" t="str">
        <f t="shared" si="1"/>
        <v>FALSE</v>
      </c>
    </row>
    <row r="107" spans="1:13" x14ac:dyDescent="0.4">
      <c r="A107" t="s">
        <v>259</v>
      </c>
      <c r="B107" t="s">
        <v>74</v>
      </c>
      <c r="C107" t="s">
        <v>78</v>
      </c>
      <c r="D107" t="s">
        <v>76</v>
      </c>
      <c r="E107" t="s">
        <v>260</v>
      </c>
      <c r="F107" s="6">
        <v>44135</v>
      </c>
      <c r="G107" s="7">
        <v>-9115.9</v>
      </c>
      <c r="H107" t="b">
        <v>1</v>
      </c>
      <c r="I107" s="7">
        <v>1954.9400000000005</v>
      </c>
      <c r="J107" t="str">
        <f>VLOOKUP(A107,'Roll-ups'!$A:$D,2,FALSE)</f>
        <v>Receivables</v>
      </c>
      <c r="K107" t="str">
        <f>VLOOKUP(A107,'Roll-ups'!$A:$D,3,FALSE)</f>
        <v>A</v>
      </c>
      <c r="L107" t="str">
        <f>VLOOKUP(A107,'Roll-ups'!$A:$D,4,FALSE)</f>
        <v>Asset</v>
      </c>
      <c r="M107" t="str">
        <f t="shared" si="1"/>
        <v>TRUE</v>
      </c>
    </row>
    <row r="108" spans="1:13" x14ac:dyDescent="0.4">
      <c r="A108" t="s">
        <v>259</v>
      </c>
      <c r="B108" t="s">
        <v>74</v>
      </c>
      <c r="C108" t="s">
        <v>80</v>
      </c>
      <c r="D108" t="s">
        <v>76</v>
      </c>
      <c r="E108" t="s">
        <v>260</v>
      </c>
      <c r="F108" s="6">
        <v>44135</v>
      </c>
      <c r="G108" s="7">
        <v>-6585166.3200000003</v>
      </c>
      <c r="H108" t="b">
        <v>1</v>
      </c>
      <c r="I108" s="7">
        <v>-551868.16999999993</v>
      </c>
      <c r="J108" t="str">
        <f>VLOOKUP(A108,'Roll-ups'!$A:$D,2,FALSE)</f>
        <v>Receivables</v>
      </c>
      <c r="K108" t="str">
        <f>VLOOKUP(A108,'Roll-ups'!$A:$D,3,FALSE)</f>
        <v>A</v>
      </c>
      <c r="L108" t="str">
        <f>VLOOKUP(A108,'Roll-ups'!$A:$D,4,FALSE)</f>
        <v>Asset</v>
      </c>
      <c r="M108" t="str">
        <f t="shared" si="1"/>
        <v>TRUE</v>
      </c>
    </row>
    <row r="109" spans="1:13" x14ac:dyDescent="0.4">
      <c r="A109" t="s">
        <v>259</v>
      </c>
      <c r="B109" t="s">
        <v>82</v>
      </c>
      <c r="C109" t="s">
        <v>78</v>
      </c>
      <c r="D109" t="s">
        <v>76</v>
      </c>
      <c r="E109" t="s">
        <v>261</v>
      </c>
      <c r="F109" s="6">
        <v>44135</v>
      </c>
      <c r="G109" s="7">
        <v>0</v>
      </c>
      <c r="H109" t="b">
        <v>1</v>
      </c>
      <c r="I109" s="7">
        <v>0</v>
      </c>
      <c r="J109" t="str">
        <f>VLOOKUP(A109,'Roll-ups'!$A:$D,2,FALSE)</f>
        <v>Receivables</v>
      </c>
      <c r="K109" t="str">
        <f>VLOOKUP(A109,'Roll-ups'!$A:$D,3,FALSE)</f>
        <v>A</v>
      </c>
      <c r="L109" t="str">
        <f>VLOOKUP(A109,'Roll-ups'!$A:$D,4,FALSE)</f>
        <v>Asset</v>
      </c>
      <c r="M109" t="str">
        <f t="shared" si="1"/>
        <v>FALSE</v>
      </c>
    </row>
    <row r="110" spans="1:13" x14ac:dyDescent="0.4">
      <c r="A110" t="s">
        <v>259</v>
      </c>
      <c r="B110" t="s">
        <v>82</v>
      </c>
      <c r="C110" t="s">
        <v>80</v>
      </c>
      <c r="D110" t="s">
        <v>76</v>
      </c>
      <c r="E110" t="s">
        <v>262</v>
      </c>
      <c r="F110" s="6">
        <v>44135</v>
      </c>
      <c r="G110" s="7">
        <v>2.6079760573338717E-10</v>
      </c>
      <c r="H110" t="b">
        <v>1</v>
      </c>
      <c r="I110" s="7">
        <v>0</v>
      </c>
      <c r="J110" t="str">
        <f>VLOOKUP(A110,'Roll-ups'!$A:$D,2,FALSE)</f>
        <v>Receivables</v>
      </c>
      <c r="K110" t="str">
        <f>VLOOKUP(A110,'Roll-ups'!$A:$D,3,FALSE)</f>
        <v>A</v>
      </c>
      <c r="L110" t="str">
        <f>VLOOKUP(A110,'Roll-ups'!$A:$D,4,FALSE)</f>
        <v>Asset</v>
      </c>
      <c r="M110" t="str">
        <f t="shared" si="1"/>
        <v>FALSE</v>
      </c>
    </row>
    <row r="111" spans="1:13" x14ac:dyDescent="0.4">
      <c r="A111" t="s">
        <v>263</v>
      </c>
      <c r="B111" t="s">
        <v>74</v>
      </c>
      <c r="C111" t="s">
        <v>78</v>
      </c>
      <c r="D111" t="s">
        <v>76</v>
      </c>
      <c r="E111" t="s">
        <v>264</v>
      </c>
      <c r="F111" s="6">
        <v>44135</v>
      </c>
      <c r="G111" s="7">
        <v>3382.2000000000003</v>
      </c>
      <c r="H111" t="b">
        <v>1</v>
      </c>
      <c r="I111" s="7">
        <v>-966.59999999999991</v>
      </c>
      <c r="J111" t="str">
        <f>VLOOKUP(A111,'Roll-ups'!$A:$D,2,FALSE)</f>
        <v>Receivables</v>
      </c>
      <c r="K111" t="str">
        <f>VLOOKUP(A111,'Roll-ups'!$A:$D,3,FALSE)</f>
        <v>A</v>
      </c>
      <c r="L111" t="str">
        <f>VLOOKUP(A111,'Roll-ups'!$A:$D,4,FALSE)</f>
        <v>Asset</v>
      </c>
      <c r="M111" t="str">
        <f t="shared" si="1"/>
        <v>TRUE</v>
      </c>
    </row>
    <row r="112" spans="1:13" x14ac:dyDescent="0.4">
      <c r="A112" t="s">
        <v>263</v>
      </c>
      <c r="B112" t="s">
        <v>74</v>
      </c>
      <c r="C112" t="s">
        <v>80</v>
      </c>
      <c r="D112" t="s">
        <v>76</v>
      </c>
      <c r="E112" t="s">
        <v>264</v>
      </c>
      <c r="F112" s="6">
        <v>44135</v>
      </c>
      <c r="G112" s="7">
        <v>1663123.1600000001</v>
      </c>
      <c r="H112" t="b">
        <v>1</v>
      </c>
      <c r="I112" s="7">
        <v>177593.94999999995</v>
      </c>
      <c r="J112" t="str">
        <f>VLOOKUP(A112,'Roll-ups'!$A:$D,2,FALSE)</f>
        <v>Receivables</v>
      </c>
      <c r="K112" t="str">
        <f>VLOOKUP(A112,'Roll-ups'!$A:$D,3,FALSE)</f>
        <v>A</v>
      </c>
      <c r="L112" t="str">
        <f>VLOOKUP(A112,'Roll-ups'!$A:$D,4,FALSE)</f>
        <v>Asset</v>
      </c>
      <c r="M112" t="str">
        <f t="shared" si="1"/>
        <v>TRUE</v>
      </c>
    </row>
    <row r="113" spans="1:13" x14ac:dyDescent="0.4">
      <c r="A113" t="s">
        <v>263</v>
      </c>
      <c r="B113" t="s">
        <v>82</v>
      </c>
      <c r="C113" t="s">
        <v>78</v>
      </c>
      <c r="D113" t="s">
        <v>76</v>
      </c>
      <c r="E113" t="s">
        <v>265</v>
      </c>
      <c r="F113" s="6">
        <v>44135</v>
      </c>
      <c r="G113" s="7">
        <v>9.0949470177292824E-13</v>
      </c>
      <c r="H113" t="b">
        <v>1</v>
      </c>
      <c r="I113" s="7">
        <v>0</v>
      </c>
      <c r="J113" t="str">
        <f>VLOOKUP(A113,'Roll-ups'!$A:$D,2,FALSE)</f>
        <v>Receivables</v>
      </c>
      <c r="K113" t="str">
        <f>VLOOKUP(A113,'Roll-ups'!$A:$D,3,FALSE)</f>
        <v>A</v>
      </c>
      <c r="L113" t="str">
        <f>VLOOKUP(A113,'Roll-ups'!$A:$D,4,FALSE)</f>
        <v>Asset</v>
      </c>
      <c r="M113" t="str">
        <f t="shared" si="1"/>
        <v>FALSE</v>
      </c>
    </row>
    <row r="114" spans="1:13" x14ac:dyDescent="0.4">
      <c r="A114" t="s">
        <v>263</v>
      </c>
      <c r="B114" t="s">
        <v>82</v>
      </c>
      <c r="C114" t="s">
        <v>80</v>
      </c>
      <c r="D114" t="s">
        <v>76</v>
      </c>
      <c r="E114" t="s">
        <v>266</v>
      </c>
      <c r="F114" s="6">
        <v>44135</v>
      </c>
      <c r="G114" s="7">
        <v>0</v>
      </c>
      <c r="H114" t="b">
        <v>1</v>
      </c>
      <c r="I114" s="7">
        <v>0</v>
      </c>
      <c r="J114" t="str">
        <f>VLOOKUP(A114,'Roll-ups'!$A:$D,2,FALSE)</f>
        <v>Receivables</v>
      </c>
      <c r="K114" t="str">
        <f>VLOOKUP(A114,'Roll-ups'!$A:$D,3,FALSE)</f>
        <v>A</v>
      </c>
      <c r="L114" t="str">
        <f>VLOOKUP(A114,'Roll-ups'!$A:$D,4,FALSE)</f>
        <v>Asset</v>
      </c>
      <c r="M114" t="str">
        <f t="shared" si="1"/>
        <v>FALSE</v>
      </c>
    </row>
    <row r="115" spans="1:13" x14ac:dyDescent="0.4">
      <c r="A115" t="s">
        <v>263</v>
      </c>
      <c r="B115" t="s">
        <v>119</v>
      </c>
      <c r="C115" t="s">
        <v>96</v>
      </c>
      <c r="D115" t="s">
        <v>76</v>
      </c>
      <c r="E115" t="s">
        <v>267</v>
      </c>
      <c r="F115" s="6">
        <v>44135</v>
      </c>
      <c r="G115" s="7">
        <v>181470.59000000003</v>
      </c>
      <c r="H115" t="b">
        <v>1</v>
      </c>
      <c r="I115" s="7">
        <v>-31835.890000000014</v>
      </c>
      <c r="J115" t="str">
        <f>VLOOKUP(A115,'Roll-ups'!$A:$D,2,FALSE)</f>
        <v>Receivables</v>
      </c>
      <c r="K115" t="str">
        <f>VLOOKUP(A115,'Roll-ups'!$A:$D,3,FALSE)</f>
        <v>A</v>
      </c>
      <c r="L115" t="str">
        <f>VLOOKUP(A115,'Roll-ups'!$A:$D,4,FALSE)</f>
        <v>Asset</v>
      </c>
      <c r="M115" t="str">
        <f t="shared" si="1"/>
        <v>TRUE</v>
      </c>
    </row>
    <row r="116" spans="1:13" x14ac:dyDescent="0.4">
      <c r="A116" t="s">
        <v>263</v>
      </c>
      <c r="B116" t="s">
        <v>95</v>
      </c>
      <c r="C116" t="s">
        <v>96</v>
      </c>
      <c r="D116" t="s">
        <v>76</v>
      </c>
      <c r="E116" t="s">
        <v>268</v>
      </c>
      <c r="F116" s="6">
        <v>44135</v>
      </c>
      <c r="G116" s="7">
        <v>35464.67</v>
      </c>
      <c r="H116" t="b">
        <v>1</v>
      </c>
      <c r="I116" s="7">
        <v>-25730.39</v>
      </c>
      <c r="J116" t="str">
        <f>VLOOKUP(A116,'Roll-ups'!$A:$D,2,FALSE)</f>
        <v>Receivables</v>
      </c>
      <c r="K116" t="str">
        <f>VLOOKUP(A116,'Roll-ups'!$A:$D,3,FALSE)</f>
        <v>A</v>
      </c>
      <c r="L116" t="str">
        <f>VLOOKUP(A116,'Roll-ups'!$A:$D,4,FALSE)</f>
        <v>Asset</v>
      </c>
      <c r="M116" t="str">
        <f t="shared" si="1"/>
        <v>TRUE</v>
      </c>
    </row>
    <row r="117" spans="1:13" x14ac:dyDescent="0.4">
      <c r="A117" t="s">
        <v>263</v>
      </c>
      <c r="B117" t="s">
        <v>122</v>
      </c>
      <c r="C117" t="s">
        <v>96</v>
      </c>
      <c r="D117" t="s">
        <v>76</v>
      </c>
      <c r="E117" t="s">
        <v>269</v>
      </c>
      <c r="F117" s="6">
        <v>44135</v>
      </c>
      <c r="G117" s="7">
        <v>827465.65999999992</v>
      </c>
      <c r="H117" t="b">
        <v>1</v>
      </c>
      <c r="I117" s="7">
        <v>-106127.17000000004</v>
      </c>
      <c r="J117" t="str">
        <f>VLOOKUP(A117,'Roll-ups'!$A:$D,2,FALSE)</f>
        <v>Receivables</v>
      </c>
      <c r="K117" t="str">
        <f>VLOOKUP(A117,'Roll-ups'!$A:$D,3,FALSE)</f>
        <v>A</v>
      </c>
      <c r="L117" t="str">
        <f>VLOOKUP(A117,'Roll-ups'!$A:$D,4,FALSE)</f>
        <v>Asset</v>
      </c>
      <c r="M117" t="str">
        <f t="shared" si="1"/>
        <v>TRUE</v>
      </c>
    </row>
    <row r="118" spans="1:13" x14ac:dyDescent="0.4">
      <c r="A118" t="s">
        <v>263</v>
      </c>
      <c r="B118" t="s">
        <v>124</v>
      </c>
      <c r="C118" t="s">
        <v>96</v>
      </c>
      <c r="D118" t="s">
        <v>76</v>
      </c>
      <c r="E118" t="s">
        <v>270</v>
      </c>
      <c r="F118" s="6">
        <v>44135</v>
      </c>
      <c r="G118" s="7">
        <v>257283.61999999997</v>
      </c>
      <c r="H118" t="b">
        <v>1</v>
      </c>
      <c r="I118" s="7">
        <v>-40740.100000000006</v>
      </c>
      <c r="J118" t="str">
        <f>VLOOKUP(A118,'Roll-ups'!$A:$D,2,FALSE)</f>
        <v>Receivables</v>
      </c>
      <c r="K118" t="str">
        <f>VLOOKUP(A118,'Roll-ups'!$A:$D,3,FALSE)</f>
        <v>A</v>
      </c>
      <c r="L118" t="str">
        <f>VLOOKUP(A118,'Roll-ups'!$A:$D,4,FALSE)</f>
        <v>Asset</v>
      </c>
      <c r="M118" t="str">
        <f t="shared" si="1"/>
        <v>TRUE</v>
      </c>
    </row>
    <row r="119" spans="1:13" x14ac:dyDescent="0.4">
      <c r="A119" t="s">
        <v>263</v>
      </c>
      <c r="B119" t="s">
        <v>126</v>
      </c>
      <c r="C119" t="s">
        <v>96</v>
      </c>
      <c r="D119" t="s">
        <v>76</v>
      </c>
      <c r="E119" t="s">
        <v>271</v>
      </c>
      <c r="F119" s="6">
        <v>44135</v>
      </c>
      <c r="G119" s="7">
        <v>20318.09</v>
      </c>
      <c r="H119" t="b">
        <v>1</v>
      </c>
      <c r="I119" s="7">
        <v>310.84000000000015</v>
      </c>
      <c r="J119" t="str">
        <f>VLOOKUP(A119,'Roll-ups'!$A:$D,2,FALSE)</f>
        <v>Receivables</v>
      </c>
      <c r="K119" t="str">
        <f>VLOOKUP(A119,'Roll-ups'!$A:$D,3,FALSE)</f>
        <v>A</v>
      </c>
      <c r="L119" t="str">
        <f>VLOOKUP(A119,'Roll-ups'!$A:$D,4,FALSE)</f>
        <v>Asset</v>
      </c>
      <c r="M119" t="str">
        <f t="shared" si="1"/>
        <v>TRUE</v>
      </c>
    </row>
    <row r="120" spans="1:13" x14ac:dyDescent="0.4">
      <c r="A120" t="s">
        <v>263</v>
      </c>
      <c r="B120" t="s">
        <v>128</v>
      </c>
      <c r="C120" t="s">
        <v>96</v>
      </c>
      <c r="D120" t="s">
        <v>76</v>
      </c>
      <c r="E120" t="s">
        <v>272</v>
      </c>
      <c r="F120" s="6">
        <v>44135</v>
      </c>
      <c r="G120" s="7">
        <v>863765.08</v>
      </c>
      <c r="H120" t="b">
        <v>1</v>
      </c>
      <c r="I120" s="7">
        <v>24961.390000000014</v>
      </c>
      <c r="J120" t="str">
        <f>VLOOKUP(A120,'Roll-ups'!$A:$D,2,FALSE)</f>
        <v>Receivables</v>
      </c>
      <c r="K120" t="str">
        <f>VLOOKUP(A120,'Roll-ups'!$A:$D,3,FALSE)</f>
        <v>A</v>
      </c>
      <c r="L120" t="str">
        <f>VLOOKUP(A120,'Roll-ups'!$A:$D,4,FALSE)</f>
        <v>Asset</v>
      </c>
      <c r="M120" t="str">
        <f t="shared" si="1"/>
        <v>TRUE</v>
      </c>
    </row>
    <row r="121" spans="1:13" x14ac:dyDescent="0.4">
      <c r="A121" t="s">
        <v>263</v>
      </c>
      <c r="B121" t="s">
        <v>130</v>
      </c>
      <c r="C121" t="s">
        <v>96</v>
      </c>
      <c r="D121" t="s">
        <v>76</v>
      </c>
      <c r="E121" t="s">
        <v>273</v>
      </c>
      <c r="F121" s="6">
        <v>44135</v>
      </c>
      <c r="G121" s="7">
        <v>104819.92</v>
      </c>
      <c r="H121" t="b">
        <v>1</v>
      </c>
      <c r="I121" s="7">
        <v>-1041.2700000000041</v>
      </c>
      <c r="J121" t="str">
        <f>VLOOKUP(A121,'Roll-ups'!$A:$D,2,FALSE)</f>
        <v>Receivables</v>
      </c>
      <c r="K121" t="str">
        <f>VLOOKUP(A121,'Roll-ups'!$A:$D,3,FALSE)</f>
        <v>A</v>
      </c>
      <c r="L121" t="str">
        <f>VLOOKUP(A121,'Roll-ups'!$A:$D,4,FALSE)</f>
        <v>Asset</v>
      </c>
      <c r="M121" t="str">
        <f t="shared" si="1"/>
        <v>TRUE</v>
      </c>
    </row>
    <row r="122" spans="1:13" x14ac:dyDescent="0.4">
      <c r="A122" t="s">
        <v>263</v>
      </c>
      <c r="B122" t="s">
        <v>185</v>
      </c>
      <c r="C122" t="s">
        <v>96</v>
      </c>
      <c r="D122" t="s">
        <v>76</v>
      </c>
      <c r="E122" t="s">
        <v>274</v>
      </c>
      <c r="F122" s="6">
        <v>44135</v>
      </c>
      <c r="G122" s="7">
        <v>8435.5399999999991</v>
      </c>
      <c r="H122" t="b">
        <v>1</v>
      </c>
      <c r="I122" s="7">
        <v>-1887.2000000000007</v>
      </c>
      <c r="J122" t="str">
        <f>VLOOKUP(A122,'Roll-ups'!$A:$D,2,FALSE)</f>
        <v>Receivables</v>
      </c>
      <c r="K122" t="str">
        <f>VLOOKUP(A122,'Roll-ups'!$A:$D,3,FALSE)</f>
        <v>A</v>
      </c>
      <c r="L122" t="str">
        <f>VLOOKUP(A122,'Roll-ups'!$A:$D,4,FALSE)</f>
        <v>Asset</v>
      </c>
      <c r="M122" t="str">
        <f t="shared" si="1"/>
        <v>TRUE</v>
      </c>
    </row>
    <row r="123" spans="1:13" x14ac:dyDescent="0.4">
      <c r="A123" t="s">
        <v>263</v>
      </c>
      <c r="B123" t="s">
        <v>132</v>
      </c>
      <c r="C123" t="s">
        <v>96</v>
      </c>
      <c r="D123" t="s">
        <v>76</v>
      </c>
      <c r="E123" t="s">
        <v>275</v>
      </c>
      <c r="F123" s="6">
        <v>44135</v>
      </c>
      <c r="G123" s="7">
        <v>260320.97999999998</v>
      </c>
      <c r="H123" t="b">
        <v>1</v>
      </c>
      <c r="I123" s="7">
        <v>-23189.830000000016</v>
      </c>
      <c r="J123" t="str">
        <f>VLOOKUP(A123,'Roll-ups'!$A:$D,2,FALSE)</f>
        <v>Receivables</v>
      </c>
      <c r="K123" t="str">
        <f>VLOOKUP(A123,'Roll-ups'!$A:$D,3,FALSE)</f>
        <v>A</v>
      </c>
      <c r="L123" t="str">
        <f>VLOOKUP(A123,'Roll-ups'!$A:$D,4,FALSE)</f>
        <v>Asset</v>
      </c>
      <c r="M123" t="str">
        <f t="shared" si="1"/>
        <v>TRUE</v>
      </c>
    </row>
    <row r="124" spans="1:13" x14ac:dyDescent="0.4">
      <c r="A124" t="s">
        <v>263</v>
      </c>
      <c r="B124" t="s">
        <v>240</v>
      </c>
      <c r="C124" t="s">
        <v>96</v>
      </c>
      <c r="D124" t="s">
        <v>76</v>
      </c>
      <c r="E124" t="s">
        <v>276</v>
      </c>
      <c r="F124" s="6">
        <v>44135</v>
      </c>
      <c r="G124" s="7">
        <v>798280.80999999982</v>
      </c>
      <c r="H124" t="b">
        <v>1</v>
      </c>
      <c r="I124" s="7">
        <v>-67181.25</v>
      </c>
      <c r="J124" t="str">
        <f>VLOOKUP(A124,'Roll-ups'!$A:$D,2,FALSE)</f>
        <v>Receivables</v>
      </c>
      <c r="K124" t="str">
        <f>VLOOKUP(A124,'Roll-ups'!$A:$D,3,FALSE)</f>
        <v>A</v>
      </c>
      <c r="L124" t="str">
        <f>VLOOKUP(A124,'Roll-ups'!$A:$D,4,FALSE)</f>
        <v>Asset</v>
      </c>
      <c r="M124" t="str">
        <f t="shared" si="1"/>
        <v>TRUE</v>
      </c>
    </row>
    <row r="125" spans="1:13" x14ac:dyDescent="0.4">
      <c r="A125" t="s">
        <v>263</v>
      </c>
      <c r="B125" t="s">
        <v>134</v>
      </c>
      <c r="C125" t="s">
        <v>96</v>
      </c>
      <c r="D125" t="s">
        <v>76</v>
      </c>
      <c r="E125" t="s">
        <v>270</v>
      </c>
      <c r="F125" s="6">
        <v>44135</v>
      </c>
      <c r="G125" s="7">
        <v>876958.71999999997</v>
      </c>
      <c r="H125" t="b">
        <v>1</v>
      </c>
      <c r="I125" s="7">
        <v>-162121.17000000004</v>
      </c>
      <c r="J125" t="str">
        <f>VLOOKUP(A125,'Roll-ups'!$A:$D,2,FALSE)</f>
        <v>Receivables</v>
      </c>
      <c r="K125" t="str">
        <f>VLOOKUP(A125,'Roll-ups'!$A:$D,3,FALSE)</f>
        <v>A</v>
      </c>
      <c r="L125" t="str">
        <f>VLOOKUP(A125,'Roll-ups'!$A:$D,4,FALSE)</f>
        <v>Asset</v>
      </c>
      <c r="M125" t="str">
        <f t="shared" si="1"/>
        <v>TRUE</v>
      </c>
    </row>
    <row r="126" spans="1:13" x14ac:dyDescent="0.4">
      <c r="A126" t="s">
        <v>263</v>
      </c>
      <c r="B126" t="s">
        <v>140</v>
      </c>
      <c r="C126" t="s">
        <v>96</v>
      </c>
      <c r="D126" t="s">
        <v>76</v>
      </c>
      <c r="E126" t="s">
        <v>277</v>
      </c>
      <c r="F126" s="6">
        <v>44135</v>
      </c>
      <c r="G126" s="7">
        <v>4931234.3299999991</v>
      </c>
      <c r="H126" t="b">
        <v>1</v>
      </c>
      <c r="I126" s="7">
        <v>-785947.29</v>
      </c>
      <c r="J126" t="str">
        <f>VLOOKUP(A126,'Roll-ups'!$A:$D,2,FALSE)</f>
        <v>Receivables</v>
      </c>
      <c r="K126" t="str">
        <f>VLOOKUP(A126,'Roll-ups'!$A:$D,3,FALSE)</f>
        <v>A</v>
      </c>
      <c r="L126" t="str">
        <f>VLOOKUP(A126,'Roll-ups'!$A:$D,4,FALSE)</f>
        <v>Asset</v>
      </c>
      <c r="M126" t="str">
        <f t="shared" si="1"/>
        <v>TRUE</v>
      </c>
    </row>
    <row r="127" spans="1:13" x14ac:dyDescent="0.4">
      <c r="A127" t="s">
        <v>263</v>
      </c>
      <c r="B127" t="s">
        <v>142</v>
      </c>
      <c r="C127" t="s">
        <v>96</v>
      </c>
      <c r="D127" t="s">
        <v>76</v>
      </c>
      <c r="E127" t="s">
        <v>278</v>
      </c>
      <c r="F127" s="6">
        <v>44135</v>
      </c>
      <c r="G127" s="7">
        <v>180324.27</v>
      </c>
      <c r="H127" t="b">
        <v>1</v>
      </c>
      <c r="I127" s="7">
        <v>-13219.98000000001</v>
      </c>
      <c r="J127" t="str">
        <f>VLOOKUP(A127,'Roll-ups'!$A:$D,2,FALSE)</f>
        <v>Receivables</v>
      </c>
      <c r="K127" t="str">
        <f>VLOOKUP(A127,'Roll-ups'!$A:$D,3,FALSE)</f>
        <v>A</v>
      </c>
      <c r="L127" t="str">
        <f>VLOOKUP(A127,'Roll-ups'!$A:$D,4,FALSE)</f>
        <v>Asset</v>
      </c>
      <c r="M127" t="str">
        <f t="shared" si="1"/>
        <v>TRUE</v>
      </c>
    </row>
    <row r="128" spans="1:13" x14ac:dyDescent="0.4">
      <c r="A128" t="s">
        <v>263</v>
      </c>
      <c r="B128" t="s">
        <v>146</v>
      </c>
      <c r="C128" t="s">
        <v>96</v>
      </c>
      <c r="D128" t="s">
        <v>76</v>
      </c>
      <c r="E128" t="s">
        <v>270</v>
      </c>
      <c r="F128" s="6">
        <v>44135</v>
      </c>
      <c r="G128" s="7">
        <v>83256.570000000007</v>
      </c>
      <c r="H128" t="b">
        <v>1</v>
      </c>
      <c r="I128" s="7">
        <v>-7310.25</v>
      </c>
      <c r="J128" t="str">
        <f>VLOOKUP(A128,'Roll-ups'!$A:$D,2,FALSE)</f>
        <v>Receivables</v>
      </c>
      <c r="K128" t="str">
        <f>VLOOKUP(A128,'Roll-ups'!$A:$D,3,FALSE)</f>
        <v>A</v>
      </c>
      <c r="L128" t="str">
        <f>VLOOKUP(A128,'Roll-ups'!$A:$D,4,FALSE)</f>
        <v>Asset</v>
      </c>
      <c r="M128" t="str">
        <f t="shared" si="1"/>
        <v>TRUE</v>
      </c>
    </row>
    <row r="129" spans="1:13" x14ac:dyDescent="0.4">
      <c r="A129" t="s">
        <v>263</v>
      </c>
      <c r="B129" t="s">
        <v>246</v>
      </c>
      <c r="C129" t="s">
        <v>96</v>
      </c>
      <c r="D129" t="s">
        <v>76</v>
      </c>
      <c r="E129" t="s">
        <v>270</v>
      </c>
      <c r="F129" s="6">
        <v>44135</v>
      </c>
      <c r="G129" s="7">
        <v>358567.06999999995</v>
      </c>
      <c r="H129" t="b">
        <v>1</v>
      </c>
      <c r="I129" s="7">
        <v>-72585.38</v>
      </c>
      <c r="J129" t="str">
        <f>VLOOKUP(A129,'Roll-ups'!$A:$D,2,FALSE)</f>
        <v>Receivables</v>
      </c>
      <c r="K129" t="str">
        <f>VLOOKUP(A129,'Roll-ups'!$A:$D,3,FALSE)</f>
        <v>A</v>
      </c>
      <c r="L129" t="str">
        <f>VLOOKUP(A129,'Roll-ups'!$A:$D,4,FALSE)</f>
        <v>Asset</v>
      </c>
      <c r="M129" t="str">
        <f t="shared" si="1"/>
        <v>TRUE</v>
      </c>
    </row>
    <row r="130" spans="1:13" x14ac:dyDescent="0.4">
      <c r="A130" t="s">
        <v>263</v>
      </c>
      <c r="B130" t="s">
        <v>152</v>
      </c>
      <c r="C130" t="s">
        <v>96</v>
      </c>
      <c r="D130" t="s">
        <v>76</v>
      </c>
      <c r="E130" t="s">
        <v>270</v>
      </c>
      <c r="F130" s="6">
        <v>44135</v>
      </c>
      <c r="G130" s="7">
        <v>240237.03</v>
      </c>
      <c r="H130" t="b">
        <v>1</v>
      </c>
      <c r="I130" s="7">
        <v>-26438.149999999994</v>
      </c>
      <c r="J130" t="str">
        <f>VLOOKUP(A130,'Roll-ups'!$A:$D,2,FALSE)</f>
        <v>Receivables</v>
      </c>
      <c r="K130" t="str">
        <f>VLOOKUP(A130,'Roll-ups'!$A:$D,3,FALSE)</f>
        <v>A</v>
      </c>
      <c r="L130" t="str">
        <f>VLOOKUP(A130,'Roll-ups'!$A:$D,4,FALSE)</f>
        <v>Asset</v>
      </c>
      <c r="M130" t="str">
        <f t="shared" si="1"/>
        <v>TRUE</v>
      </c>
    </row>
    <row r="131" spans="1:13" x14ac:dyDescent="0.4">
      <c r="A131" t="s">
        <v>263</v>
      </c>
      <c r="B131" t="s">
        <v>165</v>
      </c>
      <c r="C131" t="s">
        <v>163</v>
      </c>
      <c r="D131" t="s">
        <v>76</v>
      </c>
      <c r="E131" t="s">
        <v>279</v>
      </c>
      <c r="F131" s="6">
        <v>44135</v>
      </c>
      <c r="G131" s="7">
        <v>-887.6</v>
      </c>
      <c r="H131" t="b">
        <v>1</v>
      </c>
      <c r="I131" s="7">
        <v>0</v>
      </c>
      <c r="J131" t="str">
        <f>VLOOKUP(A131,'Roll-ups'!$A:$D,2,FALSE)</f>
        <v>Receivables</v>
      </c>
      <c r="K131" t="str">
        <f>VLOOKUP(A131,'Roll-ups'!$A:$D,3,FALSE)</f>
        <v>A</v>
      </c>
      <c r="L131" t="str">
        <f>VLOOKUP(A131,'Roll-ups'!$A:$D,4,FALSE)</f>
        <v>Asset</v>
      </c>
      <c r="M131" t="str">
        <f t="shared" ref="M131:M194" si="2">IF(I131&lt;&gt;0,"TRUE","FALSE")</f>
        <v>FALSE</v>
      </c>
    </row>
    <row r="132" spans="1:13" x14ac:dyDescent="0.4">
      <c r="A132" t="s">
        <v>263</v>
      </c>
      <c r="B132" t="s">
        <v>202</v>
      </c>
      <c r="C132" t="s">
        <v>207</v>
      </c>
      <c r="D132" t="s">
        <v>76</v>
      </c>
      <c r="E132" t="s">
        <v>280</v>
      </c>
      <c r="F132" s="6">
        <v>44135</v>
      </c>
      <c r="G132" s="7">
        <v>8085160.46</v>
      </c>
      <c r="H132" t="b">
        <v>1</v>
      </c>
      <c r="I132" s="7">
        <v>40931.339999999851</v>
      </c>
      <c r="J132" t="str">
        <f>VLOOKUP(A132,'Roll-ups'!$A:$D,2,FALSE)</f>
        <v>Receivables</v>
      </c>
      <c r="K132" t="str">
        <f>VLOOKUP(A132,'Roll-ups'!$A:$D,3,FALSE)</f>
        <v>A</v>
      </c>
      <c r="L132" t="str">
        <f>VLOOKUP(A132,'Roll-ups'!$A:$D,4,FALSE)</f>
        <v>Asset</v>
      </c>
      <c r="M132" t="str">
        <f t="shared" si="2"/>
        <v>TRUE</v>
      </c>
    </row>
    <row r="133" spans="1:13" x14ac:dyDescent="0.4">
      <c r="A133" t="s">
        <v>263</v>
      </c>
      <c r="B133" t="s">
        <v>202</v>
      </c>
      <c r="C133" t="s">
        <v>209</v>
      </c>
      <c r="D133" t="s">
        <v>76</v>
      </c>
      <c r="E133" t="s">
        <v>280</v>
      </c>
      <c r="F133" s="6">
        <v>44135</v>
      </c>
      <c r="G133" s="7">
        <v>14006176.439999998</v>
      </c>
      <c r="H133" t="b">
        <v>1</v>
      </c>
      <c r="I133" s="7">
        <v>1498363.8899999987</v>
      </c>
      <c r="J133" t="str">
        <f>VLOOKUP(A133,'Roll-ups'!$A:$D,2,FALSE)</f>
        <v>Receivables</v>
      </c>
      <c r="K133" t="str">
        <f>VLOOKUP(A133,'Roll-ups'!$A:$D,3,FALSE)</f>
        <v>A</v>
      </c>
      <c r="L133" t="str">
        <f>VLOOKUP(A133,'Roll-ups'!$A:$D,4,FALSE)</f>
        <v>Asset</v>
      </c>
      <c r="M133" t="str">
        <f t="shared" si="2"/>
        <v>TRUE</v>
      </c>
    </row>
    <row r="134" spans="1:13" x14ac:dyDescent="0.4">
      <c r="A134" t="s">
        <v>281</v>
      </c>
      <c r="B134" t="s">
        <v>126</v>
      </c>
      <c r="C134" t="s">
        <v>96</v>
      </c>
      <c r="D134" t="s">
        <v>76</v>
      </c>
      <c r="E134" t="s">
        <v>282</v>
      </c>
      <c r="F134" s="6">
        <v>44135</v>
      </c>
      <c r="G134" s="7">
        <v>845895.65000000014</v>
      </c>
      <c r="H134" t="b">
        <v>1</v>
      </c>
      <c r="I134" s="7">
        <v>-131324.45999999996</v>
      </c>
      <c r="J134" t="str">
        <f>VLOOKUP(A134,'Roll-ups'!$A:$D,2,FALSE)</f>
        <v>Receivables</v>
      </c>
      <c r="K134" t="str">
        <f>VLOOKUP(A134,'Roll-ups'!$A:$D,3,FALSE)</f>
        <v>A</v>
      </c>
      <c r="L134" t="str">
        <f>VLOOKUP(A134,'Roll-ups'!$A:$D,4,FALSE)</f>
        <v>Asset</v>
      </c>
      <c r="M134" t="str">
        <f t="shared" si="2"/>
        <v>TRUE</v>
      </c>
    </row>
    <row r="135" spans="1:13" x14ac:dyDescent="0.4">
      <c r="A135" t="s">
        <v>281</v>
      </c>
      <c r="B135" t="s">
        <v>185</v>
      </c>
      <c r="C135" t="s">
        <v>96</v>
      </c>
      <c r="D135" t="s">
        <v>76</v>
      </c>
      <c r="E135" t="s">
        <v>283</v>
      </c>
      <c r="F135" s="6">
        <v>44135</v>
      </c>
      <c r="G135" s="7">
        <v>1035553.9000000001</v>
      </c>
      <c r="H135" t="b">
        <v>1</v>
      </c>
      <c r="I135" s="7">
        <v>-188263.44999999995</v>
      </c>
      <c r="J135" t="str">
        <f>VLOOKUP(A135,'Roll-ups'!$A:$D,2,FALSE)</f>
        <v>Receivables</v>
      </c>
      <c r="K135" t="str">
        <f>VLOOKUP(A135,'Roll-ups'!$A:$D,3,FALSE)</f>
        <v>A</v>
      </c>
      <c r="L135" t="str">
        <f>VLOOKUP(A135,'Roll-ups'!$A:$D,4,FALSE)</f>
        <v>Asset</v>
      </c>
      <c r="M135" t="str">
        <f t="shared" si="2"/>
        <v>TRUE</v>
      </c>
    </row>
    <row r="136" spans="1:13" x14ac:dyDescent="0.4">
      <c r="A136" t="s">
        <v>284</v>
      </c>
      <c r="B136" t="s">
        <v>74</v>
      </c>
      <c r="C136" t="s">
        <v>80</v>
      </c>
      <c r="D136" t="s">
        <v>76</v>
      </c>
      <c r="E136" t="s">
        <v>285</v>
      </c>
      <c r="F136" s="6">
        <v>44135</v>
      </c>
      <c r="G136" s="7">
        <v>2375.9700000000003</v>
      </c>
      <c r="H136" t="b">
        <v>1</v>
      </c>
      <c r="I136" s="7">
        <v>1236.6800000000003</v>
      </c>
      <c r="J136" t="str">
        <f>VLOOKUP(A136,'Roll-ups'!$A:$D,2,FALSE)</f>
        <v>Receivables</v>
      </c>
      <c r="K136" t="str">
        <f>VLOOKUP(A136,'Roll-ups'!$A:$D,3,FALSE)</f>
        <v>A</v>
      </c>
      <c r="L136" t="str">
        <f>VLOOKUP(A136,'Roll-ups'!$A:$D,4,FALSE)</f>
        <v>Asset</v>
      </c>
      <c r="M136" t="str">
        <f t="shared" si="2"/>
        <v>TRUE</v>
      </c>
    </row>
    <row r="137" spans="1:13" x14ac:dyDescent="0.4">
      <c r="A137" t="s">
        <v>284</v>
      </c>
      <c r="B137" t="s">
        <v>119</v>
      </c>
      <c r="C137" t="s">
        <v>96</v>
      </c>
      <c r="D137" t="s">
        <v>76</v>
      </c>
      <c r="E137" t="s">
        <v>286</v>
      </c>
      <c r="F137" s="6">
        <v>44135</v>
      </c>
      <c r="G137" s="7">
        <v>-3163.4</v>
      </c>
      <c r="H137" t="b">
        <v>1</v>
      </c>
      <c r="I137" s="7">
        <v>0</v>
      </c>
      <c r="J137" t="str">
        <f>VLOOKUP(A137,'Roll-ups'!$A:$D,2,FALSE)</f>
        <v>Receivables</v>
      </c>
      <c r="K137" t="str">
        <f>VLOOKUP(A137,'Roll-ups'!$A:$D,3,FALSE)</f>
        <v>A</v>
      </c>
      <c r="L137" t="str">
        <f>VLOOKUP(A137,'Roll-ups'!$A:$D,4,FALSE)</f>
        <v>Asset</v>
      </c>
      <c r="M137" t="str">
        <f t="shared" si="2"/>
        <v>FALSE</v>
      </c>
    </row>
    <row r="138" spans="1:13" x14ac:dyDescent="0.4">
      <c r="A138" t="s">
        <v>284</v>
      </c>
      <c r="B138" t="s">
        <v>95</v>
      </c>
      <c r="C138" t="s">
        <v>96</v>
      </c>
      <c r="D138" t="s">
        <v>76</v>
      </c>
      <c r="E138" t="s">
        <v>287</v>
      </c>
      <c r="F138" s="6">
        <v>44135</v>
      </c>
      <c r="G138" s="7">
        <v>0</v>
      </c>
      <c r="H138" t="b">
        <v>1</v>
      </c>
      <c r="I138" s="7">
        <v>0</v>
      </c>
      <c r="J138" t="str">
        <f>VLOOKUP(A138,'Roll-ups'!$A:$D,2,FALSE)</f>
        <v>Receivables</v>
      </c>
      <c r="K138" t="str">
        <f>VLOOKUP(A138,'Roll-ups'!$A:$D,3,FALSE)</f>
        <v>A</v>
      </c>
      <c r="L138" t="str">
        <f>VLOOKUP(A138,'Roll-ups'!$A:$D,4,FALSE)</f>
        <v>Asset</v>
      </c>
      <c r="M138" t="str">
        <f t="shared" si="2"/>
        <v>FALSE</v>
      </c>
    </row>
    <row r="139" spans="1:13" x14ac:dyDescent="0.4">
      <c r="A139" t="s">
        <v>284</v>
      </c>
      <c r="B139" t="s">
        <v>122</v>
      </c>
      <c r="C139" t="s">
        <v>96</v>
      </c>
      <c r="D139" t="s">
        <v>76</v>
      </c>
      <c r="E139" t="s">
        <v>288</v>
      </c>
      <c r="F139" s="6">
        <v>44135</v>
      </c>
      <c r="G139" s="7">
        <v>2.2737367544323206E-13</v>
      </c>
      <c r="H139" t="b">
        <v>1</v>
      </c>
      <c r="I139" s="7">
        <v>0</v>
      </c>
      <c r="J139" t="str">
        <f>VLOOKUP(A139,'Roll-ups'!$A:$D,2,FALSE)</f>
        <v>Receivables</v>
      </c>
      <c r="K139" t="str">
        <f>VLOOKUP(A139,'Roll-ups'!$A:$D,3,FALSE)</f>
        <v>A</v>
      </c>
      <c r="L139" t="str">
        <f>VLOOKUP(A139,'Roll-ups'!$A:$D,4,FALSE)</f>
        <v>Asset</v>
      </c>
      <c r="M139" t="str">
        <f t="shared" si="2"/>
        <v>FALSE</v>
      </c>
    </row>
    <row r="140" spans="1:13" x14ac:dyDescent="0.4">
      <c r="A140" t="s">
        <v>284</v>
      </c>
      <c r="B140" t="s">
        <v>124</v>
      </c>
      <c r="C140" t="s">
        <v>96</v>
      </c>
      <c r="D140" t="s">
        <v>76</v>
      </c>
      <c r="E140" t="s">
        <v>289</v>
      </c>
      <c r="F140" s="6">
        <v>44135</v>
      </c>
      <c r="G140" s="7">
        <v>0</v>
      </c>
      <c r="H140" t="b">
        <v>1</v>
      </c>
      <c r="I140" s="7">
        <v>0</v>
      </c>
      <c r="J140" t="str">
        <f>VLOOKUP(A140,'Roll-ups'!$A:$D,2,FALSE)</f>
        <v>Receivables</v>
      </c>
      <c r="K140" t="str">
        <f>VLOOKUP(A140,'Roll-ups'!$A:$D,3,FALSE)</f>
        <v>A</v>
      </c>
      <c r="L140" t="str">
        <f>VLOOKUP(A140,'Roll-ups'!$A:$D,4,FALSE)</f>
        <v>Asset</v>
      </c>
      <c r="M140" t="str">
        <f t="shared" si="2"/>
        <v>FALSE</v>
      </c>
    </row>
    <row r="141" spans="1:13" x14ac:dyDescent="0.4">
      <c r="A141" t="s">
        <v>284</v>
      </c>
      <c r="B141" t="s">
        <v>126</v>
      </c>
      <c r="C141" t="s">
        <v>96</v>
      </c>
      <c r="D141" t="s">
        <v>76</v>
      </c>
      <c r="E141" t="s">
        <v>290</v>
      </c>
      <c r="F141" s="6">
        <v>44135</v>
      </c>
      <c r="G141" s="7">
        <v>-2750.3599999999992</v>
      </c>
      <c r="H141" t="b">
        <v>1</v>
      </c>
      <c r="I141" s="7">
        <v>2368.0300000000002</v>
      </c>
      <c r="J141" t="str">
        <f>VLOOKUP(A141,'Roll-ups'!$A:$D,2,FALSE)</f>
        <v>Receivables</v>
      </c>
      <c r="K141" t="str">
        <f>VLOOKUP(A141,'Roll-ups'!$A:$D,3,FALSE)</f>
        <v>A</v>
      </c>
      <c r="L141" t="str">
        <f>VLOOKUP(A141,'Roll-ups'!$A:$D,4,FALSE)</f>
        <v>Asset</v>
      </c>
      <c r="M141" t="str">
        <f t="shared" si="2"/>
        <v>TRUE</v>
      </c>
    </row>
    <row r="142" spans="1:13" x14ac:dyDescent="0.4">
      <c r="A142" t="s">
        <v>284</v>
      </c>
      <c r="B142" t="s">
        <v>128</v>
      </c>
      <c r="C142" t="s">
        <v>96</v>
      </c>
      <c r="D142" t="s">
        <v>76</v>
      </c>
      <c r="E142" t="s">
        <v>291</v>
      </c>
      <c r="F142" s="6">
        <v>44135</v>
      </c>
      <c r="G142" s="7">
        <v>0</v>
      </c>
      <c r="H142" t="b">
        <v>1</v>
      </c>
      <c r="I142" s="7">
        <v>0</v>
      </c>
      <c r="J142" t="str">
        <f>VLOOKUP(A142,'Roll-ups'!$A:$D,2,FALSE)</f>
        <v>Receivables</v>
      </c>
      <c r="K142" t="str">
        <f>VLOOKUP(A142,'Roll-ups'!$A:$D,3,FALSE)</f>
        <v>A</v>
      </c>
      <c r="L142" t="str">
        <f>VLOOKUP(A142,'Roll-ups'!$A:$D,4,FALSE)</f>
        <v>Asset</v>
      </c>
      <c r="M142" t="str">
        <f t="shared" si="2"/>
        <v>FALSE</v>
      </c>
    </row>
    <row r="143" spans="1:13" x14ac:dyDescent="0.4">
      <c r="A143" t="s">
        <v>284</v>
      </c>
      <c r="B143" t="s">
        <v>130</v>
      </c>
      <c r="C143" t="s">
        <v>96</v>
      </c>
      <c r="D143" t="s">
        <v>76</v>
      </c>
      <c r="E143" t="s">
        <v>292</v>
      </c>
      <c r="F143" s="6">
        <v>44135</v>
      </c>
      <c r="G143" s="7">
        <v>0</v>
      </c>
      <c r="H143" t="b">
        <v>1</v>
      </c>
      <c r="I143" s="7">
        <v>0</v>
      </c>
      <c r="J143" t="str">
        <f>VLOOKUP(A143,'Roll-ups'!$A:$D,2,FALSE)</f>
        <v>Receivables</v>
      </c>
      <c r="K143" t="str">
        <f>VLOOKUP(A143,'Roll-ups'!$A:$D,3,FALSE)</f>
        <v>A</v>
      </c>
      <c r="L143" t="str">
        <f>VLOOKUP(A143,'Roll-ups'!$A:$D,4,FALSE)</f>
        <v>Asset</v>
      </c>
      <c r="M143" t="str">
        <f t="shared" si="2"/>
        <v>FALSE</v>
      </c>
    </row>
    <row r="144" spans="1:13" x14ac:dyDescent="0.4">
      <c r="A144" t="s">
        <v>284</v>
      </c>
      <c r="B144" t="s">
        <v>185</v>
      </c>
      <c r="C144" t="s">
        <v>96</v>
      </c>
      <c r="D144" t="s">
        <v>76</v>
      </c>
      <c r="E144" t="s">
        <v>293</v>
      </c>
      <c r="F144" s="6">
        <v>44135</v>
      </c>
      <c r="G144" s="7">
        <v>-909.10999999999876</v>
      </c>
      <c r="H144" t="b">
        <v>1</v>
      </c>
      <c r="I144" s="7">
        <v>4862.0200000000004</v>
      </c>
      <c r="J144" t="str">
        <f>VLOOKUP(A144,'Roll-ups'!$A:$D,2,FALSE)</f>
        <v>Receivables</v>
      </c>
      <c r="K144" t="str">
        <f>VLOOKUP(A144,'Roll-ups'!$A:$D,3,FALSE)</f>
        <v>A</v>
      </c>
      <c r="L144" t="str">
        <f>VLOOKUP(A144,'Roll-ups'!$A:$D,4,FALSE)</f>
        <v>Asset</v>
      </c>
      <c r="M144" t="str">
        <f t="shared" si="2"/>
        <v>TRUE</v>
      </c>
    </row>
    <row r="145" spans="1:13" x14ac:dyDescent="0.4">
      <c r="A145" t="s">
        <v>284</v>
      </c>
      <c r="B145" t="s">
        <v>132</v>
      </c>
      <c r="C145" t="s">
        <v>96</v>
      </c>
      <c r="D145" t="s">
        <v>76</v>
      </c>
      <c r="E145" t="s">
        <v>294</v>
      </c>
      <c r="F145" s="6">
        <v>44135</v>
      </c>
      <c r="G145" s="7">
        <v>0</v>
      </c>
      <c r="H145" t="b">
        <v>1</v>
      </c>
      <c r="I145" s="7">
        <v>0</v>
      </c>
      <c r="J145" t="str">
        <f>VLOOKUP(A145,'Roll-ups'!$A:$D,2,FALSE)</f>
        <v>Receivables</v>
      </c>
      <c r="K145" t="str">
        <f>VLOOKUP(A145,'Roll-ups'!$A:$D,3,FALSE)</f>
        <v>A</v>
      </c>
      <c r="L145" t="str">
        <f>VLOOKUP(A145,'Roll-ups'!$A:$D,4,FALSE)</f>
        <v>Asset</v>
      </c>
      <c r="M145" t="str">
        <f t="shared" si="2"/>
        <v>FALSE</v>
      </c>
    </row>
    <row r="146" spans="1:13" x14ac:dyDescent="0.4">
      <c r="A146" t="s">
        <v>284</v>
      </c>
      <c r="B146" t="s">
        <v>240</v>
      </c>
      <c r="C146" t="s">
        <v>96</v>
      </c>
      <c r="D146" t="s">
        <v>76</v>
      </c>
      <c r="E146" t="s">
        <v>295</v>
      </c>
      <c r="F146" s="6">
        <v>44135</v>
      </c>
      <c r="G146" s="7">
        <v>4.5474735088646412E-13</v>
      </c>
      <c r="H146" t="b">
        <v>1</v>
      </c>
      <c r="I146" s="7">
        <v>1737.46</v>
      </c>
      <c r="J146" t="str">
        <f>VLOOKUP(A146,'Roll-ups'!$A:$D,2,FALSE)</f>
        <v>Receivables</v>
      </c>
      <c r="K146" t="str">
        <f>VLOOKUP(A146,'Roll-ups'!$A:$D,3,FALSE)</f>
        <v>A</v>
      </c>
      <c r="L146" t="str">
        <f>VLOOKUP(A146,'Roll-ups'!$A:$D,4,FALSE)</f>
        <v>Asset</v>
      </c>
      <c r="M146" t="str">
        <f t="shared" si="2"/>
        <v>TRUE</v>
      </c>
    </row>
    <row r="147" spans="1:13" x14ac:dyDescent="0.4">
      <c r="A147" t="s">
        <v>284</v>
      </c>
      <c r="B147" t="s">
        <v>134</v>
      </c>
      <c r="C147" t="s">
        <v>96</v>
      </c>
      <c r="D147" t="s">
        <v>76</v>
      </c>
      <c r="E147" t="s">
        <v>296</v>
      </c>
      <c r="F147" s="6">
        <v>44135</v>
      </c>
      <c r="G147" s="7">
        <v>0</v>
      </c>
      <c r="H147" t="b">
        <v>1</v>
      </c>
      <c r="I147" s="7">
        <v>7680.08</v>
      </c>
      <c r="J147" t="str">
        <f>VLOOKUP(A147,'Roll-ups'!$A:$D,2,FALSE)</f>
        <v>Receivables</v>
      </c>
      <c r="K147" t="str">
        <f>VLOOKUP(A147,'Roll-ups'!$A:$D,3,FALSE)</f>
        <v>A</v>
      </c>
      <c r="L147" t="str">
        <f>VLOOKUP(A147,'Roll-ups'!$A:$D,4,FALSE)</f>
        <v>Asset</v>
      </c>
      <c r="M147" t="str">
        <f t="shared" si="2"/>
        <v>TRUE</v>
      </c>
    </row>
    <row r="148" spans="1:13" x14ac:dyDescent="0.4">
      <c r="A148" t="s">
        <v>284</v>
      </c>
      <c r="B148" t="s">
        <v>140</v>
      </c>
      <c r="C148" t="s">
        <v>96</v>
      </c>
      <c r="D148" t="s">
        <v>76</v>
      </c>
      <c r="E148" t="s">
        <v>297</v>
      </c>
      <c r="F148" s="6">
        <v>44135</v>
      </c>
      <c r="G148" s="7">
        <v>9.0949470177292824E-12</v>
      </c>
      <c r="H148" t="b">
        <v>1</v>
      </c>
      <c r="I148" s="7">
        <v>14648.88</v>
      </c>
      <c r="J148" t="str">
        <f>VLOOKUP(A148,'Roll-ups'!$A:$D,2,FALSE)</f>
        <v>Receivables</v>
      </c>
      <c r="K148" t="str">
        <f>VLOOKUP(A148,'Roll-ups'!$A:$D,3,FALSE)</f>
        <v>A</v>
      </c>
      <c r="L148" t="str">
        <f>VLOOKUP(A148,'Roll-ups'!$A:$D,4,FALSE)</f>
        <v>Asset</v>
      </c>
      <c r="M148" t="str">
        <f t="shared" si="2"/>
        <v>TRUE</v>
      </c>
    </row>
    <row r="149" spans="1:13" x14ac:dyDescent="0.4">
      <c r="A149" t="s">
        <v>284</v>
      </c>
      <c r="B149" t="s">
        <v>142</v>
      </c>
      <c r="C149" t="s">
        <v>96</v>
      </c>
      <c r="D149" t="s">
        <v>76</v>
      </c>
      <c r="E149" t="s">
        <v>298</v>
      </c>
      <c r="F149" s="6">
        <v>44135</v>
      </c>
      <c r="G149" s="7">
        <v>9.0949470177292824E-13</v>
      </c>
      <c r="H149" t="b">
        <v>1</v>
      </c>
      <c r="I149" s="7">
        <v>674.28</v>
      </c>
      <c r="J149" t="str">
        <f>VLOOKUP(A149,'Roll-ups'!$A:$D,2,FALSE)</f>
        <v>Receivables</v>
      </c>
      <c r="K149" t="str">
        <f>VLOOKUP(A149,'Roll-ups'!$A:$D,3,FALSE)</f>
        <v>A</v>
      </c>
      <c r="L149" t="str">
        <f>VLOOKUP(A149,'Roll-ups'!$A:$D,4,FALSE)</f>
        <v>Asset</v>
      </c>
      <c r="M149" t="str">
        <f t="shared" si="2"/>
        <v>TRUE</v>
      </c>
    </row>
    <row r="150" spans="1:13" x14ac:dyDescent="0.4">
      <c r="A150" t="s">
        <v>284</v>
      </c>
      <c r="B150" t="s">
        <v>246</v>
      </c>
      <c r="C150" t="s">
        <v>96</v>
      </c>
      <c r="D150" t="s">
        <v>76</v>
      </c>
      <c r="E150" t="s">
        <v>299</v>
      </c>
      <c r="F150" s="6">
        <v>44135</v>
      </c>
      <c r="G150" s="7">
        <v>-6.8212102632969618E-13</v>
      </c>
      <c r="H150" t="b">
        <v>1</v>
      </c>
      <c r="I150" s="7">
        <v>1900.61</v>
      </c>
      <c r="J150" t="str">
        <f>VLOOKUP(A150,'Roll-ups'!$A:$D,2,FALSE)</f>
        <v>Receivables</v>
      </c>
      <c r="K150" t="str">
        <f>VLOOKUP(A150,'Roll-ups'!$A:$D,3,FALSE)</f>
        <v>A</v>
      </c>
      <c r="L150" t="str">
        <f>VLOOKUP(A150,'Roll-ups'!$A:$D,4,FALSE)</f>
        <v>Asset</v>
      </c>
      <c r="M150" t="str">
        <f t="shared" si="2"/>
        <v>TRUE</v>
      </c>
    </row>
    <row r="151" spans="1:13" x14ac:dyDescent="0.4">
      <c r="A151" t="s">
        <v>284</v>
      </c>
      <c r="B151" t="s">
        <v>152</v>
      </c>
      <c r="C151" t="s">
        <v>96</v>
      </c>
      <c r="D151" t="s">
        <v>76</v>
      </c>
      <c r="E151" t="s">
        <v>300</v>
      </c>
      <c r="F151" s="6">
        <v>44135</v>
      </c>
      <c r="G151" s="7">
        <v>0</v>
      </c>
      <c r="H151" t="b">
        <v>1</v>
      </c>
      <c r="I151" s="7">
        <v>4727.87</v>
      </c>
      <c r="J151" t="str">
        <f>VLOOKUP(A151,'Roll-ups'!$A:$D,2,FALSE)</f>
        <v>Receivables</v>
      </c>
      <c r="K151" t="str">
        <f>VLOOKUP(A151,'Roll-ups'!$A:$D,3,FALSE)</f>
        <v>A</v>
      </c>
      <c r="L151" t="str">
        <f>VLOOKUP(A151,'Roll-ups'!$A:$D,4,FALSE)</f>
        <v>Asset</v>
      </c>
      <c r="M151" t="str">
        <f t="shared" si="2"/>
        <v>TRUE</v>
      </c>
    </row>
    <row r="152" spans="1:13" x14ac:dyDescent="0.4">
      <c r="A152" t="s">
        <v>284</v>
      </c>
      <c r="B152" t="s">
        <v>165</v>
      </c>
      <c r="C152" t="s">
        <v>163</v>
      </c>
      <c r="D152" t="s">
        <v>76</v>
      </c>
      <c r="E152" t="s">
        <v>301</v>
      </c>
      <c r="F152" s="6">
        <v>44135</v>
      </c>
      <c r="G152" s="7">
        <v>6326.8</v>
      </c>
      <c r="H152" t="b">
        <v>1</v>
      </c>
      <c r="I152" s="7">
        <v>0</v>
      </c>
      <c r="J152" t="str">
        <f>VLOOKUP(A152,'Roll-ups'!$A:$D,2,FALSE)</f>
        <v>Receivables</v>
      </c>
      <c r="K152" t="str">
        <f>VLOOKUP(A152,'Roll-ups'!$A:$D,3,FALSE)</f>
        <v>A</v>
      </c>
      <c r="L152" t="str">
        <f>VLOOKUP(A152,'Roll-ups'!$A:$D,4,FALSE)</f>
        <v>Asset</v>
      </c>
      <c r="M152" t="str">
        <f t="shared" si="2"/>
        <v>FALSE</v>
      </c>
    </row>
    <row r="153" spans="1:13" x14ac:dyDescent="0.4">
      <c r="A153" t="s">
        <v>284</v>
      </c>
      <c r="B153" t="s">
        <v>167</v>
      </c>
      <c r="C153" t="s">
        <v>163</v>
      </c>
      <c r="D153" t="s">
        <v>76</v>
      </c>
      <c r="E153" t="s">
        <v>302</v>
      </c>
      <c r="F153" s="6">
        <v>44135</v>
      </c>
      <c r="G153" s="7">
        <v>-4941.32</v>
      </c>
      <c r="H153" t="b">
        <v>1</v>
      </c>
      <c r="I153" s="7">
        <v>0</v>
      </c>
      <c r="J153" t="str">
        <f>VLOOKUP(A153,'Roll-ups'!$A:$D,2,FALSE)</f>
        <v>Receivables</v>
      </c>
      <c r="K153" t="str">
        <f>VLOOKUP(A153,'Roll-ups'!$A:$D,3,FALSE)</f>
        <v>A</v>
      </c>
      <c r="L153" t="str">
        <f>VLOOKUP(A153,'Roll-ups'!$A:$D,4,FALSE)</f>
        <v>Asset</v>
      </c>
      <c r="M153" t="str">
        <f t="shared" si="2"/>
        <v>FALSE</v>
      </c>
    </row>
    <row r="154" spans="1:13" x14ac:dyDescent="0.4">
      <c r="A154" t="s">
        <v>284</v>
      </c>
      <c r="B154" t="s">
        <v>252</v>
      </c>
      <c r="C154" t="s">
        <v>163</v>
      </c>
      <c r="D154" t="s">
        <v>76</v>
      </c>
      <c r="E154" t="s">
        <v>303</v>
      </c>
      <c r="F154" s="6">
        <v>44135</v>
      </c>
      <c r="G154" s="7">
        <v>-3155.88</v>
      </c>
      <c r="H154" t="b">
        <v>1</v>
      </c>
      <c r="I154" s="7">
        <v>0</v>
      </c>
      <c r="J154" t="str">
        <f>VLOOKUP(A154,'Roll-ups'!$A:$D,2,FALSE)</f>
        <v>Receivables</v>
      </c>
      <c r="K154" t="str">
        <f>VLOOKUP(A154,'Roll-ups'!$A:$D,3,FALSE)</f>
        <v>A</v>
      </c>
      <c r="L154" t="str">
        <f>VLOOKUP(A154,'Roll-ups'!$A:$D,4,FALSE)</f>
        <v>Asset</v>
      </c>
      <c r="M154" t="str">
        <f t="shared" si="2"/>
        <v>FALSE</v>
      </c>
    </row>
    <row r="155" spans="1:13" x14ac:dyDescent="0.4">
      <c r="A155" t="s">
        <v>284</v>
      </c>
      <c r="B155" t="s">
        <v>253</v>
      </c>
      <c r="C155" t="s">
        <v>163</v>
      </c>
      <c r="D155" t="s">
        <v>76</v>
      </c>
      <c r="E155" t="s">
        <v>304</v>
      </c>
      <c r="F155" s="6">
        <v>44135</v>
      </c>
      <c r="G155" s="7">
        <v>3155.88</v>
      </c>
      <c r="H155" t="b">
        <v>1</v>
      </c>
      <c r="I155" s="7">
        <v>0</v>
      </c>
      <c r="J155" t="str">
        <f>VLOOKUP(A155,'Roll-ups'!$A:$D,2,FALSE)</f>
        <v>Receivables</v>
      </c>
      <c r="K155" t="str">
        <f>VLOOKUP(A155,'Roll-ups'!$A:$D,3,FALSE)</f>
        <v>A</v>
      </c>
      <c r="L155" t="str">
        <f>VLOOKUP(A155,'Roll-ups'!$A:$D,4,FALSE)</f>
        <v>Asset</v>
      </c>
      <c r="M155" t="str">
        <f t="shared" si="2"/>
        <v>FALSE</v>
      </c>
    </row>
    <row r="156" spans="1:13" x14ac:dyDescent="0.4">
      <c r="A156" t="s">
        <v>284</v>
      </c>
      <c r="B156" t="s">
        <v>255</v>
      </c>
      <c r="C156" t="s">
        <v>163</v>
      </c>
      <c r="D156" t="s">
        <v>76</v>
      </c>
      <c r="E156" t="s">
        <v>303</v>
      </c>
      <c r="F156" s="6">
        <v>44135</v>
      </c>
      <c r="G156" s="7">
        <v>-410</v>
      </c>
      <c r="H156" t="b">
        <v>1</v>
      </c>
      <c r="I156" s="7">
        <v>0</v>
      </c>
      <c r="J156" t="str">
        <f>VLOOKUP(A156,'Roll-ups'!$A:$D,2,FALSE)</f>
        <v>Receivables</v>
      </c>
      <c r="K156" t="str">
        <f>VLOOKUP(A156,'Roll-ups'!$A:$D,3,FALSE)</f>
        <v>A</v>
      </c>
      <c r="L156" t="str">
        <f>VLOOKUP(A156,'Roll-ups'!$A:$D,4,FALSE)</f>
        <v>Asset</v>
      </c>
      <c r="M156" t="str">
        <f t="shared" si="2"/>
        <v>FALSE</v>
      </c>
    </row>
    <row r="157" spans="1:13" x14ac:dyDescent="0.4">
      <c r="A157" t="s">
        <v>284</v>
      </c>
      <c r="B157" t="s">
        <v>202</v>
      </c>
      <c r="C157" t="s">
        <v>207</v>
      </c>
      <c r="D157" t="s">
        <v>76</v>
      </c>
      <c r="E157" t="s">
        <v>305</v>
      </c>
      <c r="F157" s="6">
        <v>44135</v>
      </c>
      <c r="G157" s="7">
        <v>-10605276.100000003</v>
      </c>
      <c r="H157" t="b">
        <v>1</v>
      </c>
      <c r="I157" s="7">
        <v>-45429.279999999329</v>
      </c>
      <c r="J157" t="str">
        <f>VLOOKUP(A157,'Roll-ups'!$A:$D,2,FALSE)</f>
        <v>Receivables</v>
      </c>
      <c r="K157" t="str">
        <f>VLOOKUP(A157,'Roll-ups'!$A:$D,3,FALSE)</f>
        <v>A</v>
      </c>
      <c r="L157" t="str">
        <f>VLOOKUP(A157,'Roll-ups'!$A:$D,4,FALSE)</f>
        <v>Asset</v>
      </c>
      <c r="M157" t="str">
        <f t="shared" si="2"/>
        <v>TRUE</v>
      </c>
    </row>
    <row r="158" spans="1:13" x14ac:dyDescent="0.4">
      <c r="A158" t="s">
        <v>284</v>
      </c>
      <c r="B158" t="s">
        <v>202</v>
      </c>
      <c r="C158" t="s">
        <v>209</v>
      </c>
      <c r="D158" t="s">
        <v>76</v>
      </c>
      <c r="E158" t="s">
        <v>305</v>
      </c>
      <c r="F158" s="6">
        <v>44135</v>
      </c>
      <c r="G158" s="7">
        <v>-26229262.490000006</v>
      </c>
      <c r="H158" t="b">
        <v>1</v>
      </c>
      <c r="I158" s="7">
        <v>-4052560.6999999993</v>
      </c>
      <c r="J158" t="str">
        <f>VLOOKUP(A158,'Roll-ups'!$A:$D,2,FALSE)</f>
        <v>Receivables</v>
      </c>
      <c r="K158" t="str">
        <f>VLOOKUP(A158,'Roll-ups'!$A:$D,3,FALSE)</f>
        <v>A</v>
      </c>
      <c r="L158" t="str">
        <f>VLOOKUP(A158,'Roll-ups'!$A:$D,4,FALSE)</f>
        <v>Asset</v>
      </c>
      <c r="M158" t="str">
        <f t="shared" si="2"/>
        <v>TRUE</v>
      </c>
    </row>
    <row r="159" spans="1:13" x14ac:dyDescent="0.4">
      <c r="A159" t="s">
        <v>284</v>
      </c>
      <c r="B159" t="s">
        <v>257</v>
      </c>
      <c r="C159" t="s">
        <v>163</v>
      </c>
      <c r="D159" t="s">
        <v>76</v>
      </c>
      <c r="E159" t="s">
        <v>303</v>
      </c>
      <c r="F159" s="6">
        <v>44135</v>
      </c>
      <c r="G159" s="7">
        <v>-405.3</v>
      </c>
      <c r="H159" t="b">
        <v>1</v>
      </c>
      <c r="I159" s="7">
        <v>0</v>
      </c>
      <c r="J159" t="str">
        <f>VLOOKUP(A159,'Roll-ups'!$A:$D,2,FALSE)</f>
        <v>Receivables</v>
      </c>
      <c r="K159" t="str">
        <f>VLOOKUP(A159,'Roll-ups'!$A:$D,3,FALSE)</f>
        <v>A</v>
      </c>
      <c r="L159" t="str">
        <f>VLOOKUP(A159,'Roll-ups'!$A:$D,4,FALSE)</f>
        <v>Asset</v>
      </c>
      <c r="M159" t="str">
        <f t="shared" si="2"/>
        <v>FALSE</v>
      </c>
    </row>
    <row r="160" spans="1:13" x14ac:dyDescent="0.4">
      <c r="A160" t="s">
        <v>284</v>
      </c>
      <c r="B160" t="s">
        <v>258</v>
      </c>
      <c r="C160" t="s">
        <v>163</v>
      </c>
      <c r="D160" t="s">
        <v>76</v>
      </c>
      <c r="E160" t="s">
        <v>306</v>
      </c>
      <c r="F160" s="6">
        <v>44135</v>
      </c>
      <c r="G160" s="7">
        <v>207.32</v>
      </c>
      <c r="H160" t="b">
        <v>1</v>
      </c>
      <c r="I160" s="7">
        <v>0</v>
      </c>
      <c r="J160" t="str">
        <f>VLOOKUP(A160,'Roll-ups'!$A:$D,2,FALSE)</f>
        <v>Receivables</v>
      </c>
      <c r="K160" t="str">
        <f>VLOOKUP(A160,'Roll-ups'!$A:$D,3,FALSE)</f>
        <v>A</v>
      </c>
      <c r="L160" t="str">
        <f>VLOOKUP(A160,'Roll-ups'!$A:$D,4,FALSE)</f>
        <v>Asset</v>
      </c>
      <c r="M160" t="str">
        <f t="shared" si="2"/>
        <v>FALSE</v>
      </c>
    </row>
    <row r="161" spans="1:13" x14ac:dyDescent="0.4">
      <c r="A161" t="s">
        <v>307</v>
      </c>
      <c r="B161" t="s">
        <v>202</v>
      </c>
      <c r="C161" t="s">
        <v>75</v>
      </c>
      <c r="D161" t="s">
        <v>76</v>
      </c>
      <c r="E161" t="s">
        <v>308</v>
      </c>
      <c r="F161" s="6">
        <v>44135</v>
      </c>
      <c r="G161" s="7">
        <v>-16985608.039999999</v>
      </c>
      <c r="H161" t="b">
        <v>1</v>
      </c>
      <c r="I161" s="7">
        <v>-1951977.6599999964</v>
      </c>
      <c r="J161" t="str">
        <f>VLOOKUP(A161,'Roll-ups'!$A:$D,2,FALSE)</f>
        <v>Receivables</v>
      </c>
      <c r="K161" t="str">
        <f>VLOOKUP(A161,'Roll-ups'!$A:$D,3,FALSE)</f>
        <v>A</v>
      </c>
      <c r="L161" t="str">
        <f>VLOOKUP(A161,'Roll-ups'!$A:$D,4,FALSE)</f>
        <v>Asset</v>
      </c>
      <c r="M161" t="str">
        <f t="shared" si="2"/>
        <v>TRUE</v>
      </c>
    </row>
    <row r="162" spans="1:13" x14ac:dyDescent="0.4">
      <c r="A162" t="s">
        <v>309</v>
      </c>
      <c r="B162" t="s">
        <v>126</v>
      </c>
      <c r="C162" t="s">
        <v>96</v>
      </c>
      <c r="D162" t="s">
        <v>76</v>
      </c>
      <c r="E162" t="s">
        <v>310</v>
      </c>
      <c r="F162" s="6">
        <v>44135</v>
      </c>
      <c r="G162" s="7">
        <v>18068274.52</v>
      </c>
      <c r="H162" t="b">
        <v>1</v>
      </c>
      <c r="I162" s="7">
        <v>2174250.2300000004</v>
      </c>
      <c r="J162" t="str">
        <f>VLOOKUP(A162,'Roll-ups'!$A:$D,2,FALSE)</f>
        <v>Receivables</v>
      </c>
      <c r="K162" t="str">
        <f>VLOOKUP(A162,'Roll-ups'!$A:$D,3,FALSE)</f>
        <v>A</v>
      </c>
      <c r="L162" t="str">
        <f>VLOOKUP(A162,'Roll-ups'!$A:$D,4,FALSE)</f>
        <v>Asset</v>
      </c>
      <c r="M162" t="str">
        <f t="shared" si="2"/>
        <v>TRUE</v>
      </c>
    </row>
    <row r="163" spans="1:13" x14ac:dyDescent="0.4">
      <c r="A163" t="s">
        <v>309</v>
      </c>
      <c r="B163" t="s">
        <v>185</v>
      </c>
      <c r="C163" t="s">
        <v>96</v>
      </c>
      <c r="D163" t="s">
        <v>76</v>
      </c>
      <c r="E163" t="s">
        <v>311</v>
      </c>
      <c r="F163" s="6">
        <v>44135</v>
      </c>
      <c r="G163" s="7">
        <v>17833648.970000003</v>
      </c>
      <c r="H163" t="b">
        <v>1</v>
      </c>
      <c r="I163" s="7">
        <v>1256720.7000000011</v>
      </c>
      <c r="J163" t="str">
        <f>VLOOKUP(A163,'Roll-ups'!$A:$D,2,FALSE)</f>
        <v>Receivables</v>
      </c>
      <c r="K163" t="str">
        <f>VLOOKUP(A163,'Roll-ups'!$A:$D,3,FALSE)</f>
        <v>A</v>
      </c>
      <c r="L163" t="str">
        <f>VLOOKUP(A163,'Roll-ups'!$A:$D,4,FALSE)</f>
        <v>Asset</v>
      </c>
      <c r="M163" t="str">
        <f t="shared" si="2"/>
        <v>TRUE</v>
      </c>
    </row>
    <row r="164" spans="1:13" x14ac:dyDescent="0.4">
      <c r="A164" t="s">
        <v>312</v>
      </c>
      <c r="B164" t="s">
        <v>74</v>
      </c>
      <c r="C164" t="s">
        <v>78</v>
      </c>
      <c r="D164" t="s">
        <v>76</v>
      </c>
      <c r="E164" t="s">
        <v>313</v>
      </c>
      <c r="F164" s="6">
        <v>44135</v>
      </c>
      <c r="G164" s="7">
        <v>70861.42</v>
      </c>
      <c r="H164" t="b">
        <v>1</v>
      </c>
      <c r="I164" s="7">
        <v>11417</v>
      </c>
      <c r="J164" t="str">
        <f>VLOOKUP(A164,'Roll-ups'!$A:$D,2,FALSE)</f>
        <v>Receivables</v>
      </c>
      <c r="K164" t="str">
        <f>VLOOKUP(A164,'Roll-ups'!$A:$D,3,FALSE)</f>
        <v>A</v>
      </c>
      <c r="L164" t="str">
        <f>VLOOKUP(A164,'Roll-ups'!$A:$D,4,FALSE)</f>
        <v>Asset</v>
      </c>
      <c r="M164" t="str">
        <f t="shared" si="2"/>
        <v>TRUE</v>
      </c>
    </row>
    <row r="165" spans="1:13" x14ac:dyDescent="0.4">
      <c r="A165" t="s">
        <v>312</v>
      </c>
      <c r="B165" t="s">
        <v>74</v>
      </c>
      <c r="C165" t="s">
        <v>80</v>
      </c>
      <c r="D165" t="s">
        <v>76</v>
      </c>
      <c r="E165" t="s">
        <v>313</v>
      </c>
      <c r="F165" s="6">
        <v>44135</v>
      </c>
      <c r="G165" s="7">
        <v>4083601.04</v>
      </c>
      <c r="H165" t="b">
        <v>1</v>
      </c>
      <c r="I165" s="7">
        <v>2183473.67</v>
      </c>
      <c r="J165" t="str">
        <f>VLOOKUP(A165,'Roll-ups'!$A:$D,2,FALSE)</f>
        <v>Receivables</v>
      </c>
      <c r="K165" t="str">
        <f>VLOOKUP(A165,'Roll-ups'!$A:$D,3,FALSE)</f>
        <v>A</v>
      </c>
      <c r="L165" t="str">
        <f>VLOOKUP(A165,'Roll-ups'!$A:$D,4,FALSE)</f>
        <v>Asset</v>
      </c>
      <c r="M165" t="str">
        <f t="shared" si="2"/>
        <v>TRUE</v>
      </c>
    </row>
    <row r="166" spans="1:13" x14ac:dyDescent="0.4">
      <c r="A166" t="s">
        <v>312</v>
      </c>
      <c r="B166" t="s">
        <v>82</v>
      </c>
      <c r="C166" t="s">
        <v>78</v>
      </c>
      <c r="D166" t="s">
        <v>76</v>
      </c>
      <c r="E166" t="s">
        <v>314</v>
      </c>
      <c r="F166" s="6">
        <v>44135</v>
      </c>
      <c r="G166" s="7">
        <v>129518.13</v>
      </c>
      <c r="H166" t="b">
        <v>1</v>
      </c>
      <c r="I166" s="7">
        <v>0</v>
      </c>
      <c r="J166" t="str">
        <f>VLOOKUP(A166,'Roll-ups'!$A:$D,2,FALSE)</f>
        <v>Receivables</v>
      </c>
      <c r="K166" t="str">
        <f>VLOOKUP(A166,'Roll-ups'!$A:$D,3,FALSE)</f>
        <v>A</v>
      </c>
      <c r="L166" t="str">
        <f>VLOOKUP(A166,'Roll-ups'!$A:$D,4,FALSE)</f>
        <v>Asset</v>
      </c>
      <c r="M166" t="str">
        <f t="shared" si="2"/>
        <v>FALSE</v>
      </c>
    </row>
    <row r="167" spans="1:13" x14ac:dyDescent="0.4">
      <c r="A167" t="s">
        <v>312</v>
      </c>
      <c r="B167" t="s">
        <v>82</v>
      </c>
      <c r="C167" t="s">
        <v>80</v>
      </c>
      <c r="D167" t="s">
        <v>76</v>
      </c>
      <c r="E167" t="s">
        <v>315</v>
      </c>
      <c r="F167" s="6">
        <v>44135</v>
      </c>
      <c r="G167" s="7">
        <v>177955.52</v>
      </c>
      <c r="H167" t="b">
        <v>1</v>
      </c>
      <c r="I167" s="7">
        <v>0</v>
      </c>
      <c r="J167" t="str">
        <f>VLOOKUP(A167,'Roll-ups'!$A:$D,2,FALSE)</f>
        <v>Receivables</v>
      </c>
      <c r="K167" t="str">
        <f>VLOOKUP(A167,'Roll-ups'!$A:$D,3,FALSE)</f>
        <v>A</v>
      </c>
      <c r="L167" t="str">
        <f>VLOOKUP(A167,'Roll-ups'!$A:$D,4,FALSE)</f>
        <v>Asset</v>
      </c>
      <c r="M167" t="str">
        <f t="shared" si="2"/>
        <v>FALSE</v>
      </c>
    </row>
    <row r="168" spans="1:13" x14ac:dyDescent="0.4">
      <c r="A168" t="s">
        <v>312</v>
      </c>
      <c r="B168" t="s">
        <v>119</v>
      </c>
      <c r="C168" t="s">
        <v>96</v>
      </c>
      <c r="D168" t="s">
        <v>76</v>
      </c>
      <c r="E168" t="s">
        <v>316</v>
      </c>
      <c r="F168" s="6">
        <v>44135</v>
      </c>
      <c r="G168" s="7">
        <v>2094885.7200000002</v>
      </c>
      <c r="H168" t="b">
        <v>1</v>
      </c>
      <c r="I168" s="7">
        <v>153633.56000000006</v>
      </c>
      <c r="J168" t="str">
        <f>VLOOKUP(A168,'Roll-ups'!$A:$D,2,FALSE)</f>
        <v>Receivables</v>
      </c>
      <c r="K168" t="str">
        <f>VLOOKUP(A168,'Roll-ups'!$A:$D,3,FALSE)</f>
        <v>A</v>
      </c>
      <c r="L168" t="str">
        <f>VLOOKUP(A168,'Roll-ups'!$A:$D,4,FALSE)</f>
        <v>Asset</v>
      </c>
      <c r="M168" t="str">
        <f t="shared" si="2"/>
        <v>TRUE</v>
      </c>
    </row>
    <row r="169" spans="1:13" x14ac:dyDescent="0.4">
      <c r="A169" t="s">
        <v>312</v>
      </c>
      <c r="B169" t="s">
        <v>95</v>
      </c>
      <c r="C169" t="s">
        <v>96</v>
      </c>
      <c r="D169" t="s">
        <v>76</v>
      </c>
      <c r="E169" t="s">
        <v>317</v>
      </c>
      <c r="F169" s="6">
        <v>44135</v>
      </c>
      <c r="G169" s="7">
        <v>7850210.1900000013</v>
      </c>
      <c r="H169" t="b">
        <v>1</v>
      </c>
      <c r="I169" s="7">
        <v>61633.889999999665</v>
      </c>
      <c r="J169" t="str">
        <f>VLOOKUP(A169,'Roll-ups'!$A:$D,2,FALSE)</f>
        <v>Receivables</v>
      </c>
      <c r="K169" t="str">
        <f>VLOOKUP(A169,'Roll-ups'!$A:$D,3,FALSE)</f>
        <v>A</v>
      </c>
      <c r="L169" t="str">
        <f>VLOOKUP(A169,'Roll-ups'!$A:$D,4,FALSE)</f>
        <v>Asset</v>
      </c>
      <c r="M169" t="str">
        <f t="shared" si="2"/>
        <v>TRUE</v>
      </c>
    </row>
    <row r="170" spans="1:13" x14ac:dyDescent="0.4">
      <c r="A170" t="s">
        <v>312</v>
      </c>
      <c r="B170" t="s">
        <v>122</v>
      </c>
      <c r="C170" t="s">
        <v>96</v>
      </c>
      <c r="D170" t="s">
        <v>76</v>
      </c>
      <c r="E170" t="s">
        <v>318</v>
      </c>
      <c r="F170" s="6">
        <v>44135</v>
      </c>
      <c r="G170" s="7">
        <v>10785661.990000002</v>
      </c>
      <c r="H170" t="b">
        <v>1</v>
      </c>
      <c r="I170" s="7">
        <v>776856.46000000089</v>
      </c>
      <c r="J170" t="str">
        <f>VLOOKUP(A170,'Roll-ups'!$A:$D,2,FALSE)</f>
        <v>Receivables</v>
      </c>
      <c r="K170" t="str">
        <f>VLOOKUP(A170,'Roll-ups'!$A:$D,3,FALSE)</f>
        <v>A</v>
      </c>
      <c r="L170" t="str">
        <f>VLOOKUP(A170,'Roll-ups'!$A:$D,4,FALSE)</f>
        <v>Asset</v>
      </c>
      <c r="M170" t="str">
        <f t="shared" si="2"/>
        <v>TRUE</v>
      </c>
    </row>
    <row r="171" spans="1:13" x14ac:dyDescent="0.4">
      <c r="A171" t="s">
        <v>312</v>
      </c>
      <c r="B171" t="s">
        <v>124</v>
      </c>
      <c r="C171" t="s">
        <v>96</v>
      </c>
      <c r="D171" t="s">
        <v>76</v>
      </c>
      <c r="E171" t="s">
        <v>319</v>
      </c>
      <c r="F171" s="6">
        <v>44135</v>
      </c>
      <c r="G171" s="7">
        <v>2989648.5999999996</v>
      </c>
      <c r="H171" t="b">
        <v>1</v>
      </c>
      <c r="I171" s="7">
        <v>232087</v>
      </c>
      <c r="J171" t="str">
        <f>VLOOKUP(A171,'Roll-ups'!$A:$D,2,FALSE)</f>
        <v>Receivables</v>
      </c>
      <c r="K171" t="str">
        <f>VLOOKUP(A171,'Roll-ups'!$A:$D,3,FALSE)</f>
        <v>A</v>
      </c>
      <c r="L171" t="str">
        <f>VLOOKUP(A171,'Roll-ups'!$A:$D,4,FALSE)</f>
        <v>Asset</v>
      </c>
      <c r="M171" t="str">
        <f t="shared" si="2"/>
        <v>TRUE</v>
      </c>
    </row>
    <row r="172" spans="1:13" x14ac:dyDescent="0.4">
      <c r="A172" t="s">
        <v>312</v>
      </c>
      <c r="B172" t="s">
        <v>126</v>
      </c>
      <c r="C172" t="s">
        <v>96</v>
      </c>
      <c r="D172" t="s">
        <v>76</v>
      </c>
      <c r="E172" t="s">
        <v>320</v>
      </c>
      <c r="F172" s="6">
        <v>44135</v>
      </c>
      <c r="G172" s="7">
        <v>14191846.07</v>
      </c>
      <c r="H172" t="b">
        <v>1</v>
      </c>
      <c r="I172" s="7">
        <v>1013744.8000000007</v>
      </c>
      <c r="J172" t="str">
        <f>VLOOKUP(A172,'Roll-ups'!$A:$D,2,FALSE)</f>
        <v>Receivables</v>
      </c>
      <c r="K172" t="str">
        <f>VLOOKUP(A172,'Roll-ups'!$A:$D,3,FALSE)</f>
        <v>A</v>
      </c>
      <c r="L172" t="str">
        <f>VLOOKUP(A172,'Roll-ups'!$A:$D,4,FALSE)</f>
        <v>Asset</v>
      </c>
      <c r="M172" t="str">
        <f t="shared" si="2"/>
        <v>TRUE</v>
      </c>
    </row>
    <row r="173" spans="1:13" x14ac:dyDescent="0.4">
      <c r="A173" t="s">
        <v>312</v>
      </c>
      <c r="B173" t="s">
        <v>128</v>
      </c>
      <c r="C173" t="s">
        <v>96</v>
      </c>
      <c r="D173" t="s">
        <v>76</v>
      </c>
      <c r="E173" t="s">
        <v>321</v>
      </c>
      <c r="F173" s="6">
        <v>44135</v>
      </c>
      <c r="G173" s="7">
        <v>10981895.32</v>
      </c>
      <c r="H173" t="b">
        <v>1</v>
      </c>
      <c r="I173" s="7">
        <v>921537.91999999993</v>
      </c>
      <c r="J173" t="str">
        <f>VLOOKUP(A173,'Roll-ups'!$A:$D,2,FALSE)</f>
        <v>Receivables</v>
      </c>
      <c r="K173" t="str">
        <f>VLOOKUP(A173,'Roll-ups'!$A:$D,3,FALSE)</f>
        <v>A</v>
      </c>
      <c r="L173" t="str">
        <f>VLOOKUP(A173,'Roll-ups'!$A:$D,4,FALSE)</f>
        <v>Asset</v>
      </c>
      <c r="M173" t="str">
        <f t="shared" si="2"/>
        <v>TRUE</v>
      </c>
    </row>
    <row r="174" spans="1:13" x14ac:dyDescent="0.4">
      <c r="A174" t="s">
        <v>312</v>
      </c>
      <c r="B174" t="s">
        <v>130</v>
      </c>
      <c r="C174" t="s">
        <v>96</v>
      </c>
      <c r="D174" t="s">
        <v>76</v>
      </c>
      <c r="E174" t="s">
        <v>322</v>
      </c>
      <c r="F174" s="6">
        <v>44135</v>
      </c>
      <c r="G174" s="7">
        <v>1071353.45</v>
      </c>
      <c r="H174" t="b">
        <v>1</v>
      </c>
      <c r="I174" s="7">
        <v>74717.029999999912</v>
      </c>
      <c r="J174" t="str">
        <f>VLOOKUP(A174,'Roll-ups'!$A:$D,2,FALSE)</f>
        <v>Receivables</v>
      </c>
      <c r="K174" t="str">
        <f>VLOOKUP(A174,'Roll-ups'!$A:$D,3,FALSE)</f>
        <v>A</v>
      </c>
      <c r="L174" t="str">
        <f>VLOOKUP(A174,'Roll-ups'!$A:$D,4,FALSE)</f>
        <v>Asset</v>
      </c>
      <c r="M174" t="str">
        <f t="shared" si="2"/>
        <v>TRUE</v>
      </c>
    </row>
    <row r="175" spans="1:13" x14ac:dyDescent="0.4">
      <c r="A175" t="s">
        <v>312</v>
      </c>
      <c r="B175" t="s">
        <v>185</v>
      </c>
      <c r="C175" t="s">
        <v>96</v>
      </c>
      <c r="D175" t="s">
        <v>76</v>
      </c>
      <c r="E175" t="s">
        <v>323</v>
      </c>
      <c r="F175" s="6">
        <v>44135</v>
      </c>
      <c r="G175" s="7">
        <v>19838205.689999998</v>
      </c>
      <c r="H175" t="b">
        <v>1</v>
      </c>
      <c r="I175" s="7">
        <v>1291777.7300000004</v>
      </c>
      <c r="J175" t="str">
        <f>VLOOKUP(A175,'Roll-ups'!$A:$D,2,FALSE)</f>
        <v>Receivables</v>
      </c>
      <c r="K175" t="str">
        <f>VLOOKUP(A175,'Roll-ups'!$A:$D,3,FALSE)</f>
        <v>A</v>
      </c>
      <c r="L175" t="str">
        <f>VLOOKUP(A175,'Roll-ups'!$A:$D,4,FALSE)</f>
        <v>Asset</v>
      </c>
      <c r="M175" t="str">
        <f t="shared" si="2"/>
        <v>TRUE</v>
      </c>
    </row>
    <row r="176" spans="1:13" x14ac:dyDescent="0.4">
      <c r="A176" t="s">
        <v>312</v>
      </c>
      <c r="B176" t="s">
        <v>132</v>
      </c>
      <c r="C176" t="s">
        <v>96</v>
      </c>
      <c r="D176" t="s">
        <v>76</v>
      </c>
      <c r="E176" t="s">
        <v>324</v>
      </c>
      <c r="F176" s="6">
        <v>44135</v>
      </c>
      <c r="G176" s="7">
        <v>3097549.4899999998</v>
      </c>
      <c r="H176" t="b">
        <v>1</v>
      </c>
      <c r="I176" s="7">
        <v>231043.79999999981</v>
      </c>
      <c r="J176" t="str">
        <f>VLOOKUP(A176,'Roll-ups'!$A:$D,2,FALSE)</f>
        <v>Receivables</v>
      </c>
      <c r="K176" t="str">
        <f>VLOOKUP(A176,'Roll-ups'!$A:$D,3,FALSE)</f>
        <v>A</v>
      </c>
      <c r="L176" t="str">
        <f>VLOOKUP(A176,'Roll-ups'!$A:$D,4,FALSE)</f>
        <v>Asset</v>
      </c>
      <c r="M176" t="str">
        <f t="shared" si="2"/>
        <v>TRUE</v>
      </c>
    </row>
    <row r="177" spans="1:13" x14ac:dyDescent="0.4">
      <c r="A177" t="s">
        <v>312</v>
      </c>
      <c r="B177" t="s">
        <v>240</v>
      </c>
      <c r="C177" t="s">
        <v>96</v>
      </c>
      <c r="D177" t="s">
        <v>76</v>
      </c>
      <c r="E177" t="s">
        <v>325</v>
      </c>
      <c r="F177" s="6">
        <v>44135</v>
      </c>
      <c r="G177" s="7">
        <v>8732367.75</v>
      </c>
      <c r="H177" t="b">
        <v>1</v>
      </c>
      <c r="I177" s="7">
        <v>624054.78999999911</v>
      </c>
      <c r="J177" t="str">
        <f>VLOOKUP(A177,'Roll-ups'!$A:$D,2,FALSE)</f>
        <v>Receivables</v>
      </c>
      <c r="K177" t="str">
        <f>VLOOKUP(A177,'Roll-ups'!$A:$D,3,FALSE)</f>
        <v>A</v>
      </c>
      <c r="L177" t="str">
        <f>VLOOKUP(A177,'Roll-ups'!$A:$D,4,FALSE)</f>
        <v>Asset</v>
      </c>
      <c r="M177" t="str">
        <f t="shared" si="2"/>
        <v>TRUE</v>
      </c>
    </row>
    <row r="178" spans="1:13" x14ac:dyDescent="0.4">
      <c r="A178" t="s">
        <v>312</v>
      </c>
      <c r="B178" t="s">
        <v>134</v>
      </c>
      <c r="C178" t="s">
        <v>96</v>
      </c>
      <c r="D178" t="s">
        <v>76</v>
      </c>
      <c r="E178" t="s">
        <v>326</v>
      </c>
      <c r="F178" s="6">
        <v>44135</v>
      </c>
      <c r="G178" s="7">
        <v>17289970.240000002</v>
      </c>
      <c r="H178" t="b">
        <v>1</v>
      </c>
      <c r="I178" s="7">
        <v>1211022.8599999994</v>
      </c>
      <c r="J178" t="str">
        <f>VLOOKUP(A178,'Roll-ups'!$A:$D,2,FALSE)</f>
        <v>Receivables</v>
      </c>
      <c r="K178" t="str">
        <f>VLOOKUP(A178,'Roll-ups'!$A:$D,3,FALSE)</f>
        <v>A</v>
      </c>
      <c r="L178" t="str">
        <f>VLOOKUP(A178,'Roll-ups'!$A:$D,4,FALSE)</f>
        <v>Asset</v>
      </c>
      <c r="M178" t="str">
        <f t="shared" si="2"/>
        <v>TRUE</v>
      </c>
    </row>
    <row r="179" spans="1:13" x14ac:dyDescent="0.4">
      <c r="A179" t="s">
        <v>312</v>
      </c>
      <c r="B179" t="s">
        <v>140</v>
      </c>
      <c r="C179" t="s">
        <v>96</v>
      </c>
      <c r="D179" t="s">
        <v>76</v>
      </c>
      <c r="E179" t="s">
        <v>327</v>
      </c>
      <c r="F179" s="6">
        <v>44135</v>
      </c>
      <c r="G179" s="7">
        <v>88158982.090000004</v>
      </c>
      <c r="H179" t="b">
        <v>1</v>
      </c>
      <c r="I179" s="7">
        <v>6138837.9200000018</v>
      </c>
      <c r="J179" t="str">
        <f>VLOOKUP(A179,'Roll-ups'!$A:$D,2,FALSE)</f>
        <v>Receivables</v>
      </c>
      <c r="K179" t="str">
        <f>VLOOKUP(A179,'Roll-ups'!$A:$D,3,FALSE)</f>
        <v>A</v>
      </c>
      <c r="L179" t="str">
        <f>VLOOKUP(A179,'Roll-ups'!$A:$D,4,FALSE)</f>
        <v>Asset</v>
      </c>
      <c r="M179" t="str">
        <f t="shared" si="2"/>
        <v>TRUE</v>
      </c>
    </row>
    <row r="180" spans="1:13" x14ac:dyDescent="0.4">
      <c r="A180" t="s">
        <v>312</v>
      </c>
      <c r="B180" t="s">
        <v>142</v>
      </c>
      <c r="C180" t="s">
        <v>96</v>
      </c>
      <c r="D180" t="s">
        <v>76</v>
      </c>
      <c r="E180" t="s">
        <v>328</v>
      </c>
      <c r="F180" s="6">
        <v>44135</v>
      </c>
      <c r="G180" s="7">
        <v>1919294.0799999998</v>
      </c>
      <c r="H180" t="b">
        <v>1</v>
      </c>
      <c r="I180" s="7">
        <v>152251.19999999995</v>
      </c>
      <c r="J180" t="str">
        <f>VLOOKUP(A180,'Roll-ups'!$A:$D,2,FALSE)</f>
        <v>Receivables</v>
      </c>
      <c r="K180" t="str">
        <f>VLOOKUP(A180,'Roll-ups'!$A:$D,3,FALSE)</f>
        <v>A</v>
      </c>
      <c r="L180" t="str">
        <f>VLOOKUP(A180,'Roll-ups'!$A:$D,4,FALSE)</f>
        <v>Asset</v>
      </c>
      <c r="M180" t="str">
        <f t="shared" si="2"/>
        <v>TRUE</v>
      </c>
    </row>
    <row r="181" spans="1:13" x14ac:dyDescent="0.4">
      <c r="A181" t="s">
        <v>312</v>
      </c>
      <c r="B181" t="s">
        <v>146</v>
      </c>
      <c r="C181" t="s">
        <v>96</v>
      </c>
      <c r="D181" t="s">
        <v>76</v>
      </c>
      <c r="E181" t="s">
        <v>319</v>
      </c>
      <c r="F181" s="6">
        <v>44135</v>
      </c>
      <c r="G181" s="7">
        <v>334288.81</v>
      </c>
      <c r="H181" t="b">
        <v>1</v>
      </c>
      <c r="I181" s="7">
        <v>69603.25</v>
      </c>
      <c r="J181" t="str">
        <f>VLOOKUP(A181,'Roll-ups'!$A:$D,2,FALSE)</f>
        <v>Receivables</v>
      </c>
      <c r="K181" t="str">
        <f>VLOOKUP(A181,'Roll-ups'!$A:$D,3,FALSE)</f>
        <v>A</v>
      </c>
      <c r="L181" t="str">
        <f>VLOOKUP(A181,'Roll-ups'!$A:$D,4,FALSE)</f>
        <v>Asset</v>
      </c>
      <c r="M181" t="str">
        <f t="shared" si="2"/>
        <v>TRUE</v>
      </c>
    </row>
    <row r="182" spans="1:13" x14ac:dyDescent="0.4">
      <c r="A182" t="s">
        <v>312</v>
      </c>
      <c r="B182" t="s">
        <v>246</v>
      </c>
      <c r="C182" t="s">
        <v>96</v>
      </c>
      <c r="D182" t="s">
        <v>76</v>
      </c>
      <c r="E182" t="s">
        <v>329</v>
      </c>
      <c r="F182" s="6">
        <v>44135</v>
      </c>
      <c r="G182" s="7">
        <v>10821776.789999999</v>
      </c>
      <c r="H182" t="b">
        <v>1</v>
      </c>
      <c r="I182" s="7">
        <v>982543.61999999918</v>
      </c>
      <c r="J182" t="str">
        <f>VLOOKUP(A182,'Roll-ups'!$A:$D,2,FALSE)</f>
        <v>Receivables</v>
      </c>
      <c r="K182" t="str">
        <f>VLOOKUP(A182,'Roll-ups'!$A:$D,3,FALSE)</f>
        <v>A</v>
      </c>
      <c r="L182" t="str">
        <f>VLOOKUP(A182,'Roll-ups'!$A:$D,4,FALSE)</f>
        <v>Asset</v>
      </c>
      <c r="M182" t="str">
        <f t="shared" si="2"/>
        <v>TRUE</v>
      </c>
    </row>
    <row r="183" spans="1:13" x14ac:dyDescent="0.4">
      <c r="A183" t="s">
        <v>312</v>
      </c>
      <c r="B183" t="s">
        <v>152</v>
      </c>
      <c r="C183" t="s">
        <v>96</v>
      </c>
      <c r="D183" t="s">
        <v>76</v>
      </c>
      <c r="E183" t="s">
        <v>330</v>
      </c>
      <c r="F183" s="6">
        <v>44135</v>
      </c>
      <c r="G183" s="7">
        <v>1099283.3599999999</v>
      </c>
      <c r="H183" t="b">
        <v>1</v>
      </c>
      <c r="I183" s="7">
        <v>357020.28999999992</v>
      </c>
      <c r="J183" t="str">
        <f>VLOOKUP(A183,'Roll-ups'!$A:$D,2,FALSE)</f>
        <v>Receivables</v>
      </c>
      <c r="K183" t="str">
        <f>VLOOKUP(A183,'Roll-ups'!$A:$D,3,FALSE)</f>
        <v>A</v>
      </c>
      <c r="L183" t="str">
        <f>VLOOKUP(A183,'Roll-ups'!$A:$D,4,FALSE)</f>
        <v>Asset</v>
      </c>
      <c r="M183" t="str">
        <f t="shared" si="2"/>
        <v>TRUE</v>
      </c>
    </row>
    <row r="184" spans="1:13" x14ac:dyDescent="0.4">
      <c r="A184" t="s">
        <v>312</v>
      </c>
      <c r="B184" t="s">
        <v>165</v>
      </c>
      <c r="C184" t="s">
        <v>163</v>
      </c>
      <c r="D184" t="s">
        <v>76</v>
      </c>
      <c r="E184" t="s">
        <v>331</v>
      </c>
      <c r="F184" s="6">
        <v>44135</v>
      </c>
      <c r="G184" s="7">
        <v>43656777.519999996</v>
      </c>
      <c r="H184" t="b">
        <v>1</v>
      </c>
      <c r="I184" s="7">
        <v>0</v>
      </c>
      <c r="J184" t="str">
        <f>VLOOKUP(A184,'Roll-ups'!$A:$D,2,FALSE)</f>
        <v>Receivables</v>
      </c>
      <c r="K184" t="str">
        <f>VLOOKUP(A184,'Roll-ups'!$A:$D,3,FALSE)</f>
        <v>A</v>
      </c>
      <c r="L184" t="str">
        <f>VLOOKUP(A184,'Roll-ups'!$A:$D,4,FALSE)</f>
        <v>Asset</v>
      </c>
      <c r="M184" t="str">
        <f t="shared" si="2"/>
        <v>FALSE</v>
      </c>
    </row>
    <row r="185" spans="1:13" x14ac:dyDescent="0.4">
      <c r="A185" t="s">
        <v>312</v>
      </c>
      <c r="B185" t="s">
        <v>249</v>
      </c>
      <c r="C185" t="s">
        <v>163</v>
      </c>
      <c r="D185" t="s">
        <v>76</v>
      </c>
      <c r="E185" t="s">
        <v>332</v>
      </c>
      <c r="F185" s="6">
        <v>44135</v>
      </c>
      <c r="G185" s="7">
        <v>1250415.82</v>
      </c>
      <c r="H185" t="b">
        <v>1</v>
      </c>
      <c r="I185" s="7">
        <v>0</v>
      </c>
      <c r="J185" t="str">
        <f>VLOOKUP(A185,'Roll-ups'!$A:$D,2,FALSE)</f>
        <v>Receivables</v>
      </c>
      <c r="K185" t="str">
        <f>VLOOKUP(A185,'Roll-ups'!$A:$D,3,FALSE)</f>
        <v>A</v>
      </c>
      <c r="L185" t="str">
        <f>VLOOKUP(A185,'Roll-ups'!$A:$D,4,FALSE)</f>
        <v>Asset</v>
      </c>
      <c r="M185" t="str">
        <f t="shared" si="2"/>
        <v>FALSE</v>
      </c>
    </row>
    <row r="186" spans="1:13" x14ac:dyDescent="0.4">
      <c r="A186" t="s">
        <v>312</v>
      </c>
      <c r="B186" t="s">
        <v>167</v>
      </c>
      <c r="C186" t="s">
        <v>163</v>
      </c>
      <c r="D186" t="s">
        <v>76</v>
      </c>
      <c r="E186" t="s">
        <v>331</v>
      </c>
      <c r="F186" s="6">
        <v>44135</v>
      </c>
      <c r="G186" s="7">
        <v>4420079.84</v>
      </c>
      <c r="H186" t="b">
        <v>1</v>
      </c>
      <c r="I186" s="7">
        <v>0</v>
      </c>
      <c r="J186" t="str">
        <f>VLOOKUP(A186,'Roll-ups'!$A:$D,2,FALSE)</f>
        <v>Receivables</v>
      </c>
      <c r="K186" t="str">
        <f>VLOOKUP(A186,'Roll-ups'!$A:$D,3,FALSE)</f>
        <v>A</v>
      </c>
      <c r="L186" t="str">
        <f>VLOOKUP(A186,'Roll-ups'!$A:$D,4,FALSE)</f>
        <v>Asset</v>
      </c>
      <c r="M186" t="str">
        <f t="shared" si="2"/>
        <v>FALSE</v>
      </c>
    </row>
    <row r="187" spans="1:13" x14ac:dyDescent="0.4">
      <c r="A187" t="s">
        <v>312</v>
      </c>
      <c r="B187" t="s">
        <v>333</v>
      </c>
      <c r="C187" t="s">
        <v>163</v>
      </c>
      <c r="D187" t="s">
        <v>76</v>
      </c>
      <c r="E187" t="s">
        <v>331</v>
      </c>
      <c r="F187" s="6">
        <v>44135</v>
      </c>
      <c r="G187" s="7">
        <v>376330.49</v>
      </c>
      <c r="H187" t="b">
        <v>1</v>
      </c>
      <c r="I187" s="7">
        <v>0</v>
      </c>
      <c r="J187" t="str">
        <f>VLOOKUP(A187,'Roll-ups'!$A:$D,2,FALSE)</f>
        <v>Receivables</v>
      </c>
      <c r="K187" t="str">
        <f>VLOOKUP(A187,'Roll-ups'!$A:$D,3,FALSE)</f>
        <v>A</v>
      </c>
      <c r="L187" t="str">
        <f>VLOOKUP(A187,'Roll-ups'!$A:$D,4,FALSE)</f>
        <v>Asset</v>
      </c>
      <c r="M187" t="str">
        <f t="shared" si="2"/>
        <v>FALSE</v>
      </c>
    </row>
    <row r="188" spans="1:13" x14ac:dyDescent="0.4">
      <c r="A188" t="s">
        <v>312</v>
      </c>
      <c r="B188" t="s">
        <v>334</v>
      </c>
      <c r="C188" t="s">
        <v>163</v>
      </c>
      <c r="D188" t="s">
        <v>76</v>
      </c>
      <c r="E188" t="s">
        <v>331</v>
      </c>
      <c r="F188" s="6">
        <v>44135</v>
      </c>
      <c r="G188" s="7">
        <v>188155.25</v>
      </c>
      <c r="H188" t="b">
        <v>1</v>
      </c>
      <c r="I188" s="7">
        <v>0</v>
      </c>
      <c r="J188" t="str">
        <f>VLOOKUP(A188,'Roll-ups'!$A:$D,2,FALSE)</f>
        <v>Receivables</v>
      </c>
      <c r="K188" t="str">
        <f>VLOOKUP(A188,'Roll-ups'!$A:$D,3,FALSE)</f>
        <v>A</v>
      </c>
      <c r="L188" t="str">
        <f>VLOOKUP(A188,'Roll-ups'!$A:$D,4,FALSE)</f>
        <v>Asset</v>
      </c>
      <c r="M188" t="str">
        <f t="shared" si="2"/>
        <v>FALSE</v>
      </c>
    </row>
    <row r="189" spans="1:13" x14ac:dyDescent="0.4">
      <c r="A189" t="s">
        <v>312</v>
      </c>
      <c r="B189" t="s">
        <v>335</v>
      </c>
      <c r="C189" t="s">
        <v>163</v>
      </c>
      <c r="D189" t="s">
        <v>76</v>
      </c>
      <c r="E189" t="s">
        <v>331</v>
      </c>
      <c r="F189" s="6">
        <v>44135</v>
      </c>
      <c r="G189" s="7">
        <v>553214.30000000005</v>
      </c>
      <c r="H189" t="b">
        <v>1</v>
      </c>
      <c r="I189" s="7">
        <v>0</v>
      </c>
      <c r="J189" t="str">
        <f>VLOOKUP(A189,'Roll-ups'!$A:$D,2,FALSE)</f>
        <v>Receivables</v>
      </c>
      <c r="K189" t="str">
        <f>VLOOKUP(A189,'Roll-ups'!$A:$D,3,FALSE)</f>
        <v>A</v>
      </c>
      <c r="L189" t="str">
        <f>VLOOKUP(A189,'Roll-ups'!$A:$D,4,FALSE)</f>
        <v>Asset</v>
      </c>
      <c r="M189" t="str">
        <f t="shared" si="2"/>
        <v>FALSE</v>
      </c>
    </row>
    <row r="190" spans="1:13" x14ac:dyDescent="0.4">
      <c r="A190" t="s">
        <v>312</v>
      </c>
      <c r="B190" t="s">
        <v>169</v>
      </c>
      <c r="C190" t="s">
        <v>163</v>
      </c>
      <c r="D190" t="s">
        <v>76</v>
      </c>
      <c r="E190" t="s">
        <v>331</v>
      </c>
      <c r="F190" s="6">
        <v>44135</v>
      </c>
      <c r="G190" s="7">
        <v>274696.64</v>
      </c>
      <c r="H190" t="b">
        <v>1</v>
      </c>
      <c r="I190" s="7">
        <v>0</v>
      </c>
      <c r="J190" t="str">
        <f>VLOOKUP(A190,'Roll-ups'!$A:$D,2,FALSE)</f>
        <v>Receivables</v>
      </c>
      <c r="K190" t="str">
        <f>VLOOKUP(A190,'Roll-ups'!$A:$D,3,FALSE)</f>
        <v>A</v>
      </c>
      <c r="L190" t="str">
        <f>VLOOKUP(A190,'Roll-ups'!$A:$D,4,FALSE)</f>
        <v>Asset</v>
      </c>
      <c r="M190" t="str">
        <f t="shared" si="2"/>
        <v>FALSE</v>
      </c>
    </row>
    <row r="191" spans="1:13" x14ac:dyDescent="0.4">
      <c r="A191" t="s">
        <v>312</v>
      </c>
      <c r="B191" t="s">
        <v>336</v>
      </c>
      <c r="C191" t="s">
        <v>163</v>
      </c>
      <c r="D191" t="s">
        <v>76</v>
      </c>
      <c r="E191" t="s">
        <v>337</v>
      </c>
      <c r="F191" s="6">
        <v>44135</v>
      </c>
      <c r="G191" s="7">
        <v>258405.22</v>
      </c>
      <c r="H191" t="b">
        <v>1</v>
      </c>
      <c r="I191" s="7">
        <v>0</v>
      </c>
      <c r="J191" t="str">
        <f>VLOOKUP(A191,'Roll-ups'!$A:$D,2,FALSE)</f>
        <v>Receivables</v>
      </c>
      <c r="K191" t="str">
        <f>VLOOKUP(A191,'Roll-ups'!$A:$D,3,FALSE)</f>
        <v>A</v>
      </c>
      <c r="L191" t="str">
        <f>VLOOKUP(A191,'Roll-ups'!$A:$D,4,FALSE)</f>
        <v>Asset</v>
      </c>
      <c r="M191" t="str">
        <f t="shared" si="2"/>
        <v>FALSE</v>
      </c>
    </row>
    <row r="192" spans="1:13" x14ac:dyDescent="0.4">
      <c r="A192" t="s">
        <v>312</v>
      </c>
      <c r="B192" t="s">
        <v>338</v>
      </c>
      <c r="C192" t="s">
        <v>163</v>
      </c>
      <c r="D192" t="s">
        <v>76</v>
      </c>
      <c r="E192" t="s">
        <v>331</v>
      </c>
      <c r="F192" s="6">
        <v>44135</v>
      </c>
      <c r="G192" s="7">
        <v>452692.32</v>
      </c>
      <c r="H192" t="b">
        <v>1</v>
      </c>
      <c r="I192" s="7">
        <v>0</v>
      </c>
      <c r="J192" t="str">
        <f>VLOOKUP(A192,'Roll-ups'!$A:$D,2,FALSE)</f>
        <v>Receivables</v>
      </c>
      <c r="K192" t="str">
        <f>VLOOKUP(A192,'Roll-ups'!$A:$D,3,FALSE)</f>
        <v>A</v>
      </c>
      <c r="L192" t="str">
        <f>VLOOKUP(A192,'Roll-ups'!$A:$D,4,FALSE)</f>
        <v>Asset</v>
      </c>
      <c r="M192" t="str">
        <f t="shared" si="2"/>
        <v>FALSE</v>
      </c>
    </row>
    <row r="193" spans="1:13" x14ac:dyDescent="0.4">
      <c r="A193" t="s">
        <v>312</v>
      </c>
      <c r="B193" t="s">
        <v>339</v>
      </c>
      <c r="C193" t="s">
        <v>163</v>
      </c>
      <c r="D193" t="s">
        <v>76</v>
      </c>
      <c r="E193" t="s">
        <v>331</v>
      </c>
      <c r="F193" s="6">
        <v>44135</v>
      </c>
      <c r="G193" s="7">
        <v>2432883.1800000002</v>
      </c>
      <c r="H193" t="b">
        <v>1</v>
      </c>
      <c r="I193" s="7">
        <v>0</v>
      </c>
      <c r="J193" t="str">
        <f>VLOOKUP(A193,'Roll-ups'!$A:$D,2,FALSE)</f>
        <v>Receivables</v>
      </c>
      <c r="K193" t="str">
        <f>VLOOKUP(A193,'Roll-ups'!$A:$D,3,FALSE)</f>
        <v>A</v>
      </c>
      <c r="L193" t="str">
        <f>VLOOKUP(A193,'Roll-ups'!$A:$D,4,FALSE)</f>
        <v>Asset</v>
      </c>
      <c r="M193" t="str">
        <f t="shared" si="2"/>
        <v>FALSE</v>
      </c>
    </row>
    <row r="194" spans="1:13" x14ac:dyDescent="0.4">
      <c r="A194" t="s">
        <v>312</v>
      </c>
      <c r="B194" t="s">
        <v>340</v>
      </c>
      <c r="C194" t="s">
        <v>163</v>
      </c>
      <c r="D194" t="s">
        <v>76</v>
      </c>
      <c r="E194" t="s">
        <v>331</v>
      </c>
      <c r="F194" s="6">
        <v>44135</v>
      </c>
      <c r="G194" s="7">
        <v>1245353.43</v>
      </c>
      <c r="H194" t="b">
        <v>1</v>
      </c>
      <c r="I194" s="7">
        <v>0</v>
      </c>
      <c r="J194" t="str">
        <f>VLOOKUP(A194,'Roll-ups'!$A:$D,2,FALSE)</f>
        <v>Receivables</v>
      </c>
      <c r="K194" t="str">
        <f>VLOOKUP(A194,'Roll-ups'!$A:$D,3,FALSE)</f>
        <v>A</v>
      </c>
      <c r="L194" t="str">
        <f>VLOOKUP(A194,'Roll-ups'!$A:$D,4,FALSE)</f>
        <v>Asset</v>
      </c>
      <c r="M194" t="str">
        <f t="shared" si="2"/>
        <v>FALSE</v>
      </c>
    </row>
    <row r="195" spans="1:13" x14ac:dyDescent="0.4">
      <c r="A195" t="s">
        <v>312</v>
      </c>
      <c r="B195" t="s">
        <v>341</v>
      </c>
      <c r="C195" t="s">
        <v>163</v>
      </c>
      <c r="D195" t="s">
        <v>76</v>
      </c>
      <c r="E195" t="s">
        <v>331</v>
      </c>
      <c r="F195" s="6">
        <v>44135</v>
      </c>
      <c r="G195" s="7">
        <v>442619.08</v>
      </c>
      <c r="H195" t="b">
        <v>1</v>
      </c>
      <c r="I195" s="7">
        <v>0</v>
      </c>
      <c r="J195" t="str">
        <f>VLOOKUP(A195,'Roll-ups'!$A:$D,2,FALSE)</f>
        <v>Receivables</v>
      </c>
      <c r="K195" t="str">
        <f>VLOOKUP(A195,'Roll-ups'!$A:$D,3,FALSE)</f>
        <v>A</v>
      </c>
      <c r="L195" t="str">
        <f>VLOOKUP(A195,'Roll-ups'!$A:$D,4,FALSE)</f>
        <v>Asset</v>
      </c>
      <c r="M195" t="str">
        <f t="shared" ref="M195:M258" si="3">IF(I195&lt;&gt;0,"TRUE","FALSE")</f>
        <v>FALSE</v>
      </c>
    </row>
    <row r="196" spans="1:13" x14ac:dyDescent="0.4">
      <c r="A196" t="s">
        <v>312</v>
      </c>
      <c r="B196" t="s">
        <v>252</v>
      </c>
      <c r="C196" t="s">
        <v>163</v>
      </c>
      <c r="D196" t="s">
        <v>76</v>
      </c>
      <c r="E196" t="s">
        <v>331</v>
      </c>
      <c r="F196" s="6">
        <v>44135</v>
      </c>
      <c r="G196" s="7">
        <v>613319.43999999994</v>
      </c>
      <c r="H196" t="b">
        <v>1</v>
      </c>
      <c r="I196" s="7">
        <v>0</v>
      </c>
      <c r="J196" t="str">
        <f>VLOOKUP(A196,'Roll-ups'!$A:$D,2,FALSE)</f>
        <v>Receivables</v>
      </c>
      <c r="K196" t="str">
        <f>VLOOKUP(A196,'Roll-ups'!$A:$D,3,FALSE)</f>
        <v>A</v>
      </c>
      <c r="L196" t="str">
        <f>VLOOKUP(A196,'Roll-ups'!$A:$D,4,FALSE)</f>
        <v>Asset</v>
      </c>
      <c r="M196" t="str">
        <f t="shared" si="3"/>
        <v>FALSE</v>
      </c>
    </row>
    <row r="197" spans="1:13" x14ac:dyDescent="0.4">
      <c r="A197" t="s">
        <v>312</v>
      </c>
      <c r="B197" t="s">
        <v>253</v>
      </c>
      <c r="C197" t="s">
        <v>163</v>
      </c>
      <c r="D197" t="s">
        <v>76</v>
      </c>
      <c r="E197" t="s">
        <v>342</v>
      </c>
      <c r="F197" s="6">
        <v>44135</v>
      </c>
      <c r="G197" s="7">
        <v>519241.94</v>
      </c>
      <c r="H197" t="b">
        <v>1</v>
      </c>
      <c r="I197" s="7">
        <v>0</v>
      </c>
      <c r="J197" t="str">
        <f>VLOOKUP(A197,'Roll-ups'!$A:$D,2,FALSE)</f>
        <v>Receivables</v>
      </c>
      <c r="K197" t="str">
        <f>VLOOKUP(A197,'Roll-ups'!$A:$D,3,FALSE)</f>
        <v>A</v>
      </c>
      <c r="L197" t="str">
        <f>VLOOKUP(A197,'Roll-ups'!$A:$D,4,FALSE)</f>
        <v>Asset</v>
      </c>
      <c r="M197" t="str">
        <f t="shared" si="3"/>
        <v>FALSE</v>
      </c>
    </row>
    <row r="198" spans="1:13" x14ac:dyDescent="0.4">
      <c r="A198" t="s">
        <v>312</v>
      </c>
      <c r="B198" t="s">
        <v>255</v>
      </c>
      <c r="C198" t="s">
        <v>163</v>
      </c>
      <c r="D198" t="s">
        <v>76</v>
      </c>
      <c r="E198" t="s">
        <v>331</v>
      </c>
      <c r="F198" s="6">
        <v>44135</v>
      </c>
      <c r="G198" s="7">
        <v>1326309.6599999999</v>
      </c>
      <c r="H198" t="b">
        <v>1</v>
      </c>
      <c r="I198" s="7">
        <v>0</v>
      </c>
      <c r="J198" t="str">
        <f>VLOOKUP(A198,'Roll-ups'!$A:$D,2,FALSE)</f>
        <v>Receivables</v>
      </c>
      <c r="K198" t="str">
        <f>VLOOKUP(A198,'Roll-ups'!$A:$D,3,FALSE)</f>
        <v>A</v>
      </c>
      <c r="L198" t="str">
        <f>VLOOKUP(A198,'Roll-ups'!$A:$D,4,FALSE)</f>
        <v>Asset</v>
      </c>
      <c r="M198" t="str">
        <f t="shared" si="3"/>
        <v>FALSE</v>
      </c>
    </row>
    <row r="199" spans="1:13" x14ac:dyDescent="0.4">
      <c r="A199" t="s">
        <v>312</v>
      </c>
      <c r="B199" t="s">
        <v>343</v>
      </c>
      <c r="C199" t="s">
        <v>163</v>
      </c>
      <c r="D199" t="s">
        <v>76</v>
      </c>
      <c r="E199" t="s">
        <v>331</v>
      </c>
      <c r="F199" s="6">
        <v>44135</v>
      </c>
      <c r="G199" s="7">
        <v>3367853.84</v>
      </c>
      <c r="H199" t="b">
        <v>1</v>
      </c>
      <c r="I199" s="7">
        <v>0</v>
      </c>
      <c r="J199" t="str">
        <f>VLOOKUP(A199,'Roll-ups'!$A:$D,2,FALSE)</f>
        <v>Receivables</v>
      </c>
      <c r="K199" t="str">
        <f>VLOOKUP(A199,'Roll-ups'!$A:$D,3,FALSE)</f>
        <v>A</v>
      </c>
      <c r="L199" t="str">
        <f>VLOOKUP(A199,'Roll-ups'!$A:$D,4,FALSE)</f>
        <v>Asset</v>
      </c>
      <c r="M199" t="str">
        <f t="shared" si="3"/>
        <v>FALSE</v>
      </c>
    </row>
    <row r="200" spans="1:13" x14ac:dyDescent="0.4">
      <c r="A200" t="s">
        <v>312</v>
      </c>
      <c r="B200" t="s">
        <v>344</v>
      </c>
      <c r="C200" t="s">
        <v>163</v>
      </c>
      <c r="D200" t="s">
        <v>76</v>
      </c>
      <c r="E200" t="s">
        <v>345</v>
      </c>
      <c r="F200" s="6">
        <v>44135</v>
      </c>
      <c r="G200" s="7">
        <v>2724895.08</v>
      </c>
      <c r="H200" t="b">
        <v>1</v>
      </c>
      <c r="I200" s="7">
        <v>0</v>
      </c>
      <c r="J200" t="str">
        <f>VLOOKUP(A200,'Roll-ups'!$A:$D,2,FALSE)</f>
        <v>Receivables</v>
      </c>
      <c r="K200" t="str">
        <f>VLOOKUP(A200,'Roll-ups'!$A:$D,3,FALSE)</f>
        <v>A</v>
      </c>
      <c r="L200" t="str">
        <f>VLOOKUP(A200,'Roll-ups'!$A:$D,4,FALSE)</f>
        <v>Asset</v>
      </c>
      <c r="M200" t="str">
        <f t="shared" si="3"/>
        <v>FALSE</v>
      </c>
    </row>
    <row r="201" spans="1:13" x14ac:dyDescent="0.4">
      <c r="A201" t="s">
        <v>312</v>
      </c>
      <c r="B201" t="s">
        <v>346</v>
      </c>
      <c r="C201" t="s">
        <v>163</v>
      </c>
      <c r="D201" t="s">
        <v>76</v>
      </c>
      <c r="E201" t="s">
        <v>331</v>
      </c>
      <c r="F201" s="6">
        <v>44135</v>
      </c>
      <c r="G201" s="7">
        <v>744661.5</v>
      </c>
      <c r="H201" t="b">
        <v>1</v>
      </c>
      <c r="I201" s="7">
        <v>0</v>
      </c>
      <c r="J201" t="str">
        <f>VLOOKUP(A201,'Roll-ups'!$A:$D,2,FALSE)</f>
        <v>Receivables</v>
      </c>
      <c r="K201" t="str">
        <f>VLOOKUP(A201,'Roll-ups'!$A:$D,3,FALSE)</f>
        <v>A</v>
      </c>
      <c r="L201" t="str">
        <f>VLOOKUP(A201,'Roll-ups'!$A:$D,4,FALSE)</f>
        <v>Asset</v>
      </c>
      <c r="M201" t="str">
        <f t="shared" si="3"/>
        <v>FALSE</v>
      </c>
    </row>
    <row r="202" spans="1:13" x14ac:dyDescent="0.4">
      <c r="A202" t="s">
        <v>312</v>
      </c>
      <c r="B202" t="s">
        <v>171</v>
      </c>
      <c r="C202" t="s">
        <v>163</v>
      </c>
      <c r="D202" t="s">
        <v>76</v>
      </c>
      <c r="E202" t="s">
        <v>331</v>
      </c>
      <c r="F202" s="6">
        <v>44135</v>
      </c>
      <c r="G202" s="7">
        <v>2640266.3199999998</v>
      </c>
      <c r="H202" t="b">
        <v>1</v>
      </c>
      <c r="I202" s="7">
        <v>0</v>
      </c>
      <c r="J202" t="str">
        <f>VLOOKUP(A202,'Roll-ups'!$A:$D,2,FALSE)</f>
        <v>Receivables</v>
      </c>
      <c r="K202" t="str">
        <f>VLOOKUP(A202,'Roll-ups'!$A:$D,3,FALSE)</f>
        <v>A</v>
      </c>
      <c r="L202" t="str">
        <f>VLOOKUP(A202,'Roll-ups'!$A:$D,4,FALSE)</f>
        <v>Asset</v>
      </c>
      <c r="M202" t="str">
        <f t="shared" si="3"/>
        <v>FALSE</v>
      </c>
    </row>
    <row r="203" spans="1:13" x14ac:dyDescent="0.4">
      <c r="A203" t="s">
        <v>312</v>
      </c>
      <c r="B203" t="s">
        <v>202</v>
      </c>
      <c r="C203" t="s">
        <v>207</v>
      </c>
      <c r="D203" t="s">
        <v>76</v>
      </c>
      <c r="E203" t="s">
        <v>347</v>
      </c>
      <c r="F203" s="6">
        <v>44135</v>
      </c>
      <c r="G203" s="7">
        <v>10605276.100000003</v>
      </c>
      <c r="H203" t="b">
        <v>1</v>
      </c>
      <c r="I203" s="7">
        <v>45429.279999999329</v>
      </c>
      <c r="J203" t="str">
        <f>VLOOKUP(A203,'Roll-ups'!$A:$D,2,FALSE)</f>
        <v>Receivables</v>
      </c>
      <c r="K203" t="str">
        <f>VLOOKUP(A203,'Roll-ups'!$A:$D,3,FALSE)</f>
        <v>A</v>
      </c>
      <c r="L203" t="str">
        <f>VLOOKUP(A203,'Roll-ups'!$A:$D,4,FALSE)</f>
        <v>Asset</v>
      </c>
      <c r="M203" t="str">
        <f t="shared" si="3"/>
        <v>TRUE</v>
      </c>
    </row>
    <row r="204" spans="1:13" x14ac:dyDescent="0.4">
      <c r="A204" t="s">
        <v>312</v>
      </c>
      <c r="B204" t="s">
        <v>202</v>
      </c>
      <c r="C204" t="s">
        <v>209</v>
      </c>
      <c r="D204" t="s">
        <v>76</v>
      </c>
      <c r="E204" t="s">
        <v>347</v>
      </c>
      <c r="F204" s="6">
        <v>44135</v>
      </c>
      <c r="G204" s="7">
        <v>52885054.780000001</v>
      </c>
      <c r="H204" t="b">
        <v>1</v>
      </c>
      <c r="I204" s="7">
        <v>4253343.7800000012</v>
      </c>
      <c r="J204" t="str">
        <f>VLOOKUP(A204,'Roll-ups'!$A:$D,2,FALSE)</f>
        <v>Receivables</v>
      </c>
      <c r="K204" t="str">
        <f>VLOOKUP(A204,'Roll-ups'!$A:$D,3,FALSE)</f>
        <v>A</v>
      </c>
      <c r="L204" t="str">
        <f>VLOOKUP(A204,'Roll-ups'!$A:$D,4,FALSE)</f>
        <v>Asset</v>
      </c>
      <c r="M204" t="str">
        <f t="shared" si="3"/>
        <v>TRUE</v>
      </c>
    </row>
    <row r="205" spans="1:13" x14ac:dyDescent="0.4">
      <c r="A205" t="s">
        <v>312</v>
      </c>
      <c r="B205" t="s">
        <v>202</v>
      </c>
      <c r="C205" t="s">
        <v>211</v>
      </c>
      <c r="D205" t="s">
        <v>76</v>
      </c>
      <c r="E205" t="s">
        <v>347</v>
      </c>
      <c r="F205" s="6">
        <v>44135</v>
      </c>
      <c r="G205" s="7">
        <v>17752827.999999996</v>
      </c>
      <c r="H205" t="b">
        <v>1</v>
      </c>
      <c r="I205" s="7">
        <v>133722.05999999866</v>
      </c>
      <c r="J205" t="str">
        <f>VLOOKUP(A205,'Roll-ups'!$A:$D,2,FALSE)</f>
        <v>Receivables</v>
      </c>
      <c r="K205" t="str">
        <f>VLOOKUP(A205,'Roll-ups'!$A:$D,3,FALSE)</f>
        <v>A</v>
      </c>
      <c r="L205" t="str">
        <f>VLOOKUP(A205,'Roll-ups'!$A:$D,4,FALSE)</f>
        <v>Asset</v>
      </c>
      <c r="M205" t="str">
        <f t="shared" si="3"/>
        <v>TRUE</v>
      </c>
    </row>
    <row r="206" spans="1:13" x14ac:dyDescent="0.4">
      <c r="A206" t="s">
        <v>312</v>
      </c>
      <c r="B206" t="s">
        <v>348</v>
      </c>
      <c r="C206" t="s">
        <v>163</v>
      </c>
      <c r="D206" t="s">
        <v>76</v>
      </c>
      <c r="E206" t="s">
        <v>331</v>
      </c>
      <c r="F206" s="6">
        <v>44135</v>
      </c>
      <c r="G206" s="7">
        <v>277800.76</v>
      </c>
      <c r="H206" t="b">
        <v>1</v>
      </c>
      <c r="I206" s="7">
        <v>0</v>
      </c>
      <c r="J206" t="str">
        <f>VLOOKUP(A206,'Roll-ups'!$A:$D,2,FALSE)</f>
        <v>Receivables</v>
      </c>
      <c r="K206" t="str">
        <f>VLOOKUP(A206,'Roll-ups'!$A:$D,3,FALSE)</f>
        <v>A</v>
      </c>
      <c r="L206" t="str">
        <f>VLOOKUP(A206,'Roll-ups'!$A:$D,4,FALSE)</f>
        <v>Asset</v>
      </c>
      <c r="M206" t="str">
        <f t="shared" si="3"/>
        <v>FALSE</v>
      </c>
    </row>
    <row r="207" spans="1:13" x14ac:dyDescent="0.4">
      <c r="A207" t="s">
        <v>312</v>
      </c>
      <c r="B207" t="s">
        <v>349</v>
      </c>
      <c r="C207" t="s">
        <v>163</v>
      </c>
      <c r="D207" t="s">
        <v>76</v>
      </c>
      <c r="E207" t="s">
        <v>331</v>
      </c>
      <c r="F207" s="6">
        <v>44135</v>
      </c>
      <c r="G207" s="7">
        <v>78176.039999999994</v>
      </c>
      <c r="H207" t="b">
        <v>1</v>
      </c>
      <c r="I207" s="7">
        <v>0</v>
      </c>
      <c r="J207" t="str">
        <f>VLOOKUP(A207,'Roll-ups'!$A:$D,2,FALSE)</f>
        <v>Receivables</v>
      </c>
      <c r="K207" t="str">
        <f>VLOOKUP(A207,'Roll-ups'!$A:$D,3,FALSE)</f>
        <v>A</v>
      </c>
      <c r="L207" t="str">
        <f>VLOOKUP(A207,'Roll-ups'!$A:$D,4,FALSE)</f>
        <v>Asset</v>
      </c>
      <c r="M207" t="str">
        <f t="shared" si="3"/>
        <v>FALSE</v>
      </c>
    </row>
    <row r="208" spans="1:13" x14ac:dyDescent="0.4">
      <c r="A208" t="s">
        <v>312</v>
      </c>
      <c r="B208" t="s">
        <v>350</v>
      </c>
      <c r="C208" t="s">
        <v>163</v>
      </c>
      <c r="D208" t="s">
        <v>76</v>
      </c>
      <c r="E208" t="s">
        <v>351</v>
      </c>
      <c r="F208" s="6">
        <v>44135</v>
      </c>
      <c r="G208" s="7">
        <v>645330.62</v>
      </c>
      <c r="H208" t="b">
        <v>1</v>
      </c>
      <c r="I208" s="7">
        <v>0</v>
      </c>
      <c r="J208" t="str">
        <f>VLOOKUP(A208,'Roll-ups'!$A:$D,2,FALSE)</f>
        <v>Receivables</v>
      </c>
      <c r="K208" t="str">
        <f>VLOOKUP(A208,'Roll-ups'!$A:$D,3,FALSE)</f>
        <v>A</v>
      </c>
      <c r="L208" t="str">
        <f>VLOOKUP(A208,'Roll-ups'!$A:$D,4,FALSE)</f>
        <v>Asset</v>
      </c>
      <c r="M208" t="str">
        <f t="shared" si="3"/>
        <v>FALSE</v>
      </c>
    </row>
    <row r="209" spans="1:13" x14ac:dyDescent="0.4">
      <c r="A209" t="s">
        <v>312</v>
      </c>
      <c r="B209" t="s">
        <v>352</v>
      </c>
      <c r="C209" t="s">
        <v>163</v>
      </c>
      <c r="D209" t="s">
        <v>76</v>
      </c>
      <c r="E209" t="s">
        <v>331</v>
      </c>
      <c r="F209" s="6">
        <v>44135</v>
      </c>
      <c r="G209" s="7">
        <v>8413607.9900000002</v>
      </c>
      <c r="H209" t="b">
        <v>1</v>
      </c>
      <c r="I209" s="7">
        <v>0</v>
      </c>
      <c r="J209" t="str">
        <f>VLOOKUP(A209,'Roll-ups'!$A:$D,2,FALSE)</f>
        <v>Receivables</v>
      </c>
      <c r="K209" t="str">
        <f>VLOOKUP(A209,'Roll-ups'!$A:$D,3,FALSE)</f>
        <v>A</v>
      </c>
      <c r="L209" t="str">
        <f>VLOOKUP(A209,'Roll-ups'!$A:$D,4,FALSE)</f>
        <v>Asset</v>
      </c>
      <c r="M209" t="str">
        <f t="shared" si="3"/>
        <v>FALSE</v>
      </c>
    </row>
    <row r="210" spans="1:13" x14ac:dyDescent="0.4">
      <c r="A210" t="s">
        <v>312</v>
      </c>
      <c r="B210" t="s">
        <v>353</v>
      </c>
      <c r="C210" t="s">
        <v>163</v>
      </c>
      <c r="D210" t="s">
        <v>76</v>
      </c>
      <c r="E210" t="s">
        <v>331</v>
      </c>
      <c r="F210" s="6">
        <v>44135</v>
      </c>
      <c r="G210" s="7">
        <v>512251.31</v>
      </c>
      <c r="H210" t="b">
        <v>1</v>
      </c>
      <c r="I210" s="7">
        <v>0</v>
      </c>
      <c r="J210" t="str">
        <f>VLOOKUP(A210,'Roll-ups'!$A:$D,2,FALSE)</f>
        <v>Receivables</v>
      </c>
      <c r="K210" t="str">
        <f>VLOOKUP(A210,'Roll-ups'!$A:$D,3,FALSE)</f>
        <v>A</v>
      </c>
      <c r="L210" t="str">
        <f>VLOOKUP(A210,'Roll-ups'!$A:$D,4,FALSE)</f>
        <v>Asset</v>
      </c>
      <c r="M210" t="str">
        <f t="shared" si="3"/>
        <v>FALSE</v>
      </c>
    </row>
    <row r="211" spans="1:13" x14ac:dyDescent="0.4">
      <c r="A211" t="s">
        <v>312</v>
      </c>
      <c r="B211" t="s">
        <v>354</v>
      </c>
      <c r="C211" t="s">
        <v>163</v>
      </c>
      <c r="D211" t="s">
        <v>76</v>
      </c>
      <c r="E211" t="s">
        <v>331</v>
      </c>
      <c r="F211" s="6">
        <v>44135</v>
      </c>
      <c r="G211" s="7">
        <v>419736.92</v>
      </c>
      <c r="H211" t="b">
        <v>1</v>
      </c>
      <c r="I211" s="7">
        <v>0</v>
      </c>
      <c r="J211" t="str">
        <f>VLOOKUP(A211,'Roll-ups'!$A:$D,2,FALSE)</f>
        <v>Receivables</v>
      </c>
      <c r="K211" t="str">
        <f>VLOOKUP(A211,'Roll-ups'!$A:$D,3,FALSE)</f>
        <v>A</v>
      </c>
      <c r="L211" t="str">
        <f>VLOOKUP(A211,'Roll-ups'!$A:$D,4,FALSE)</f>
        <v>Asset</v>
      </c>
      <c r="M211" t="str">
        <f t="shared" si="3"/>
        <v>FALSE</v>
      </c>
    </row>
    <row r="212" spans="1:13" x14ac:dyDescent="0.4">
      <c r="A212" t="s">
        <v>312</v>
      </c>
      <c r="B212" t="s">
        <v>355</v>
      </c>
      <c r="C212" t="s">
        <v>163</v>
      </c>
      <c r="D212" t="s">
        <v>76</v>
      </c>
      <c r="E212" t="s">
        <v>331</v>
      </c>
      <c r="F212" s="6">
        <v>44135</v>
      </c>
      <c r="G212" s="7">
        <v>1151560.5</v>
      </c>
      <c r="H212" t="b">
        <v>1</v>
      </c>
      <c r="I212" s="7">
        <v>0</v>
      </c>
      <c r="J212" t="str">
        <f>VLOOKUP(A212,'Roll-ups'!$A:$D,2,FALSE)</f>
        <v>Receivables</v>
      </c>
      <c r="K212" t="str">
        <f>VLOOKUP(A212,'Roll-ups'!$A:$D,3,FALSE)</f>
        <v>A</v>
      </c>
      <c r="L212" t="str">
        <f>VLOOKUP(A212,'Roll-ups'!$A:$D,4,FALSE)</f>
        <v>Asset</v>
      </c>
      <c r="M212" t="str">
        <f t="shared" si="3"/>
        <v>FALSE</v>
      </c>
    </row>
    <row r="213" spans="1:13" x14ac:dyDescent="0.4">
      <c r="A213" t="s">
        <v>312</v>
      </c>
      <c r="B213" t="s">
        <v>356</v>
      </c>
      <c r="C213" t="s">
        <v>163</v>
      </c>
      <c r="D213" t="s">
        <v>76</v>
      </c>
      <c r="E213" t="s">
        <v>331</v>
      </c>
      <c r="F213" s="6">
        <v>44135</v>
      </c>
      <c r="G213" s="7">
        <v>452817.94</v>
      </c>
      <c r="H213" t="b">
        <v>1</v>
      </c>
      <c r="I213" s="7">
        <v>0</v>
      </c>
      <c r="J213" t="str">
        <f>VLOOKUP(A213,'Roll-ups'!$A:$D,2,FALSE)</f>
        <v>Receivables</v>
      </c>
      <c r="K213" t="str">
        <f>VLOOKUP(A213,'Roll-ups'!$A:$D,3,FALSE)</f>
        <v>A</v>
      </c>
      <c r="L213" t="str">
        <f>VLOOKUP(A213,'Roll-ups'!$A:$D,4,FALSE)</f>
        <v>Asset</v>
      </c>
      <c r="M213" t="str">
        <f t="shared" si="3"/>
        <v>FALSE</v>
      </c>
    </row>
    <row r="214" spans="1:13" x14ac:dyDescent="0.4">
      <c r="A214" t="s">
        <v>312</v>
      </c>
      <c r="B214" t="s">
        <v>357</v>
      </c>
      <c r="C214" t="s">
        <v>163</v>
      </c>
      <c r="D214" t="s">
        <v>76</v>
      </c>
      <c r="E214" t="s">
        <v>358</v>
      </c>
      <c r="F214" s="6">
        <v>44135</v>
      </c>
      <c r="G214" s="7">
        <v>71961.09</v>
      </c>
      <c r="H214" t="b">
        <v>1</v>
      </c>
      <c r="I214" s="7">
        <v>0</v>
      </c>
      <c r="J214" t="str">
        <f>VLOOKUP(A214,'Roll-ups'!$A:$D,2,FALSE)</f>
        <v>Receivables</v>
      </c>
      <c r="K214" t="str">
        <f>VLOOKUP(A214,'Roll-ups'!$A:$D,3,FALSE)</f>
        <v>A</v>
      </c>
      <c r="L214" t="str">
        <f>VLOOKUP(A214,'Roll-ups'!$A:$D,4,FALSE)</f>
        <v>Asset</v>
      </c>
      <c r="M214" t="str">
        <f t="shared" si="3"/>
        <v>FALSE</v>
      </c>
    </row>
    <row r="215" spans="1:13" x14ac:dyDescent="0.4">
      <c r="A215" t="s">
        <v>312</v>
      </c>
      <c r="B215" t="s">
        <v>359</v>
      </c>
      <c r="C215" t="s">
        <v>163</v>
      </c>
      <c r="D215" t="s">
        <v>76</v>
      </c>
      <c r="E215" t="s">
        <v>331</v>
      </c>
      <c r="F215" s="6">
        <v>44135</v>
      </c>
      <c r="G215" s="7">
        <v>472315.47</v>
      </c>
      <c r="H215" t="b">
        <v>1</v>
      </c>
      <c r="I215" s="7">
        <v>0</v>
      </c>
      <c r="J215" t="str">
        <f>VLOOKUP(A215,'Roll-ups'!$A:$D,2,FALSE)</f>
        <v>Receivables</v>
      </c>
      <c r="K215" t="str">
        <f>VLOOKUP(A215,'Roll-ups'!$A:$D,3,FALSE)</f>
        <v>A</v>
      </c>
      <c r="L215" t="str">
        <f>VLOOKUP(A215,'Roll-ups'!$A:$D,4,FALSE)</f>
        <v>Asset</v>
      </c>
      <c r="M215" t="str">
        <f t="shared" si="3"/>
        <v>FALSE</v>
      </c>
    </row>
    <row r="216" spans="1:13" x14ac:dyDescent="0.4">
      <c r="A216" t="s">
        <v>312</v>
      </c>
      <c r="B216" t="s">
        <v>360</v>
      </c>
      <c r="C216" t="s">
        <v>163</v>
      </c>
      <c r="D216" t="s">
        <v>76</v>
      </c>
      <c r="E216" t="s">
        <v>331</v>
      </c>
      <c r="F216" s="6">
        <v>44135</v>
      </c>
      <c r="G216" s="7">
        <v>554275.65</v>
      </c>
      <c r="H216" t="b">
        <v>1</v>
      </c>
      <c r="I216" s="7">
        <v>0</v>
      </c>
      <c r="J216" t="str">
        <f>VLOOKUP(A216,'Roll-ups'!$A:$D,2,FALSE)</f>
        <v>Receivables</v>
      </c>
      <c r="K216" t="str">
        <f>VLOOKUP(A216,'Roll-ups'!$A:$D,3,FALSE)</f>
        <v>A</v>
      </c>
      <c r="L216" t="str">
        <f>VLOOKUP(A216,'Roll-ups'!$A:$D,4,FALSE)</f>
        <v>Asset</v>
      </c>
      <c r="M216" t="str">
        <f t="shared" si="3"/>
        <v>FALSE</v>
      </c>
    </row>
    <row r="217" spans="1:13" x14ac:dyDescent="0.4">
      <c r="A217" t="s">
        <v>312</v>
      </c>
      <c r="B217" t="s">
        <v>361</v>
      </c>
      <c r="C217" t="s">
        <v>163</v>
      </c>
      <c r="D217" t="s">
        <v>76</v>
      </c>
      <c r="E217" t="s">
        <v>331</v>
      </c>
      <c r="F217" s="6">
        <v>44135</v>
      </c>
      <c r="G217" s="7">
        <v>897745.26</v>
      </c>
      <c r="H217" t="b">
        <v>1</v>
      </c>
      <c r="I217" s="7">
        <v>0</v>
      </c>
      <c r="J217" t="str">
        <f>VLOOKUP(A217,'Roll-ups'!$A:$D,2,FALSE)</f>
        <v>Receivables</v>
      </c>
      <c r="K217" t="str">
        <f>VLOOKUP(A217,'Roll-ups'!$A:$D,3,FALSE)</f>
        <v>A</v>
      </c>
      <c r="L217" t="str">
        <f>VLOOKUP(A217,'Roll-ups'!$A:$D,4,FALSE)</f>
        <v>Asset</v>
      </c>
      <c r="M217" t="str">
        <f t="shared" si="3"/>
        <v>FALSE</v>
      </c>
    </row>
    <row r="218" spans="1:13" x14ac:dyDescent="0.4">
      <c r="A218" t="s">
        <v>312</v>
      </c>
      <c r="B218" t="s">
        <v>362</v>
      </c>
      <c r="C218" t="s">
        <v>163</v>
      </c>
      <c r="D218" t="s">
        <v>76</v>
      </c>
      <c r="E218" t="s">
        <v>331</v>
      </c>
      <c r="F218" s="6">
        <v>44135</v>
      </c>
      <c r="G218" s="7">
        <v>13812.57</v>
      </c>
      <c r="H218" t="b">
        <v>1</v>
      </c>
      <c r="I218" s="7">
        <v>0</v>
      </c>
      <c r="J218" t="str">
        <f>VLOOKUP(A218,'Roll-ups'!$A:$D,2,FALSE)</f>
        <v>Receivables</v>
      </c>
      <c r="K218" t="str">
        <f>VLOOKUP(A218,'Roll-ups'!$A:$D,3,FALSE)</f>
        <v>A</v>
      </c>
      <c r="L218" t="str">
        <f>VLOOKUP(A218,'Roll-ups'!$A:$D,4,FALSE)</f>
        <v>Asset</v>
      </c>
      <c r="M218" t="str">
        <f t="shared" si="3"/>
        <v>FALSE</v>
      </c>
    </row>
    <row r="219" spans="1:13" x14ac:dyDescent="0.4">
      <c r="A219" t="s">
        <v>312</v>
      </c>
      <c r="B219" t="s">
        <v>363</v>
      </c>
      <c r="C219" t="s">
        <v>163</v>
      </c>
      <c r="D219" t="s">
        <v>76</v>
      </c>
      <c r="E219" t="s">
        <v>331</v>
      </c>
      <c r="F219" s="6">
        <v>44135</v>
      </c>
      <c r="G219" s="7">
        <v>2203013.63</v>
      </c>
      <c r="H219" t="b">
        <v>1</v>
      </c>
      <c r="I219" s="7">
        <v>0</v>
      </c>
      <c r="J219" t="str">
        <f>VLOOKUP(A219,'Roll-ups'!$A:$D,2,FALSE)</f>
        <v>Receivables</v>
      </c>
      <c r="K219" t="str">
        <f>VLOOKUP(A219,'Roll-ups'!$A:$D,3,FALSE)</f>
        <v>A</v>
      </c>
      <c r="L219" t="str">
        <f>VLOOKUP(A219,'Roll-ups'!$A:$D,4,FALSE)</f>
        <v>Asset</v>
      </c>
      <c r="M219" t="str">
        <f t="shared" si="3"/>
        <v>FALSE</v>
      </c>
    </row>
    <row r="220" spans="1:13" x14ac:dyDescent="0.4">
      <c r="A220" t="s">
        <v>312</v>
      </c>
      <c r="B220" t="s">
        <v>364</v>
      </c>
      <c r="C220" t="s">
        <v>163</v>
      </c>
      <c r="D220" t="s">
        <v>76</v>
      </c>
      <c r="E220" t="s">
        <v>365</v>
      </c>
      <c r="F220" s="6">
        <v>44135</v>
      </c>
      <c r="G220" s="7">
        <v>2500810</v>
      </c>
      <c r="H220" t="b">
        <v>1</v>
      </c>
      <c r="I220" s="7">
        <v>0</v>
      </c>
      <c r="J220" t="str">
        <f>VLOOKUP(A220,'Roll-ups'!$A:$D,2,FALSE)</f>
        <v>Receivables</v>
      </c>
      <c r="K220" t="str">
        <f>VLOOKUP(A220,'Roll-ups'!$A:$D,3,FALSE)</f>
        <v>A</v>
      </c>
      <c r="L220" t="str">
        <f>VLOOKUP(A220,'Roll-ups'!$A:$D,4,FALSE)</f>
        <v>Asset</v>
      </c>
      <c r="M220" t="str">
        <f t="shared" si="3"/>
        <v>FALSE</v>
      </c>
    </row>
    <row r="221" spans="1:13" x14ac:dyDescent="0.4">
      <c r="A221" t="s">
        <v>312</v>
      </c>
      <c r="B221" t="s">
        <v>257</v>
      </c>
      <c r="C221" t="s">
        <v>163</v>
      </c>
      <c r="D221" t="s">
        <v>76</v>
      </c>
      <c r="E221" t="s">
        <v>331</v>
      </c>
      <c r="F221" s="6">
        <v>44135</v>
      </c>
      <c r="G221" s="7">
        <v>1580328.24</v>
      </c>
      <c r="H221" t="b">
        <v>1</v>
      </c>
      <c r="I221" s="7">
        <v>0</v>
      </c>
      <c r="J221" t="str">
        <f>VLOOKUP(A221,'Roll-ups'!$A:$D,2,FALSE)</f>
        <v>Receivables</v>
      </c>
      <c r="K221" t="str">
        <f>VLOOKUP(A221,'Roll-ups'!$A:$D,3,FALSE)</f>
        <v>A</v>
      </c>
      <c r="L221" t="str">
        <f>VLOOKUP(A221,'Roll-ups'!$A:$D,4,FALSE)</f>
        <v>Asset</v>
      </c>
      <c r="M221" t="str">
        <f t="shared" si="3"/>
        <v>FALSE</v>
      </c>
    </row>
    <row r="222" spans="1:13" x14ac:dyDescent="0.4">
      <c r="A222" t="s">
        <v>312</v>
      </c>
      <c r="B222" t="s">
        <v>366</v>
      </c>
      <c r="C222" t="s">
        <v>163</v>
      </c>
      <c r="D222" t="s">
        <v>76</v>
      </c>
      <c r="E222" t="s">
        <v>331</v>
      </c>
      <c r="F222" s="6">
        <v>44135</v>
      </c>
      <c r="G222" s="7">
        <v>12708154.949999999</v>
      </c>
      <c r="H222" t="b">
        <v>1</v>
      </c>
      <c r="I222" s="7">
        <v>0</v>
      </c>
      <c r="J222" t="str">
        <f>VLOOKUP(A222,'Roll-ups'!$A:$D,2,FALSE)</f>
        <v>Receivables</v>
      </c>
      <c r="K222" t="str">
        <f>VLOOKUP(A222,'Roll-ups'!$A:$D,3,FALSE)</f>
        <v>A</v>
      </c>
      <c r="L222" t="str">
        <f>VLOOKUP(A222,'Roll-ups'!$A:$D,4,FALSE)</f>
        <v>Asset</v>
      </c>
      <c r="M222" t="str">
        <f t="shared" si="3"/>
        <v>FALSE</v>
      </c>
    </row>
    <row r="223" spans="1:13" x14ac:dyDescent="0.4">
      <c r="A223" t="s">
        <v>312</v>
      </c>
      <c r="B223" t="s">
        <v>258</v>
      </c>
      <c r="C223" t="s">
        <v>163</v>
      </c>
      <c r="D223" t="s">
        <v>76</v>
      </c>
      <c r="E223" t="s">
        <v>331</v>
      </c>
      <c r="F223" s="6">
        <v>44135</v>
      </c>
      <c r="G223" s="7">
        <v>25524197.329999998</v>
      </c>
      <c r="H223" t="b">
        <v>1</v>
      </c>
      <c r="I223" s="7">
        <v>0</v>
      </c>
      <c r="J223" t="str">
        <f>VLOOKUP(A223,'Roll-ups'!$A:$D,2,FALSE)</f>
        <v>Receivables</v>
      </c>
      <c r="K223" t="str">
        <f>VLOOKUP(A223,'Roll-ups'!$A:$D,3,FALSE)</f>
        <v>A</v>
      </c>
      <c r="L223" t="str">
        <f>VLOOKUP(A223,'Roll-ups'!$A:$D,4,FALSE)</f>
        <v>Asset</v>
      </c>
      <c r="M223" t="str">
        <f t="shared" si="3"/>
        <v>FALSE</v>
      </c>
    </row>
    <row r="224" spans="1:13" x14ac:dyDescent="0.4">
      <c r="A224" t="s">
        <v>312</v>
      </c>
      <c r="B224" t="s">
        <v>367</v>
      </c>
      <c r="C224" t="s">
        <v>163</v>
      </c>
      <c r="D224" t="s">
        <v>76</v>
      </c>
      <c r="E224" t="s">
        <v>331</v>
      </c>
      <c r="F224" s="6">
        <v>44135</v>
      </c>
      <c r="G224" s="7">
        <v>913685.6</v>
      </c>
      <c r="H224" t="b">
        <v>1</v>
      </c>
      <c r="I224" s="7">
        <v>0</v>
      </c>
      <c r="J224" t="str">
        <f>VLOOKUP(A224,'Roll-ups'!$A:$D,2,FALSE)</f>
        <v>Receivables</v>
      </c>
      <c r="K224" t="str">
        <f>VLOOKUP(A224,'Roll-ups'!$A:$D,3,FALSE)</f>
        <v>A</v>
      </c>
      <c r="L224" t="str">
        <f>VLOOKUP(A224,'Roll-ups'!$A:$D,4,FALSE)</f>
        <v>Asset</v>
      </c>
      <c r="M224" t="str">
        <f t="shared" si="3"/>
        <v>FALSE</v>
      </c>
    </row>
    <row r="225" spans="1:13" x14ac:dyDescent="0.4">
      <c r="A225" t="s">
        <v>312</v>
      </c>
      <c r="B225" t="s">
        <v>368</v>
      </c>
      <c r="C225" t="s">
        <v>163</v>
      </c>
      <c r="D225" t="s">
        <v>76</v>
      </c>
      <c r="E225" t="s">
        <v>331</v>
      </c>
      <c r="F225" s="6">
        <v>44135</v>
      </c>
      <c r="G225" s="7">
        <v>1199846.75</v>
      </c>
      <c r="H225" t="b">
        <v>1</v>
      </c>
      <c r="I225" s="7">
        <v>0</v>
      </c>
      <c r="J225" t="str">
        <f>VLOOKUP(A225,'Roll-ups'!$A:$D,2,FALSE)</f>
        <v>Receivables</v>
      </c>
      <c r="K225" t="str">
        <f>VLOOKUP(A225,'Roll-ups'!$A:$D,3,FALSE)</f>
        <v>A</v>
      </c>
      <c r="L225" t="str">
        <f>VLOOKUP(A225,'Roll-ups'!$A:$D,4,FALSE)</f>
        <v>Asset</v>
      </c>
      <c r="M225" t="str">
        <f t="shared" si="3"/>
        <v>FALSE</v>
      </c>
    </row>
    <row r="226" spans="1:13" x14ac:dyDescent="0.4">
      <c r="A226" t="s">
        <v>312</v>
      </c>
      <c r="B226" t="s">
        <v>369</v>
      </c>
      <c r="C226" t="s">
        <v>163</v>
      </c>
      <c r="D226" t="s">
        <v>76</v>
      </c>
      <c r="E226" t="s">
        <v>331</v>
      </c>
      <c r="F226" s="6">
        <v>44135</v>
      </c>
      <c r="G226" s="7">
        <v>13907741.02</v>
      </c>
      <c r="H226" t="b">
        <v>1</v>
      </c>
      <c r="I226" s="7">
        <v>0</v>
      </c>
      <c r="J226" t="str">
        <f>VLOOKUP(A226,'Roll-ups'!$A:$D,2,FALSE)</f>
        <v>Receivables</v>
      </c>
      <c r="K226" t="str">
        <f>VLOOKUP(A226,'Roll-ups'!$A:$D,3,FALSE)</f>
        <v>A</v>
      </c>
      <c r="L226" t="str">
        <f>VLOOKUP(A226,'Roll-ups'!$A:$D,4,FALSE)</f>
        <v>Asset</v>
      </c>
      <c r="M226" t="str">
        <f t="shared" si="3"/>
        <v>FALSE</v>
      </c>
    </row>
    <row r="227" spans="1:13" x14ac:dyDescent="0.4">
      <c r="A227" t="s">
        <v>370</v>
      </c>
      <c r="B227" t="s">
        <v>74</v>
      </c>
      <c r="C227" t="s">
        <v>78</v>
      </c>
      <c r="D227" t="s">
        <v>76</v>
      </c>
      <c r="E227" t="s">
        <v>371</v>
      </c>
      <c r="F227" s="6">
        <v>44135</v>
      </c>
      <c r="G227" s="7">
        <v>-7086.15</v>
      </c>
      <c r="H227" t="b">
        <v>1</v>
      </c>
      <c r="I227" s="7">
        <v>-1141.6999999999998</v>
      </c>
      <c r="J227" t="str">
        <f>VLOOKUP(A227,'Roll-ups'!$A:$D,2,FALSE)</f>
        <v>Receivables</v>
      </c>
      <c r="K227" t="str">
        <f>VLOOKUP(A227,'Roll-ups'!$A:$D,3,FALSE)</f>
        <v>A</v>
      </c>
      <c r="L227" t="str">
        <f>VLOOKUP(A227,'Roll-ups'!$A:$D,4,FALSE)</f>
        <v>Asset</v>
      </c>
      <c r="M227" t="str">
        <f t="shared" si="3"/>
        <v>TRUE</v>
      </c>
    </row>
    <row r="228" spans="1:13" x14ac:dyDescent="0.4">
      <c r="A228" t="s">
        <v>370</v>
      </c>
      <c r="B228" t="s">
        <v>74</v>
      </c>
      <c r="C228" t="s">
        <v>80</v>
      </c>
      <c r="D228" t="s">
        <v>76</v>
      </c>
      <c r="E228" t="s">
        <v>372</v>
      </c>
      <c r="F228" s="6">
        <v>44135</v>
      </c>
      <c r="G228" s="7">
        <v>-408360.16000000003</v>
      </c>
      <c r="H228" t="b">
        <v>1</v>
      </c>
      <c r="I228" s="7">
        <v>-218347.37000000002</v>
      </c>
      <c r="J228" t="str">
        <f>VLOOKUP(A228,'Roll-ups'!$A:$D,2,FALSE)</f>
        <v>Receivables</v>
      </c>
      <c r="K228" t="str">
        <f>VLOOKUP(A228,'Roll-ups'!$A:$D,3,FALSE)</f>
        <v>A</v>
      </c>
      <c r="L228" t="str">
        <f>VLOOKUP(A228,'Roll-ups'!$A:$D,4,FALSE)</f>
        <v>Asset</v>
      </c>
      <c r="M228" t="str">
        <f t="shared" si="3"/>
        <v>TRUE</v>
      </c>
    </row>
    <row r="229" spans="1:13" x14ac:dyDescent="0.4">
      <c r="A229" t="s">
        <v>370</v>
      </c>
      <c r="B229" t="s">
        <v>82</v>
      </c>
      <c r="C229" t="s">
        <v>78</v>
      </c>
      <c r="D229" t="s">
        <v>76</v>
      </c>
      <c r="E229" t="s">
        <v>373</v>
      </c>
      <c r="F229" s="6">
        <v>44135</v>
      </c>
      <c r="G229" s="7">
        <v>-12972.109999999999</v>
      </c>
      <c r="H229" t="b">
        <v>1</v>
      </c>
      <c r="I229" s="7">
        <v>0</v>
      </c>
      <c r="J229" t="str">
        <f>VLOOKUP(A229,'Roll-ups'!$A:$D,2,FALSE)</f>
        <v>Receivables</v>
      </c>
      <c r="K229" t="str">
        <f>VLOOKUP(A229,'Roll-ups'!$A:$D,3,FALSE)</f>
        <v>A</v>
      </c>
      <c r="L229" t="str">
        <f>VLOOKUP(A229,'Roll-ups'!$A:$D,4,FALSE)</f>
        <v>Asset</v>
      </c>
      <c r="M229" t="str">
        <f t="shared" si="3"/>
        <v>FALSE</v>
      </c>
    </row>
    <row r="230" spans="1:13" x14ac:dyDescent="0.4">
      <c r="A230" t="s">
        <v>370</v>
      </c>
      <c r="B230" t="s">
        <v>82</v>
      </c>
      <c r="C230" t="s">
        <v>80</v>
      </c>
      <c r="D230" t="s">
        <v>76</v>
      </c>
      <c r="E230" t="s">
        <v>374</v>
      </c>
      <c r="F230" s="6">
        <v>44135</v>
      </c>
      <c r="G230" s="7">
        <v>-17795.57</v>
      </c>
      <c r="H230" t="b">
        <v>1</v>
      </c>
      <c r="I230" s="7">
        <v>0</v>
      </c>
      <c r="J230" t="str">
        <f>VLOOKUP(A230,'Roll-ups'!$A:$D,2,FALSE)</f>
        <v>Receivables</v>
      </c>
      <c r="K230" t="str">
        <f>VLOOKUP(A230,'Roll-ups'!$A:$D,3,FALSE)</f>
        <v>A</v>
      </c>
      <c r="L230" t="str">
        <f>VLOOKUP(A230,'Roll-ups'!$A:$D,4,FALSE)</f>
        <v>Asset</v>
      </c>
      <c r="M230" t="str">
        <f t="shared" si="3"/>
        <v>FALSE</v>
      </c>
    </row>
    <row r="231" spans="1:13" x14ac:dyDescent="0.4">
      <c r="A231" t="s">
        <v>375</v>
      </c>
      <c r="B231" t="s">
        <v>74</v>
      </c>
      <c r="C231" t="s">
        <v>78</v>
      </c>
      <c r="D231" t="s">
        <v>76</v>
      </c>
      <c r="E231" t="s">
        <v>376</v>
      </c>
      <c r="F231" s="6">
        <v>44135</v>
      </c>
      <c r="G231" s="7">
        <v>8781</v>
      </c>
      <c r="H231" t="b">
        <v>1</v>
      </c>
      <c r="I231" s="7">
        <v>1395</v>
      </c>
      <c r="J231" t="str">
        <f>VLOOKUP(A231,'Roll-ups'!$A:$D,2,FALSE)</f>
        <v>Receivables</v>
      </c>
      <c r="K231" t="str">
        <f>VLOOKUP(A231,'Roll-ups'!$A:$D,3,FALSE)</f>
        <v>A</v>
      </c>
      <c r="L231" t="str">
        <f>VLOOKUP(A231,'Roll-ups'!$A:$D,4,FALSE)</f>
        <v>Asset</v>
      </c>
      <c r="M231" t="str">
        <f t="shared" si="3"/>
        <v>TRUE</v>
      </c>
    </row>
    <row r="232" spans="1:13" x14ac:dyDescent="0.4">
      <c r="A232" t="s">
        <v>375</v>
      </c>
      <c r="B232" t="s">
        <v>74</v>
      </c>
      <c r="C232" t="s">
        <v>80</v>
      </c>
      <c r="D232" t="s">
        <v>76</v>
      </c>
      <c r="E232" t="s">
        <v>376</v>
      </c>
      <c r="F232" s="6">
        <v>44135</v>
      </c>
      <c r="G232" s="7">
        <v>418206.73</v>
      </c>
      <c r="H232" t="b">
        <v>1</v>
      </c>
      <c r="I232" s="7">
        <v>231755.99999999997</v>
      </c>
      <c r="J232" t="str">
        <f>VLOOKUP(A232,'Roll-ups'!$A:$D,2,FALSE)</f>
        <v>Receivables</v>
      </c>
      <c r="K232" t="str">
        <f>VLOOKUP(A232,'Roll-ups'!$A:$D,3,FALSE)</f>
        <v>A</v>
      </c>
      <c r="L232" t="str">
        <f>VLOOKUP(A232,'Roll-ups'!$A:$D,4,FALSE)</f>
        <v>Asset</v>
      </c>
      <c r="M232" t="str">
        <f t="shared" si="3"/>
        <v>TRUE</v>
      </c>
    </row>
    <row r="233" spans="1:13" x14ac:dyDescent="0.4">
      <c r="A233" t="s">
        <v>375</v>
      </c>
      <c r="B233" t="s">
        <v>82</v>
      </c>
      <c r="C233" t="s">
        <v>78</v>
      </c>
      <c r="D233" t="s">
        <v>76</v>
      </c>
      <c r="E233" t="s">
        <v>377</v>
      </c>
      <c r="F233" s="6">
        <v>44135</v>
      </c>
      <c r="G233" s="7">
        <v>17009</v>
      </c>
      <c r="H233" t="b">
        <v>1</v>
      </c>
      <c r="I233" s="7">
        <v>0</v>
      </c>
      <c r="J233" t="str">
        <f>VLOOKUP(A233,'Roll-ups'!$A:$D,2,FALSE)</f>
        <v>Receivables</v>
      </c>
      <c r="K233" t="str">
        <f>VLOOKUP(A233,'Roll-ups'!$A:$D,3,FALSE)</f>
        <v>A</v>
      </c>
      <c r="L233" t="str">
        <f>VLOOKUP(A233,'Roll-ups'!$A:$D,4,FALSE)</f>
        <v>Asset</v>
      </c>
      <c r="M233" t="str">
        <f t="shared" si="3"/>
        <v>FALSE</v>
      </c>
    </row>
    <row r="234" spans="1:13" x14ac:dyDescent="0.4">
      <c r="A234" t="s">
        <v>375</v>
      </c>
      <c r="B234" t="s">
        <v>82</v>
      </c>
      <c r="C234" t="s">
        <v>80</v>
      </c>
      <c r="D234" t="s">
        <v>76</v>
      </c>
      <c r="E234" t="s">
        <v>378</v>
      </c>
      <c r="F234" s="6">
        <v>44135</v>
      </c>
      <c r="G234" s="7">
        <v>16867.25</v>
      </c>
      <c r="H234" t="b">
        <v>1</v>
      </c>
      <c r="I234" s="7">
        <v>0</v>
      </c>
      <c r="J234" t="str">
        <f>VLOOKUP(A234,'Roll-ups'!$A:$D,2,FALSE)</f>
        <v>Receivables</v>
      </c>
      <c r="K234" t="str">
        <f>VLOOKUP(A234,'Roll-ups'!$A:$D,3,FALSE)</f>
        <v>A</v>
      </c>
      <c r="L234" t="str">
        <f>VLOOKUP(A234,'Roll-ups'!$A:$D,4,FALSE)</f>
        <v>Asset</v>
      </c>
      <c r="M234" t="str">
        <f t="shared" si="3"/>
        <v>FALSE</v>
      </c>
    </row>
    <row r="235" spans="1:13" x14ac:dyDescent="0.4">
      <c r="A235" t="s">
        <v>375</v>
      </c>
      <c r="B235" t="s">
        <v>119</v>
      </c>
      <c r="C235" t="s">
        <v>96</v>
      </c>
      <c r="D235" t="s">
        <v>76</v>
      </c>
      <c r="E235" t="s">
        <v>379</v>
      </c>
      <c r="F235" s="6">
        <v>44135</v>
      </c>
      <c r="G235" s="7">
        <v>1083362.06</v>
      </c>
      <c r="H235" t="b">
        <v>1</v>
      </c>
      <c r="I235" s="7">
        <v>78608.909999999916</v>
      </c>
      <c r="J235" t="str">
        <f>VLOOKUP(A235,'Roll-ups'!$A:$D,2,FALSE)</f>
        <v>Receivables</v>
      </c>
      <c r="K235" t="str">
        <f>VLOOKUP(A235,'Roll-ups'!$A:$D,3,FALSE)</f>
        <v>A</v>
      </c>
      <c r="L235" t="str">
        <f>VLOOKUP(A235,'Roll-ups'!$A:$D,4,FALSE)</f>
        <v>Asset</v>
      </c>
      <c r="M235" t="str">
        <f t="shared" si="3"/>
        <v>TRUE</v>
      </c>
    </row>
    <row r="236" spans="1:13" x14ac:dyDescent="0.4">
      <c r="A236" t="s">
        <v>375</v>
      </c>
      <c r="B236" t="s">
        <v>95</v>
      </c>
      <c r="C236" t="s">
        <v>96</v>
      </c>
      <c r="D236" t="s">
        <v>76</v>
      </c>
      <c r="E236" t="s">
        <v>380</v>
      </c>
      <c r="F236" s="6">
        <v>44135</v>
      </c>
      <c r="G236" s="7">
        <v>3841696.6399999997</v>
      </c>
      <c r="H236" t="b">
        <v>1</v>
      </c>
      <c r="I236" s="7">
        <v>23116.540000000037</v>
      </c>
      <c r="J236" t="str">
        <f>VLOOKUP(A236,'Roll-ups'!$A:$D,2,FALSE)</f>
        <v>Receivables</v>
      </c>
      <c r="K236" t="str">
        <f>VLOOKUP(A236,'Roll-ups'!$A:$D,3,FALSE)</f>
        <v>A</v>
      </c>
      <c r="L236" t="str">
        <f>VLOOKUP(A236,'Roll-ups'!$A:$D,4,FALSE)</f>
        <v>Asset</v>
      </c>
      <c r="M236" t="str">
        <f t="shared" si="3"/>
        <v>TRUE</v>
      </c>
    </row>
    <row r="237" spans="1:13" x14ac:dyDescent="0.4">
      <c r="A237" t="s">
        <v>375</v>
      </c>
      <c r="B237" t="s">
        <v>122</v>
      </c>
      <c r="C237" t="s">
        <v>96</v>
      </c>
      <c r="D237" t="s">
        <v>76</v>
      </c>
      <c r="E237" t="s">
        <v>381</v>
      </c>
      <c r="F237" s="6">
        <v>44135</v>
      </c>
      <c r="G237" s="7">
        <v>5329765.9900000012</v>
      </c>
      <c r="H237" t="b">
        <v>1</v>
      </c>
      <c r="I237" s="7">
        <v>388876.11000000034</v>
      </c>
      <c r="J237" t="str">
        <f>VLOOKUP(A237,'Roll-ups'!$A:$D,2,FALSE)</f>
        <v>Receivables</v>
      </c>
      <c r="K237" t="str">
        <f>VLOOKUP(A237,'Roll-ups'!$A:$D,3,FALSE)</f>
        <v>A</v>
      </c>
      <c r="L237" t="str">
        <f>VLOOKUP(A237,'Roll-ups'!$A:$D,4,FALSE)</f>
        <v>Asset</v>
      </c>
      <c r="M237" t="str">
        <f t="shared" si="3"/>
        <v>TRUE</v>
      </c>
    </row>
    <row r="238" spans="1:13" x14ac:dyDescent="0.4">
      <c r="A238" t="s">
        <v>375</v>
      </c>
      <c r="B238" t="s">
        <v>124</v>
      </c>
      <c r="C238" t="s">
        <v>96</v>
      </c>
      <c r="D238" t="s">
        <v>76</v>
      </c>
      <c r="E238" t="s">
        <v>382</v>
      </c>
      <c r="F238" s="6">
        <v>44135</v>
      </c>
      <c r="G238" s="7">
        <v>1649283.0300000003</v>
      </c>
      <c r="H238" t="b">
        <v>1</v>
      </c>
      <c r="I238" s="7">
        <v>127051.59000000008</v>
      </c>
      <c r="J238" t="str">
        <f>VLOOKUP(A238,'Roll-ups'!$A:$D,2,FALSE)</f>
        <v>Receivables</v>
      </c>
      <c r="K238" t="str">
        <f>VLOOKUP(A238,'Roll-ups'!$A:$D,3,FALSE)</f>
        <v>A</v>
      </c>
      <c r="L238" t="str">
        <f>VLOOKUP(A238,'Roll-ups'!$A:$D,4,FALSE)</f>
        <v>Asset</v>
      </c>
      <c r="M238" t="str">
        <f t="shared" si="3"/>
        <v>TRUE</v>
      </c>
    </row>
    <row r="239" spans="1:13" x14ac:dyDescent="0.4">
      <c r="A239" t="s">
        <v>375</v>
      </c>
      <c r="B239" t="s">
        <v>126</v>
      </c>
      <c r="C239" t="s">
        <v>96</v>
      </c>
      <c r="D239" t="s">
        <v>76</v>
      </c>
      <c r="E239" t="s">
        <v>383</v>
      </c>
      <c r="F239" s="6">
        <v>44135</v>
      </c>
      <c r="G239" s="7">
        <v>6030495.79</v>
      </c>
      <c r="H239" t="b">
        <v>1</v>
      </c>
      <c r="I239" s="7">
        <v>424779.6799999997</v>
      </c>
      <c r="J239" t="str">
        <f>VLOOKUP(A239,'Roll-ups'!$A:$D,2,FALSE)</f>
        <v>Receivables</v>
      </c>
      <c r="K239" t="str">
        <f>VLOOKUP(A239,'Roll-ups'!$A:$D,3,FALSE)</f>
        <v>A</v>
      </c>
      <c r="L239" t="str">
        <f>VLOOKUP(A239,'Roll-ups'!$A:$D,4,FALSE)</f>
        <v>Asset</v>
      </c>
      <c r="M239" t="str">
        <f t="shared" si="3"/>
        <v>TRUE</v>
      </c>
    </row>
    <row r="240" spans="1:13" x14ac:dyDescent="0.4">
      <c r="A240" t="s">
        <v>375</v>
      </c>
      <c r="B240" t="s">
        <v>128</v>
      </c>
      <c r="C240" t="s">
        <v>96</v>
      </c>
      <c r="D240" t="s">
        <v>76</v>
      </c>
      <c r="E240" t="s">
        <v>384</v>
      </c>
      <c r="F240" s="6">
        <v>44135</v>
      </c>
      <c r="G240" s="7">
        <v>5664338.3299999991</v>
      </c>
      <c r="H240" t="b">
        <v>1</v>
      </c>
      <c r="I240" s="7">
        <v>466130.63999999966</v>
      </c>
      <c r="J240" t="str">
        <f>VLOOKUP(A240,'Roll-ups'!$A:$D,2,FALSE)</f>
        <v>Receivables</v>
      </c>
      <c r="K240" t="str">
        <f>VLOOKUP(A240,'Roll-ups'!$A:$D,3,FALSE)</f>
        <v>A</v>
      </c>
      <c r="L240" t="str">
        <f>VLOOKUP(A240,'Roll-ups'!$A:$D,4,FALSE)</f>
        <v>Asset</v>
      </c>
      <c r="M240" t="str">
        <f t="shared" si="3"/>
        <v>TRUE</v>
      </c>
    </row>
    <row r="241" spans="1:13" x14ac:dyDescent="0.4">
      <c r="A241" t="s">
        <v>375</v>
      </c>
      <c r="B241" t="s">
        <v>130</v>
      </c>
      <c r="C241" t="s">
        <v>96</v>
      </c>
      <c r="D241" t="s">
        <v>76</v>
      </c>
      <c r="E241" t="s">
        <v>385</v>
      </c>
      <c r="F241" s="6">
        <v>44135</v>
      </c>
      <c r="G241" s="7">
        <v>540279.98</v>
      </c>
      <c r="H241" t="b">
        <v>1</v>
      </c>
      <c r="I241" s="7">
        <v>34512.729999999981</v>
      </c>
      <c r="J241" t="str">
        <f>VLOOKUP(A241,'Roll-ups'!$A:$D,2,FALSE)</f>
        <v>Receivables</v>
      </c>
      <c r="K241" t="str">
        <f>VLOOKUP(A241,'Roll-ups'!$A:$D,3,FALSE)</f>
        <v>A</v>
      </c>
      <c r="L241" t="str">
        <f>VLOOKUP(A241,'Roll-ups'!$A:$D,4,FALSE)</f>
        <v>Asset</v>
      </c>
      <c r="M241" t="str">
        <f t="shared" si="3"/>
        <v>TRUE</v>
      </c>
    </row>
    <row r="242" spans="1:13" x14ac:dyDescent="0.4">
      <c r="A242" t="s">
        <v>375</v>
      </c>
      <c r="B242" t="s">
        <v>185</v>
      </c>
      <c r="C242" t="s">
        <v>96</v>
      </c>
      <c r="D242" t="s">
        <v>76</v>
      </c>
      <c r="E242" t="s">
        <v>386</v>
      </c>
      <c r="F242" s="6">
        <v>44135</v>
      </c>
      <c r="G242" s="7">
        <v>8537302.8100000005</v>
      </c>
      <c r="H242" t="b">
        <v>1</v>
      </c>
      <c r="I242" s="7">
        <v>576575.18999999948</v>
      </c>
      <c r="J242" t="str">
        <f>VLOOKUP(A242,'Roll-ups'!$A:$D,2,FALSE)</f>
        <v>Receivables</v>
      </c>
      <c r="K242" t="str">
        <f>VLOOKUP(A242,'Roll-ups'!$A:$D,3,FALSE)</f>
        <v>A</v>
      </c>
      <c r="L242" t="str">
        <f>VLOOKUP(A242,'Roll-ups'!$A:$D,4,FALSE)</f>
        <v>Asset</v>
      </c>
      <c r="M242" t="str">
        <f t="shared" si="3"/>
        <v>TRUE</v>
      </c>
    </row>
    <row r="243" spans="1:13" x14ac:dyDescent="0.4">
      <c r="A243" t="s">
        <v>375</v>
      </c>
      <c r="B243" t="s">
        <v>132</v>
      </c>
      <c r="C243" t="s">
        <v>96</v>
      </c>
      <c r="D243" t="s">
        <v>76</v>
      </c>
      <c r="E243" t="s">
        <v>387</v>
      </c>
      <c r="F243" s="6">
        <v>44135</v>
      </c>
      <c r="G243" s="7">
        <v>1539641.54</v>
      </c>
      <c r="H243" t="b">
        <v>1</v>
      </c>
      <c r="I243" s="7">
        <v>106197.30000000005</v>
      </c>
      <c r="J243" t="str">
        <f>VLOOKUP(A243,'Roll-ups'!$A:$D,2,FALSE)</f>
        <v>Receivables</v>
      </c>
      <c r="K243" t="str">
        <f>VLOOKUP(A243,'Roll-ups'!$A:$D,3,FALSE)</f>
        <v>A</v>
      </c>
      <c r="L243" t="str">
        <f>VLOOKUP(A243,'Roll-ups'!$A:$D,4,FALSE)</f>
        <v>Asset</v>
      </c>
      <c r="M243" t="str">
        <f t="shared" si="3"/>
        <v>TRUE</v>
      </c>
    </row>
    <row r="244" spans="1:13" x14ac:dyDescent="0.4">
      <c r="A244" t="s">
        <v>375</v>
      </c>
      <c r="B244" t="s">
        <v>240</v>
      </c>
      <c r="C244" t="s">
        <v>96</v>
      </c>
      <c r="D244" t="s">
        <v>76</v>
      </c>
      <c r="E244" t="s">
        <v>388</v>
      </c>
      <c r="F244" s="6">
        <v>44135</v>
      </c>
      <c r="G244" s="7">
        <v>4455155.95</v>
      </c>
      <c r="H244" t="b">
        <v>1</v>
      </c>
      <c r="I244" s="7">
        <v>308122.86000000034</v>
      </c>
      <c r="J244" t="str">
        <f>VLOOKUP(A244,'Roll-ups'!$A:$D,2,FALSE)</f>
        <v>Receivables</v>
      </c>
      <c r="K244" t="str">
        <f>VLOOKUP(A244,'Roll-ups'!$A:$D,3,FALSE)</f>
        <v>A</v>
      </c>
      <c r="L244" t="str">
        <f>VLOOKUP(A244,'Roll-ups'!$A:$D,4,FALSE)</f>
        <v>Asset</v>
      </c>
      <c r="M244" t="str">
        <f t="shared" si="3"/>
        <v>TRUE</v>
      </c>
    </row>
    <row r="245" spans="1:13" x14ac:dyDescent="0.4">
      <c r="A245" t="s">
        <v>375</v>
      </c>
      <c r="B245" t="s">
        <v>134</v>
      </c>
      <c r="C245" t="s">
        <v>96</v>
      </c>
      <c r="D245" t="s">
        <v>76</v>
      </c>
      <c r="E245" t="s">
        <v>389</v>
      </c>
      <c r="F245" s="6">
        <v>44135</v>
      </c>
      <c r="G245" s="7">
        <v>7050869.8499999996</v>
      </c>
      <c r="H245" t="b">
        <v>1</v>
      </c>
      <c r="I245" s="7">
        <v>498083.54000000004</v>
      </c>
      <c r="J245" t="str">
        <f>VLOOKUP(A245,'Roll-ups'!$A:$D,2,FALSE)</f>
        <v>Receivables</v>
      </c>
      <c r="K245" t="str">
        <f>VLOOKUP(A245,'Roll-ups'!$A:$D,3,FALSE)</f>
        <v>A</v>
      </c>
      <c r="L245" t="str">
        <f>VLOOKUP(A245,'Roll-ups'!$A:$D,4,FALSE)</f>
        <v>Asset</v>
      </c>
      <c r="M245" t="str">
        <f t="shared" si="3"/>
        <v>TRUE</v>
      </c>
    </row>
    <row r="246" spans="1:13" x14ac:dyDescent="0.4">
      <c r="A246" t="s">
        <v>375</v>
      </c>
      <c r="B246" t="s">
        <v>140</v>
      </c>
      <c r="C246" t="s">
        <v>96</v>
      </c>
      <c r="D246" t="s">
        <v>76</v>
      </c>
      <c r="E246" t="s">
        <v>390</v>
      </c>
      <c r="F246" s="6">
        <v>44135</v>
      </c>
      <c r="G246" s="7">
        <v>34020835.780000009</v>
      </c>
      <c r="H246" t="b">
        <v>1</v>
      </c>
      <c r="I246" s="7">
        <v>2465939.6300000027</v>
      </c>
      <c r="J246" t="str">
        <f>VLOOKUP(A246,'Roll-ups'!$A:$D,2,FALSE)</f>
        <v>Receivables</v>
      </c>
      <c r="K246" t="str">
        <f>VLOOKUP(A246,'Roll-ups'!$A:$D,3,FALSE)</f>
        <v>A</v>
      </c>
      <c r="L246" t="str">
        <f>VLOOKUP(A246,'Roll-ups'!$A:$D,4,FALSE)</f>
        <v>Asset</v>
      </c>
      <c r="M246" t="str">
        <f t="shared" si="3"/>
        <v>TRUE</v>
      </c>
    </row>
    <row r="247" spans="1:13" x14ac:dyDescent="0.4">
      <c r="A247" t="s">
        <v>375</v>
      </c>
      <c r="B247" t="s">
        <v>142</v>
      </c>
      <c r="C247" t="s">
        <v>96</v>
      </c>
      <c r="D247" t="s">
        <v>76</v>
      </c>
      <c r="E247" t="s">
        <v>391</v>
      </c>
      <c r="F247" s="6">
        <v>44135</v>
      </c>
      <c r="G247" s="7">
        <v>1019010.7899999999</v>
      </c>
      <c r="H247" t="b">
        <v>1</v>
      </c>
      <c r="I247" s="7">
        <v>78828.109999999986</v>
      </c>
      <c r="J247" t="str">
        <f>VLOOKUP(A247,'Roll-ups'!$A:$D,2,FALSE)</f>
        <v>Receivables</v>
      </c>
      <c r="K247" t="str">
        <f>VLOOKUP(A247,'Roll-ups'!$A:$D,3,FALSE)</f>
        <v>A</v>
      </c>
      <c r="L247" t="str">
        <f>VLOOKUP(A247,'Roll-ups'!$A:$D,4,FALSE)</f>
        <v>Asset</v>
      </c>
      <c r="M247" t="str">
        <f t="shared" si="3"/>
        <v>TRUE</v>
      </c>
    </row>
    <row r="248" spans="1:13" x14ac:dyDescent="0.4">
      <c r="A248" t="s">
        <v>375</v>
      </c>
      <c r="B248" t="s">
        <v>146</v>
      </c>
      <c r="C248" t="s">
        <v>96</v>
      </c>
      <c r="D248" t="s">
        <v>76</v>
      </c>
      <c r="E248" t="s">
        <v>392</v>
      </c>
      <c r="F248" s="6">
        <v>44135</v>
      </c>
      <c r="G248" s="7">
        <v>166243.63</v>
      </c>
      <c r="H248" t="b">
        <v>1</v>
      </c>
      <c r="I248" s="7">
        <v>34693.380000000005</v>
      </c>
      <c r="J248" t="str">
        <f>VLOOKUP(A248,'Roll-ups'!$A:$D,2,FALSE)</f>
        <v>Receivables</v>
      </c>
      <c r="K248" t="str">
        <f>VLOOKUP(A248,'Roll-ups'!$A:$D,3,FALSE)</f>
        <v>A</v>
      </c>
      <c r="L248" t="str">
        <f>VLOOKUP(A248,'Roll-ups'!$A:$D,4,FALSE)</f>
        <v>Asset</v>
      </c>
      <c r="M248" t="str">
        <f t="shared" si="3"/>
        <v>TRUE</v>
      </c>
    </row>
    <row r="249" spans="1:13" x14ac:dyDescent="0.4">
      <c r="A249" t="s">
        <v>375</v>
      </c>
      <c r="B249" t="s">
        <v>246</v>
      </c>
      <c r="C249" t="s">
        <v>96</v>
      </c>
      <c r="D249" t="s">
        <v>76</v>
      </c>
      <c r="E249" t="s">
        <v>393</v>
      </c>
      <c r="F249" s="6">
        <v>44135</v>
      </c>
      <c r="G249" s="7">
        <v>1124661.6300000001</v>
      </c>
      <c r="H249" t="b">
        <v>1</v>
      </c>
      <c r="I249" s="7">
        <v>109136.45000000007</v>
      </c>
      <c r="J249" t="str">
        <f>VLOOKUP(A249,'Roll-ups'!$A:$D,2,FALSE)</f>
        <v>Receivables</v>
      </c>
      <c r="K249" t="str">
        <f>VLOOKUP(A249,'Roll-ups'!$A:$D,3,FALSE)</f>
        <v>A</v>
      </c>
      <c r="L249" t="str">
        <f>VLOOKUP(A249,'Roll-ups'!$A:$D,4,FALSE)</f>
        <v>Asset</v>
      </c>
      <c r="M249" t="str">
        <f t="shared" si="3"/>
        <v>TRUE</v>
      </c>
    </row>
    <row r="250" spans="1:13" x14ac:dyDescent="0.4">
      <c r="A250" t="s">
        <v>375</v>
      </c>
      <c r="B250" t="s">
        <v>152</v>
      </c>
      <c r="C250" t="s">
        <v>96</v>
      </c>
      <c r="D250" t="s">
        <v>76</v>
      </c>
      <c r="E250" t="s">
        <v>394</v>
      </c>
      <c r="F250" s="6">
        <v>44135</v>
      </c>
      <c r="G250" s="7">
        <v>197701.97999999998</v>
      </c>
      <c r="H250" t="b">
        <v>1</v>
      </c>
      <c r="I250" s="7">
        <v>67611.609999999986</v>
      </c>
      <c r="J250" t="str">
        <f>VLOOKUP(A250,'Roll-ups'!$A:$D,2,FALSE)</f>
        <v>Receivables</v>
      </c>
      <c r="K250" t="str">
        <f>VLOOKUP(A250,'Roll-ups'!$A:$D,3,FALSE)</f>
        <v>A</v>
      </c>
      <c r="L250" t="str">
        <f>VLOOKUP(A250,'Roll-ups'!$A:$D,4,FALSE)</f>
        <v>Asset</v>
      </c>
      <c r="M250" t="str">
        <f t="shared" si="3"/>
        <v>TRUE</v>
      </c>
    </row>
    <row r="251" spans="1:13" x14ac:dyDescent="0.4">
      <c r="A251" t="s">
        <v>375</v>
      </c>
      <c r="B251" t="s">
        <v>165</v>
      </c>
      <c r="C251" t="s">
        <v>163</v>
      </c>
      <c r="D251" t="s">
        <v>76</v>
      </c>
      <c r="E251" t="s">
        <v>395</v>
      </c>
      <c r="F251" s="6">
        <v>44135</v>
      </c>
      <c r="G251" s="7">
        <v>11974135.449999999</v>
      </c>
      <c r="H251" t="b">
        <v>1</v>
      </c>
      <c r="I251" s="7">
        <v>0</v>
      </c>
      <c r="J251" t="str">
        <f>VLOOKUP(A251,'Roll-ups'!$A:$D,2,FALSE)</f>
        <v>Receivables</v>
      </c>
      <c r="K251" t="str">
        <f>VLOOKUP(A251,'Roll-ups'!$A:$D,3,FALSE)</f>
        <v>A</v>
      </c>
      <c r="L251" t="str">
        <f>VLOOKUP(A251,'Roll-ups'!$A:$D,4,FALSE)</f>
        <v>Asset</v>
      </c>
      <c r="M251" t="str">
        <f t="shared" si="3"/>
        <v>FALSE</v>
      </c>
    </row>
    <row r="252" spans="1:13" x14ac:dyDescent="0.4">
      <c r="A252" t="s">
        <v>375</v>
      </c>
      <c r="B252" t="s">
        <v>249</v>
      </c>
      <c r="C252" t="s">
        <v>163</v>
      </c>
      <c r="D252" t="s">
        <v>76</v>
      </c>
      <c r="E252" t="s">
        <v>396</v>
      </c>
      <c r="F252" s="6">
        <v>44135</v>
      </c>
      <c r="G252" s="7">
        <v>360660.55</v>
      </c>
      <c r="H252" t="b">
        <v>1</v>
      </c>
      <c r="I252" s="7">
        <v>0</v>
      </c>
      <c r="J252" t="str">
        <f>VLOOKUP(A252,'Roll-ups'!$A:$D,2,FALSE)</f>
        <v>Receivables</v>
      </c>
      <c r="K252" t="str">
        <f>VLOOKUP(A252,'Roll-ups'!$A:$D,3,FALSE)</f>
        <v>A</v>
      </c>
      <c r="L252" t="str">
        <f>VLOOKUP(A252,'Roll-ups'!$A:$D,4,FALSE)</f>
        <v>Asset</v>
      </c>
      <c r="M252" t="str">
        <f t="shared" si="3"/>
        <v>FALSE</v>
      </c>
    </row>
    <row r="253" spans="1:13" x14ac:dyDescent="0.4">
      <c r="A253" t="s">
        <v>375</v>
      </c>
      <c r="B253" t="s">
        <v>167</v>
      </c>
      <c r="C253" t="s">
        <v>163</v>
      </c>
      <c r="D253" t="s">
        <v>76</v>
      </c>
      <c r="E253" t="s">
        <v>397</v>
      </c>
      <c r="F253" s="6">
        <v>44135</v>
      </c>
      <c r="G253" s="7">
        <v>974009.64</v>
      </c>
      <c r="H253" t="b">
        <v>1</v>
      </c>
      <c r="I253" s="7">
        <v>0</v>
      </c>
      <c r="J253" t="str">
        <f>VLOOKUP(A253,'Roll-ups'!$A:$D,2,FALSE)</f>
        <v>Receivables</v>
      </c>
      <c r="K253" t="str">
        <f>VLOOKUP(A253,'Roll-ups'!$A:$D,3,FALSE)</f>
        <v>A</v>
      </c>
      <c r="L253" t="str">
        <f>VLOOKUP(A253,'Roll-ups'!$A:$D,4,FALSE)</f>
        <v>Asset</v>
      </c>
      <c r="M253" t="str">
        <f t="shared" si="3"/>
        <v>FALSE</v>
      </c>
    </row>
    <row r="254" spans="1:13" x14ac:dyDescent="0.4">
      <c r="A254" t="s">
        <v>375</v>
      </c>
      <c r="B254" t="s">
        <v>333</v>
      </c>
      <c r="C254" t="s">
        <v>163</v>
      </c>
      <c r="D254" t="s">
        <v>76</v>
      </c>
      <c r="E254" t="s">
        <v>398</v>
      </c>
      <c r="F254" s="6">
        <v>44135</v>
      </c>
      <c r="G254" s="7">
        <v>89916.06</v>
      </c>
      <c r="H254" t="b">
        <v>1</v>
      </c>
      <c r="I254" s="7">
        <v>0</v>
      </c>
      <c r="J254" t="str">
        <f>VLOOKUP(A254,'Roll-ups'!$A:$D,2,FALSE)</f>
        <v>Receivables</v>
      </c>
      <c r="K254" t="str">
        <f>VLOOKUP(A254,'Roll-ups'!$A:$D,3,FALSE)</f>
        <v>A</v>
      </c>
      <c r="L254" t="str">
        <f>VLOOKUP(A254,'Roll-ups'!$A:$D,4,FALSE)</f>
        <v>Asset</v>
      </c>
      <c r="M254" t="str">
        <f t="shared" si="3"/>
        <v>FALSE</v>
      </c>
    </row>
    <row r="255" spans="1:13" x14ac:dyDescent="0.4">
      <c r="A255" t="s">
        <v>375</v>
      </c>
      <c r="B255" t="s">
        <v>334</v>
      </c>
      <c r="C255" t="s">
        <v>163</v>
      </c>
      <c r="D255" t="s">
        <v>76</v>
      </c>
      <c r="E255" t="s">
        <v>399</v>
      </c>
      <c r="F255" s="6">
        <v>44135</v>
      </c>
      <c r="G255" s="7">
        <v>51744.26</v>
      </c>
      <c r="H255" t="b">
        <v>1</v>
      </c>
      <c r="I255" s="7">
        <v>0</v>
      </c>
      <c r="J255" t="str">
        <f>VLOOKUP(A255,'Roll-ups'!$A:$D,2,FALSE)</f>
        <v>Receivables</v>
      </c>
      <c r="K255" t="str">
        <f>VLOOKUP(A255,'Roll-ups'!$A:$D,3,FALSE)</f>
        <v>A</v>
      </c>
      <c r="L255" t="str">
        <f>VLOOKUP(A255,'Roll-ups'!$A:$D,4,FALSE)</f>
        <v>Asset</v>
      </c>
      <c r="M255" t="str">
        <f t="shared" si="3"/>
        <v>FALSE</v>
      </c>
    </row>
    <row r="256" spans="1:13" x14ac:dyDescent="0.4">
      <c r="A256" t="s">
        <v>375</v>
      </c>
      <c r="B256" t="s">
        <v>335</v>
      </c>
      <c r="C256" t="s">
        <v>163</v>
      </c>
      <c r="D256" t="s">
        <v>76</v>
      </c>
      <c r="E256" t="s">
        <v>400</v>
      </c>
      <c r="F256" s="6">
        <v>44135</v>
      </c>
      <c r="G256" s="7">
        <v>155363.24</v>
      </c>
      <c r="H256" t="b">
        <v>1</v>
      </c>
      <c r="I256" s="7">
        <v>0</v>
      </c>
      <c r="J256" t="str">
        <f>VLOOKUP(A256,'Roll-ups'!$A:$D,2,FALSE)</f>
        <v>Receivables</v>
      </c>
      <c r="K256" t="str">
        <f>VLOOKUP(A256,'Roll-ups'!$A:$D,3,FALSE)</f>
        <v>A</v>
      </c>
      <c r="L256" t="str">
        <f>VLOOKUP(A256,'Roll-ups'!$A:$D,4,FALSE)</f>
        <v>Asset</v>
      </c>
      <c r="M256" t="str">
        <f t="shared" si="3"/>
        <v>FALSE</v>
      </c>
    </row>
    <row r="257" spans="1:13" x14ac:dyDescent="0.4">
      <c r="A257" t="s">
        <v>375</v>
      </c>
      <c r="B257" t="s">
        <v>169</v>
      </c>
      <c r="C257" t="s">
        <v>163</v>
      </c>
      <c r="D257" t="s">
        <v>76</v>
      </c>
      <c r="E257" t="s">
        <v>400</v>
      </c>
      <c r="F257" s="6">
        <v>44135</v>
      </c>
      <c r="G257" s="7">
        <v>71658.94</v>
      </c>
      <c r="H257" t="b">
        <v>1</v>
      </c>
      <c r="I257" s="7">
        <v>0</v>
      </c>
      <c r="J257" t="str">
        <f>VLOOKUP(A257,'Roll-ups'!$A:$D,2,FALSE)</f>
        <v>Receivables</v>
      </c>
      <c r="K257" t="str">
        <f>VLOOKUP(A257,'Roll-ups'!$A:$D,3,FALSE)</f>
        <v>A</v>
      </c>
      <c r="L257" t="str">
        <f>VLOOKUP(A257,'Roll-ups'!$A:$D,4,FALSE)</f>
        <v>Asset</v>
      </c>
      <c r="M257" t="str">
        <f t="shared" si="3"/>
        <v>FALSE</v>
      </c>
    </row>
    <row r="258" spans="1:13" x14ac:dyDescent="0.4">
      <c r="A258" t="s">
        <v>375</v>
      </c>
      <c r="B258" t="s">
        <v>336</v>
      </c>
      <c r="C258" t="s">
        <v>163</v>
      </c>
      <c r="D258" t="s">
        <v>76</v>
      </c>
      <c r="E258" t="s">
        <v>401</v>
      </c>
      <c r="F258" s="6">
        <v>44135</v>
      </c>
      <c r="G258" s="7">
        <v>204734.18</v>
      </c>
      <c r="H258" t="b">
        <v>1</v>
      </c>
      <c r="I258" s="7">
        <v>0</v>
      </c>
      <c r="J258" t="str">
        <f>VLOOKUP(A258,'Roll-ups'!$A:$D,2,FALSE)</f>
        <v>Receivables</v>
      </c>
      <c r="K258" t="str">
        <f>VLOOKUP(A258,'Roll-ups'!$A:$D,3,FALSE)</f>
        <v>A</v>
      </c>
      <c r="L258" t="str">
        <f>VLOOKUP(A258,'Roll-ups'!$A:$D,4,FALSE)</f>
        <v>Asset</v>
      </c>
      <c r="M258" t="str">
        <f t="shared" si="3"/>
        <v>FALSE</v>
      </c>
    </row>
    <row r="259" spans="1:13" x14ac:dyDescent="0.4">
      <c r="A259" t="s">
        <v>375</v>
      </c>
      <c r="B259" t="s">
        <v>338</v>
      </c>
      <c r="C259" t="s">
        <v>163</v>
      </c>
      <c r="D259" t="s">
        <v>76</v>
      </c>
      <c r="E259" t="s">
        <v>402</v>
      </c>
      <c r="F259" s="6">
        <v>44135</v>
      </c>
      <c r="G259" s="7">
        <v>133326.79</v>
      </c>
      <c r="H259" t="b">
        <v>1</v>
      </c>
      <c r="I259" s="7">
        <v>0</v>
      </c>
      <c r="J259" t="str">
        <f>VLOOKUP(A259,'Roll-ups'!$A:$D,2,FALSE)</f>
        <v>Receivables</v>
      </c>
      <c r="K259" t="str">
        <f>VLOOKUP(A259,'Roll-ups'!$A:$D,3,FALSE)</f>
        <v>A</v>
      </c>
      <c r="L259" t="str">
        <f>VLOOKUP(A259,'Roll-ups'!$A:$D,4,FALSE)</f>
        <v>Asset</v>
      </c>
      <c r="M259" t="str">
        <f t="shared" ref="M259:M322" si="4">IF(I259&lt;&gt;0,"TRUE","FALSE")</f>
        <v>FALSE</v>
      </c>
    </row>
    <row r="260" spans="1:13" x14ac:dyDescent="0.4">
      <c r="A260" t="s">
        <v>375</v>
      </c>
      <c r="B260" t="s">
        <v>339</v>
      </c>
      <c r="C260" t="s">
        <v>163</v>
      </c>
      <c r="D260" t="s">
        <v>76</v>
      </c>
      <c r="E260" t="s">
        <v>403</v>
      </c>
      <c r="F260" s="6">
        <v>44135</v>
      </c>
      <c r="G260" s="7">
        <v>538318.11</v>
      </c>
      <c r="H260" t="b">
        <v>1</v>
      </c>
      <c r="I260" s="7">
        <v>0</v>
      </c>
      <c r="J260" t="str">
        <f>VLOOKUP(A260,'Roll-ups'!$A:$D,2,FALSE)</f>
        <v>Receivables</v>
      </c>
      <c r="K260" t="str">
        <f>VLOOKUP(A260,'Roll-ups'!$A:$D,3,FALSE)</f>
        <v>A</v>
      </c>
      <c r="L260" t="str">
        <f>VLOOKUP(A260,'Roll-ups'!$A:$D,4,FALSE)</f>
        <v>Asset</v>
      </c>
      <c r="M260" t="str">
        <f t="shared" si="4"/>
        <v>FALSE</v>
      </c>
    </row>
    <row r="261" spans="1:13" x14ac:dyDescent="0.4">
      <c r="A261" t="s">
        <v>375</v>
      </c>
      <c r="B261" t="s">
        <v>340</v>
      </c>
      <c r="C261" t="s">
        <v>163</v>
      </c>
      <c r="D261" t="s">
        <v>76</v>
      </c>
      <c r="E261" t="s">
        <v>404</v>
      </c>
      <c r="F261" s="6">
        <v>44135</v>
      </c>
      <c r="G261" s="7">
        <v>238061.43</v>
      </c>
      <c r="H261" t="b">
        <v>1</v>
      </c>
      <c r="I261" s="7">
        <v>0</v>
      </c>
      <c r="J261" t="str">
        <f>VLOOKUP(A261,'Roll-ups'!$A:$D,2,FALSE)</f>
        <v>Receivables</v>
      </c>
      <c r="K261" t="str">
        <f>VLOOKUP(A261,'Roll-ups'!$A:$D,3,FALSE)</f>
        <v>A</v>
      </c>
      <c r="L261" t="str">
        <f>VLOOKUP(A261,'Roll-ups'!$A:$D,4,FALSE)</f>
        <v>Asset</v>
      </c>
      <c r="M261" t="str">
        <f t="shared" si="4"/>
        <v>FALSE</v>
      </c>
    </row>
    <row r="262" spans="1:13" x14ac:dyDescent="0.4">
      <c r="A262" t="s">
        <v>375</v>
      </c>
      <c r="B262" t="s">
        <v>341</v>
      </c>
      <c r="C262" t="s">
        <v>163</v>
      </c>
      <c r="D262" t="s">
        <v>76</v>
      </c>
      <c r="E262" t="s">
        <v>405</v>
      </c>
      <c r="F262" s="6">
        <v>44135</v>
      </c>
      <c r="G262" s="7">
        <v>101438.42</v>
      </c>
      <c r="H262" t="b">
        <v>1</v>
      </c>
      <c r="I262" s="7">
        <v>0</v>
      </c>
      <c r="J262" t="str">
        <f>VLOOKUP(A262,'Roll-ups'!$A:$D,2,FALSE)</f>
        <v>Receivables</v>
      </c>
      <c r="K262" t="str">
        <f>VLOOKUP(A262,'Roll-ups'!$A:$D,3,FALSE)</f>
        <v>A</v>
      </c>
      <c r="L262" t="str">
        <f>VLOOKUP(A262,'Roll-ups'!$A:$D,4,FALSE)</f>
        <v>Asset</v>
      </c>
      <c r="M262" t="str">
        <f t="shared" si="4"/>
        <v>FALSE</v>
      </c>
    </row>
    <row r="263" spans="1:13" x14ac:dyDescent="0.4">
      <c r="A263" t="s">
        <v>375</v>
      </c>
      <c r="B263" t="s">
        <v>252</v>
      </c>
      <c r="C263" t="s">
        <v>163</v>
      </c>
      <c r="D263" t="s">
        <v>76</v>
      </c>
      <c r="E263" t="s">
        <v>400</v>
      </c>
      <c r="F263" s="6">
        <v>44135</v>
      </c>
      <c r="G263" s="7">
        <v>154669.16</v>
      </c>
      <c r="H263" t="b">
        <v>1</v>
      </c>
      <c r="I263" s="7">
        <v>0</v>
      </c>
      <c r="J263" t="str">
        <f>VLOOKUP(A263,'Roll-ups'!$A:$D,2,FALSE)</f>
        <v>Receivables</v>
      </c>
      <c r="K263" t="str">
        <f>VLOOKUP(A263,'Roll-ups'!$A:$D,3,FALSE)</f>
        <v>A</v>
      </c>
      <c r="L263" t="str">
        <f>VLOOKUP(A263,'Roll-ups'!$A:$D,4,FALSE)</f>
        <v>Asset</v>
      </c>
      <c r="M263" t="str">
        <f t="shared" si="4"/>
        <v>FALSE</v>
      </c>
    </row>
    <row r="264" spans="1:13" x14ac:dyDescent="0.4">
      <c r="A264" t="s">
        <v>375</v>
      </c>
      <c r="B264" t="s">
        <v>253</v>
      </c>
      <c r="C264" t="s">
        <v>163</v>
      </c>
      <c r="D264" t="s">
        <v>76</v>
      </c>
      <c r="E264" t="s">
        <v>406</v>
      </c>
      <c r="F264" s="6">
        <v>44135</v>
      </c>
      <c r="G264" s="7">
        <v>423061.71</v>
      </c>
      <c r="H264" t="b">
        <v>1</v>
      </c>
      <c r="I264" s="7">
        <v>0</v>
      </c>
      <c r="J264" t="str">
        <f>VLOOKUP(A264,'Roll-ups'!$A:$D,2,FALSE)</f>
        <v>Receivables</v>
      </c>
      <c r="K264" t="str">
        <f>VLOOKUP(A264,'Roll-ups'!$A:$D,3,FALSE)</f>
        <v>A</v>
      </c>
      <c r="L264" t="str">
        <f>VLOOKUP(A264,'Roll-ups'!$A:$D,4,FALSE)</f>
        <v>Asset</v>
      </c>
      <c r="M264" t="str">
        <f t="shared" si="4"/>
        <v>FALSE</v>
      </c>
    </row>
    <row r="265" spans="1:13" x14ac:dyDescent="0.4">
      <c r="A265" t="s">
        <v>375</v>
      </c>
      <c r="B265" t="s">
        <v>255</v>
      </c>
      <c r="C265" t="s">
        <v>163</v>
      </c>
      <c r="D265" t="s">
        <v>76</v>
      </c>
      <c r="E265" t="s">
        <v>400</v>
      </c>
      <c r="F265" s="6">
        <v>44135</v>
      </c>
      <c r="G265" s="7">
        <v>270328.62</v>
      </c>
      <c r="H265" t="b">
        <v>1</v>
      </c>
      <c r="I265" s="7">
        <v>0</v>
      </c>
      <c r="J265" t="str">
        <f>VLOOKUP(A265,'Roll-ups'!$A:$D,2,FALSE)</f>
        <v>Receivables</v>
      </c>
      <c r="K265" t="str">
        <f>VLOOKUP(A265,'Roll-ups'!$A:$D,3,FALSE)</f>
        <v>A</v>
      </c>
      <c r="L265" t="str">
        <f>VLOOKUP(A265,'Roll-ups'!$A:$D,4,FALSE)</f>
        <v>Asset</v>
      </c>
      <c r="M265" t="str">
        <f t="shared" si="4"/>
        <v>FALSE</v>
      </c>
    </row>
    <row r="266" spans="1:13" x14ac:dyDescent="0.4">
      <c r="A266" t="s">
        <v>375</v>
      </c>
      <c r="B266" t="s">
        <v>343</v>
      </c>
      <c r="C266" t="s">
        <v>163</v>
      </c>
      <c r="D266" t="s">
        <v>76</v>
      </c>
      <c r="E266" t="s">
        <v>400</v>
      </c>
      <c r="F266" s="6">
        <v>44135</v>
      </c>
      <c r="G266" s="7">
        <v>838793.18</v>
      </c>
      <c r="H266" t="b">
        <v>1</v>
      </c>
      <c r="I266" s="7">
        <v>0</v>
      </c>
      <c r="J266" t="str">
        <f>VLOOKUP(A266,'Roll-ups'!$A:$D,2,FALSE)</f>
        <v>Receivables</v>
      </c>
      <c r="K266" t="str">
        <f>VLOOKUP(A266,'Roll-ups'!$A:$D,3,FALSE)</f>
        <v>A</v>
      </c>
      <c r="L266" t="str">
        <f>VLOOKUP(A266,'Roll-ups'!$A:$D,4,FALSE)</f>
        <v>Asset</v>
      </c>
      <c r="M266" t="str">
        <f t="shared" si="4"/>
        <v>FALSE</v>
      </c>
    </row>
    <row r="267" spans="1:13" x14ac:dyDescent="0.4">
      <c r="A267" t="s">
        <v>375</v>
      </c>
      <c r="B267" t="s">
        <v>344</v>
      </c>
      <c r="C267" t="s">
        <v>163</v>
      </c>
      <c r="D267" t="s">
        <v>76</v>
      </c>
      <c r="E267" t="s">
        <v>407</v>
      </c>
      <c r="F267" s="6">
        <v>44135</v>
      </c>
      <c r="G267" s="7">
        <v>1268731.3400000001</v>
      </c>
      <c r="H267" t="b">
        <v>1</v>
      </c>
      <c r="I267" s="7">
        <v>0</v>
      </c>
      <c r="J267" t="str">
        <f>VLOOKUP(A267,'Roll-ups'!$A:$D,2,FALSE)</f>
        <v>Receivables</v>
      </c>
      <c r="K267" t="str">
        <f>VLOOKUP(A267,'Roll-ups'!$A:$D,3,FALSE)</f>
        <v>A</v>
      </c>
      <c r="L267" t="str">
        <f>VLOOKUP(A267,'Roll-ups'!$A:$D,4,FALSE)</f>
        <v>Asset</v>
      </c>
      <c r="M267" t="str">
        <f t="shared" si="4"/>
        <v>FALSE</v>
      </c>
    </row>
    <row r="268" spans="1:13" x14ac:dyDescent="0.4">
      <c r="A268" t="s">
        <v>375</v>
      </c>
      <c r="B268" t="s">
        <v>346</v>
      </c>
      <c r="C268" t="s">
        <v>163</v>
      </c>
      <c r="D268" t="s">
        <v>76</v>
      </c>
      <c r="E268" t="s">
        <v>400</v>
      </c>
      <c r="F268" s="6">
        <v>44135</v>
      </c>
      <c r="G268" s="7">
        <v>159852.60999999999</v>
      </c>
      <c r="H268" t="b">
        <v>1</v>
      </c>
      <c r="I268" s="7">
        <v>0</v>
      </c>
      <c r="J268" t="str">
        <f>VLOOKUP(A268,'Roll-ups'!$A:$D,2,FALSE)</f>
        <v>Receivables</v>
      </c>
      <c r="K268" t="str">
        <f>VLOOKUP(A268,'Roll-ups'!$A:$D,3,FALSE)</f>
        <v>A</v>
      </c>
      <c r="L268" t="str">
        <f>VLOOKUP(A268,'Roll-ups'!$A:$D,4,FALSE)</f>
        <v>Asset</v>
      </c>
      <c r="M268" t="str">
        <f t="shared" si="4"/>
        <v>FALSE</v>
      </c>
    </row>
    <row r="269" spans="1:13" x14ac:dyDescent="0.4">
      <c r="A269" t="s">
        <v>375</v>
      </c>
      <c r="B269" t="s">
        <v>171</v>
      </c>
      <c r="C269" t="s">
        <v>163</v>
      </c>
      <c r="D269" t="s">
        <v>76</v>
      </c>
      <c r="E269" t="s">
        <v>400</v>
      </c>
      <c r="F269" s="6">
        <v>44135</v>
      </c>
      <c r="G269" s="7">
        <v>2412563.61</v>
      </c>
      <c r="H269" t="b">
        <v>1</v>
      </c>
      <c r="I269" s="7">
        <v>0</v>
      </c>
      <c r="J269" t="str">
        <f>VLOOKUP(A269,'Roll-ups'!$A:$D,2,FALSE)</f>
        <v>Receivables</v>
      </c>
      <c r="K269" t="str">
        <f>VLOOKUP(A269,'Roll-ups'!$A:$D,3,FALSE)</f>
        <v>A</v>
      </c>
      <c r="L269" t="str">
        <f>VLOOKUP(A269,'Roll-ups'!$A:$D,4,FALSE)</f>
        <v>Asset</v>
      </c>
      <c r="M269" t="str">
        <f t="shared" si="4"/>
        <v>FALSE</v>
      </c>
    </row>
    <row r="270" spans="1:13" x14ac:dyDescent="0.4">
      <c r="A270" t="s">
        <v>375</v>
      </c>
      <c r="B270" t="s">
        <v>202</v>
      </c>
      <c r="C270" t="s">
        <v>207</v>
      </c>
      <c r="D270" t="s">
        <v>76</v>
      </c>
      <c r="E270" t="s">
        <v>408</v>
      </c>
      <c r="F270" s="6">
        <v>44135</v>
      </c>
      <c r="G270" s="7">
        <v>8080303.5099999979</v>
      </c>
      <c r="H270" t="b">
        <v>1</v>
      </c>
      <c r="I270" s="7">
        <v>40894.75</v>
      </c>
      <c r="J270" t="str">
        <f>VLOOKUP(A270,'Roll-ups'!$A:$D,2,FALSE)</f>
        <v>Receivables</v>
      </c>
      <c r="K270" t="str">
        <f>VLOOKUP(A270,'Roll-ups'!$A:$D,3,FALSE)</f>
        <v>A</v>
      </c>
      <c r="L270" t="str">
        <f>VLOOKUP(A270,'Roll-ups'!$A:$D,4,FALSE)</f>
        <v>Asset</v>
      </c>
      <c r="M270" t="str">
        <f t="shared" si="4"/>
        <v>TRUE</v>
      </c>
    </row>
    <row r="271" spans="1:13" x14ac:dyDescent="0.4">
      <c r="A271" t="s">
        <v>375</v>
      </c>
      <c r="B271" t="s">
        <v>202</v>
      </c>
      <c r="C271" t="s">
        <v>209</v>
      </c>
      <c r="D271" t="s">
        <v>76</v>
      </c>
      <c r="E271" t="s">
        <v>408</v>
      </c>
      <c r="F271" s="6">
        <v>44135</v>
      </c>
      <c r="G271" s="7">
        <v>25343463.289999999</v>
      </c>
      <c r="H271" t="b">
        <v>1</v>
      </c>
      <c r="I271" s="7">
        <v>2034902.3099999987</v>
      </c>
      <c r="J271" t="str">
        <f>VLOOKUP(A271,'Roll-ups'!$A:$D,2,FALSE)</f>
        <v>Receivables</v>
      </c>
      <c r="K271" t="str">
        <f>VLOOKUP(A271,'Roll-ups'!$A:$D,3,FALSE)</f>
        <v>A</v>
      </c>
      <c r="L271" t="str">
        <f>VLOOKUP(A271,'Roll-ups'!$A:$D,4,FALSE)</f>
        <v>Asset</v>
      </c>
      <c r="M271" t="str">
        <f t="shared" si="4"/>
        <v>TRUE</v>
      </c>
    </row>
    <row r="272" spans="1:13" x14ac:dyDescent="0.4">
      <c r="A272" t="s">
        <v>375</v>
      </c>
      <c r="B272" t="s">
        <v>348</v>
      </c>
      <c r="C272" t="s">
        <v>163</v>
      </c>
      <c r="D272" t="s">
        <v>76</v>
      </c>
      <c r="E272" t="s">
        <v>400</v>
      </c>
      <c r="F272" s="6">
        <v>44135</v>
      </c>
      <c r="G272" s="7">
        <v>28080</v>
      </c>
      <c r="H272" t="b">
        <v>1</v>
      </c>
      <c r="I272" s="7">
        <v>0</v>
      </c>
      <c r="J272" t="str">
        <f>VLOOKUP(A272,'Roll-ups'!$A:$D,2,FALSE)</f>
        <v>Receivables</v>
      </c>
      <c r="K272" t="str">
        <f>VLOOKUP(A272,'Roll-ups'!$A:$D,3,FALSE)</f>
        <v>A</v>
      </c>
      <c r="L272" t="str">
        <f>VLOOKUP(A272,'Roll-ups'!$A:$D,4,FALSE)</f>
        <v>Asset</v>
      </c>
      <c r="M272" t="str">
        <f t="shared" si="4"/>
        <v>FALSE</v>
      </c>
    </row>
    <row r="273" spans="1:13" x14ac:dyDescent="0.4">
      <c r="A273" t="s">
        <v>375</v>
      </c>
      <c r="B273" t="s">
        <v>349</v>
      </c>
      <c r="C273" t="s">
        <v>163</v>
      </c>
      <c r="D273" t="s">
        <v>76</v>
      </c>
      <c r="E273" t="s">
        <v>400</v>
      </c>
      <c r="F273" s="6">
        <v>44135</v>
      </c>
      <c r="G273" s="7">
        <v>11976.57</v>
      </c>
      <c r="H273" t="b">
        <v>1</v>
      </c>
      <c r="I273" s="7">
        <v>0</v>
      </c>
      <c r="J273" t="str">
        <f>VLOOKUP(A273,'Roll-ups'!$A:$D,2,FALSE)</f>
        <v>Receivables</v>
      </c>
      <c r="K273" t="str">
        <f>VLOOKUP(A273,'Roll-ups'!$A:$D,3,FALSE)</f>
        <v>A</v>
      </c>
      <c r="L273" t="str">
        <f>VLOOKUP(A273,'Roll-ups'!$A:$D,4,FALSE)</f>
        <v>Asset</v>
      </c>
      <c r="M273" t="str">
        <f t="shared" si="4"/>
        <v>FALSE</v>
      </c>
    </row>
    <row r="274" spans="1:13" x14ac:dyDescent="0.4">
      <c r="A274" t="s">
        <v>375</v>
      </c>
      <c r="B274" t="s">
        <v>350</v>
      </c>
      <c r="C274" t="s">
        <v>163</v>
      </c>
      <c r="D274" t="s">
        <v>76</v>
      </c>
      <c r="E274" t="s">
        <v>409</v>
      </c>
      <c r="F274" s="6">
        <v>44135</v>
      </c>
      <c r="G274" s="7">
        <v>288381.19</v>
      </c>
      <c r="H274" t="b">
        <v>1</v>
      </c>
      <c r="I274" s="7">
        <v>0</v>
      </c>
      <c r="J274" t="str">
        <f>VLOOKUP(A274,'Roll-ups'!$A:$D,2,FALSE)</f>
        <v>Receivables</v>
      </c>
      <c r="K274" t="str">
        <f>VLOOKUP(A274,'Roll-ups'!$A:$D,3,FALSE)</f>
        <v>A</v>
      </c>
      <c r="L274" t="str">
        <f>VLOOKUP(A274,'Roll-ups'!$A:$D,4,FALSE)</f>
        <v>Asset</v>
      </c>
      <c r="M274" t="str">
        <f t="shared" si="4"/>
        <v>FALSE</v>
      </c>
    </row>
    <row r="275" spans="1:13" x14ac:dyDescent="0.4">
      <c r="A275" t="s">
        <v>375</v>
      </c>
      <c r="B275" t="s">
        <v>352</v>
      </c>
      <c r="C275" t="s">
        <v>163</v>
      </c>
      <c r="D275" t="s">
        <v>76</v>
      </c>
      <c r="E275" t="s">
        <v>400</v>
      </c>
      <c r="F275" s="6">
        <v>44135</v>
      </c>
      <c r="G275" s="7">
        <v>7338910.96</v>
      </c>
      <c r="H275" t="b">
        <v>1</v>
      </c>
      <c r="I275" s="7">
        <v>0</v>
      </c>
      <c r="J275" t="str">
        <f>VLOOKUP(A275,'Roll-ups'!$A:$D,2,FALSE)</f>
        <v>Receivables</v>
      </c>
      <c r="K275" t="str">
        <f>VLOOKUP(A275,'Roll-ups'!$A:$D,3,FALSE)</f>
        <v>A</v>
      </c>
      <c r="L275" t="str">
        <f>VLOOKUP(A275,'Roll-ups'!$A:$D,4,FALSE)</f>
        <v>Asset</v>
      </c>
      <c r="M275" t="str">
        <f t="shared" si="4"/>
        <v>FALSE</v>
      </c>
    </row>
    <row r="276" spans="1:13" x14ac:dyDescent="0.4">
      <c r="A276" t="s">
        <v>375</v>
      </c>
      <c r="B276" t="s">
        <v>353</v>
      </c>
      <c r="C276" t="s">
        <v>163</v>
      </c>
      <c r="D276" t="s">
        <v>76</v>
      </c>
      <c r="E276" t="s">
        <v>400</v>
      </c>
      <c r="F276" s="6">
        <v>44135</v>
      </c>
      <c r="G276" s="7">
        <v>248455.4</v>
      </c>
      <c r="H276" t="b">
        <v>1</v>
      </c>
      <c r="I276" s="7">
        <v>0</v>
      </c>
      <c r="J276" t="str">
        <f>VLOOKUP(A276,'Roll-ups'!$A:$D,2,FALSE)</f>
        <v>Receivables</v>
      </c>
      <c r="K276" t="str">
        <f>VLOOKUP(A276,'Roll-ups'!$A:$D,3,FALSE)</f>
        <v>A</v>
      </c>
      <c r="L276" t="str">
        <f>VLOOKUP(A276,'Roll-ups'!$A:$D,4,FALSE)</f>
        <v>Asset</v>
      </c>
      <c r="M276" t="str">
        <f t="shared" si="4"/>
        <v>FALSE</v>
      </c>
    </row>
    <row r="277" spans="1:13" x14ac:dyDescent="0.4">
      <c r="A277" t="s">
        <v>375</v>
      </c>
      <c r="B277" t="s">
        <v>354</v>
      </c>
      <c r="C277" t="s">
        <v>163</v>
      </c>
      <c r="D277" t="s">
        <v>76</v>
      </c>
      <c r="E277" t="s">
        <v>400</v>
      </c>
      <c r="F277" s="6">
        <v>44135</v>
      </c>
      <c r="G277" s="7">
        <v>88056.04</v>
      </c>
      <c r="H277" t="b">
        <v>1</v>
      </c>
      <c r="I277" s="7">
        <v>0</v>
      </c>
      <c r="J277" t="str">
        <f>VLOOKUP(A277,'Roll-ups'!$A:$D,2,FALSE)</f>
        <v>Receivables</v>
      </c>
      <c r="K277" t="str">
        <f>VLOOKUP(A277,'Roll-ups'!$A:$D,3,FALSE)</f>
        <v>A</v>
      </c>
      <c r="L277" t="str">
        <f>VLOOKUP(A277,'Roll-ups'!$A:$D,4,FALSE)</f>
        <v>Asset</v>
      </c>
      <c r="M277" t="str">
        <f t="shared" si="4"/>
        <v>FALSE</v>
      </c>
    </row>
    <row r="278" spans="1:13" x14ac:dyDescent="0.4">
      <c r="A278" t="s">
        <v>375</v>
      </c>
      <c r="B278" t="s">
        <v>355</v>
      </c>
      <c r="C278" t="s">
        <v>163</v>
      </c>
      <c r="D278" t="s">
        <v>76</v>
      </c>
      <c r="E278" t="s">
        <v>400</v>
      </c>
      <c r="F278" s="6">
        <v>44135</v>
      </c>
      <c r="G278" s="7">
        <v>137319.28</v>
      </c>
      <c r="H278" t="b">
        <v>1</v>
      </c>
      <c r="I278" s="7">
        <v>0</v>
      </c>
      <c r="J278" t="str">
        <f>VLOOKUP(A278,'Roll-ups'!$A:$D,2,FALSE)</f>
        <v>Receivables</v>
      </c>
      <c r="K278" t="str">
        <f>VLOOKUP(A278,'Roll-ups'!$A:$D,3,FALSE)</f>
        <v>A</v>
      </c>
      <c r="L278" t="str">
        <f>VLOOKUP(A278,'Roll-ups'!$A:$D,4,FALSE)</f>
        <v>Asset</v>
      </c>
      <c r="M278" t="str">
        <f t="shared" si="4"/>
        <v>FALSE</v>
      </c>
    </row>
    <row r="279" spans="1:13" x14ac:dyDescent="0.4">
      <c r="A279" t="s">
        <v>375</v>
      </c>
      <c r="B279" t="s">
        <v>356</v>
      </c>
      <c r="C279" t="s">
        <v>163</v>
      </c>
      <c r="D279" t="s">
        <v>76</v>
      </c>
      <c r="E279" t="s">
        <v>400</v>
      </c>
      <c r="F279" s="6">
        <v>44135</v>
      </c>
      <c r="G279" s="7">
        <v>83067.55</v>
      </c>
      <c r="H279" t="b">
        <v>1</v>
      </c>
      <c r="I279" s="7">
        <v>0</v>
      </c>
      <c r="J279" t="str">
        <f>VLOOKUP(A279,'Roll-ups'!$A:$D,2,FALSE)</f>
        <v>Receivables</v>
      </c>
      <c r="K279" t="str">
        <f>VLOOKUP(A279,'Roll-ups'!$A:$D,3,FALSE)</f>
        <v>A</v>
      </c>
      <c r="L279" t="str">
        <f>VLOOKUP(A279,'Roll-ups'!$A:$D,4,FALSE)</f>
        <v>Asset</v>
      </c>
      <c r="M279" t="str">
        <f t="shared" si="4"/>
        <v>FALSE</v>
      </c>
    </row>
    <row r="280" spans="1:13" x14ac:dyDescent="0.4">
      <c r="A280" t="s">
        <v>375</v>
      </c>
      <c r="B280" t="s">
        <v>357</v>
      </c>
      <c r="C280" t="s">
        <v>163</v>
      </c>
      <c r="D280" t="s">
        <v>76</v>
      </c>
      <c r="E280" t="s">
        <v>410</v>
      </c>
      <c r="F280" s="6">
        <v>44135</v>
      </c>
      <c r="G280" s="7">
        <v>31548.19</v>
      </c>
      <c r="H280" t="b">
        <v>1</v>
      </c>
      <c r="I280" s="7">
        <v>0</v>
      </c>
      <c r="J280" t="str">
        <f>VLOOKUP(A280,'Roll-ups'!$A:$D,2,FALSE)</f>
        <v>Receivables</v>
      </c>
      <c r="K280" t="str">
        <f>VLOOKUP(A280,'Roll-ups'!$A:$D,3,FALSE)</f>
        <v>A</v>
      </c>
      <c r="L280" t="str">
        <f>VLOOKUP(A280,'Roll-ups'!$A:$D,4,FALSE)</f>
        <v>Asset</v>
      </c>
      <c r="M280" t="str">
        <f t="shared" si="4"/>
        <v>FALSE</v>
      </c>
    </row>
    <row r="281" spans="1:13" x14ac:dyDescent="0.4">
      <c r="A281" t="s">
        <v>375</v>
      </c>
      <c r="B281" t="s">
        <v>359</v>
      </c>
      <c r="C281" t="s">
        <v>163</v>
      </c>
      <c r="D281" t="s">
        <v>76</v>
      </c>
      <c r="E281" t="s">
        <v>400</v>
      </c>
      <c r="F281" s="6">
        <v>44135</v>
      </c>
      <c r="G281" s="7">
        <v>68095.350000000006</v>
      </c>
      <c r="H281" t="b">
        <v>1</v>
      </c>
      <c r="I281" s="7">
        <v>0</v>
      </c>
      <c r="J281" t="str">
        <f>VLOOKUP(A281,'Roll-ups'!$A:$D,2,FALSE)</f>
        <v>Receivables</v>
      </c>
      <c r="K281" t="str">
        <f>VLOOKUP(A281,'Roll-ups'!$A:$D,3,FALSE)</f>
        <v>A</v>
      </c>
      <c r="L281" t="str">
        <f>VLOOKUP(A281,'Roll-ups'!$A:$D,4,FALSE)</f>
        <v>Asset</v>
      </c>
      <c r="M281" t="str">
        <f t="shared" si="4"/>
        <v>FALSE</v>
      </c>
    </row>
    <row r="282" spans="1:13" x14ac:dyDescent="0.4">
      <c r="A282" t="s">
        <v>375</v>
      </c>
      <c r="B282" t="s">
        <v>360</v>
      </c>
      <c r="C282" t="s">
        <v>163</v>
      </c>
      <c r="D282" t="s">
        <v>76</v>
      </c>
      <c r="E282" t="s">
        <v>400</v>
      </c>
      <c r="F282" s="6">
        <v>44135</v>
      </c>
      <c r="G282" s="7">
        <v>41481.300000000003</v>
      </c>
      <c r="H282" t="b">
        <v>1</v>
      </c>
      <c r="I282" s="7">
        <v>0</v>
      </c>
      <c r="J282" t="str">
        <f>VLOOKUP(A282,'Roll-ups'!$A:$D,2,FALSE)</f>
        <v>Receivables</v>
      </c>
      <c r="K282" t="str">
        <f>VLOOKUP(A282,'Roll-ups'!$A:$D,3,FALSE)</f>
        <v>A</v>
      </c>
      <c r="L282" t="str">
        <f>VLOOKUP(A282,'Roll-ups'!$A:$D,4,FALSE)</f>
        <v>Asset</v>
      </c>
      <c r="M282" t="str">
        <f t="shared" si="4"/>
        <v>FALSE</v>
      </c>
    </row>
    <row r="283" spans="1:13" x14ac:dyDescent="0.4">
      <c r="A283" t="s">
        <v>375</v>
      </c>
      <c r="B283" t="s">
        <v>361</v>
      </c>
      <c r="C283" t="s">
        <v>163</v>
      </c>
      <c r="D283" t="s">
        <v>76</v>
      </c>
      <c r="E283" t="s">
        <v>400</v>
      </c>
      <c r="F283" s="6">
        <v>44135</v>
      </c>
      <c r="G283" s="7">
        <v>125732.74</v>
      </c>
      <c r="H283" t="b">
        <v>1</v>
      </c>
      <c r="I283" s="7">
        <v>0</v>
      </c>
      <c r="J283" t="str">
        <f>VLOOKUP(A283,'Roll-ups'!$A:$D,2,FALSE)</f>
        <v>Receivables</v>
      </c>
      <c r="K283" t="str">
        <f>VLOOKUP(A283,'Roll-ups'!$A:$D,3,FALSE)</f>
        <v>A</v>
      </c>
      <c r="L283" t="str">
        <f>VLOOKUP(A283,'Roll-ups'!$A:$D,4,FALSE)</f>
        <v>Asset</v>
      </c>
      <c r="M283" t="str">
        <f t="shared" si="4"/>
        <v>FALSE</v>
      </c>
    </row>
    <row r="284" spans="1:13" x14ac:dyDescent="0.4">
      <c r="A284" t="s">
        <v>375</v>
      </c>
      <c r="B284" t="s">
        <v>362</v>
      </c>
      <c r="C284" t="s">
        <v>163</v>
      </c>
      <c r="D284" t="s">
        <v>76</v>
      </c>
      <c r="E284" t="s">
        <v>400</v>
      </c>
      <c r="F284" s="6">
        <v>44135</v>
      </c>
      <c r="G284" s="7">
        <v>3514.13</v>
      </c>
      <c r="H284" t="b">
        <v>1</v>
      </c>
      <c r="I284" s="7">
        <v>0</v>
      </c>
      <c r="J284" t="str">
        <f>VLOOKUP(A284,'Roll-ups'!$A:$D,2,FALSE)</f>
        <v>Receivables</v>
      </c>
      <c r="K284" t="str">
        <f>VLOOKUP(A284,'Roll-ups'!$A:$D,3,FALSE)</f>
        <v>A</v>
      </c>
      <c r="L284" t="str">
        <f>VLOOKUP(A284,'Roll-ups'!$A:$D,4,FALSE)</f>
        <v>Asset</v>
      </c>
      <c r="M284" t="str">
        <f t="shared" si="4"/>
        <v>FALSE</v>
      </c>
    </row>
    <row r="285" spans="1:13" x14ac:dyDescent="0.4">
      <c r="A285" t="s">
        <v>375</v>
      </c>
      <c r="B285" t="s">
        <v>363</v>
      </c>
      <c r="C285" t="s">
        <v>163</v>
      </c>
      <c r="D285" t="s">
        <v>76</v>
      </c>
      <c r="E285" t="s">
        <v>400</v>
      </c>
      <c r="F285" s="6">
        <v>44135</v>
      </c>
      <c r="G285" s="7">
        <v>476521.34</v>
      </c>
      <c r="H285" t="b">
        <v>1</v>
      </c>
      <c r="I285" s="7">
        <v>0</v>
      </c>
      <c r="J285" t="str">
        <f>VLOOKUP(A285,'Roll-ups'!$A:$D,2,FALSE)</f>
        <v>Receivables</v>
      </c>
      <c r="K285" t="str">
        <f>VLOOKUP(A285,'Roll-ups'!$A:$D,3,FALSE)</f>
        <v>A</v>
      </c>
      <c r="L285" t="str">
        <f>VLOOKUP(A285,'Roll-ups'!$A:$D,4,FALSE)</f>
        <v>Asset</v>
      </c>
      <c r="M285" t="str">
        <f t="shared" si="4"/>
        <v>FALSE</v>
      </c>
    </row>
    <row r="286" spans="1:13" x14ac:dyDescent="0.4">
      <c r="A286" t="s">
        <v>375</v>
      </c>
      <c r="B286" t="s">
        <v>364</v>
      </c>
      <c r="C286" t="s">
        <v>163</v>
      </c>
      <c r="D286" t="s">
        <v>76</v>
      </c>
      <c r="E286" t="s">
        <v>411</v>
      </c>
      <c r="F286" s="6">
        <v>44135</v>
      </c>
      <c r="G286" s="7">
        <v>1100565.1200000001</v>
      </c>
      <c r="H286" t="b">
        <v>1</v>
      </c>
      <c r="I286" s="7">
        <v>0</v>
      </c>
      <c r="J286" t="str">
        <f>VLOOKUP(A286,'Roll-ups'!$A:$D,2,FALSE)</f>
        <v>Receivables</v>
      </c>
      <c r="K286" t="str">
        <f>VLOOKUP(A286,'Roll-ups'!$A:$D,3,FALSE)</f>
        <v>A</v>
      </c>
      <c r="L286" t="str">
        <f>VLOOKUP(A286,'Roll-ups'!$A:$D,4,FALSE)</f>
        <v>Asset</v>
      </c>
      <c r="M286" t="str">
        <f t="shared" si="4"/>
        <v>FALSE</v>
      </c>
    </row>
    <row r="287" spans="1:13" x14ac:dyDescent="0.4">
      <c r="A287" t="s">
        <v>375</v>
      </c>
      <c r="B287" t="s">
        <v>257</v>
      </c>
      <c r="C287" t="s">
        <v>163</v>
      </c>
      <c r="D287" t="s">
        <v>76</v>
      </c>
      <c r="E287" t="s">
        <v>400</v>
      </c>
      <c r="F287" s="6">
        <v>44135</v>
      </c>
      <c r="G287" s="7">
        <v>248706.07</v>
      </c>
      <c r="H287" t="b">
        <v>1</v>
      </c>
      <c r="I287" s="7">
        <v>0</v>
      </c>
      <c r="J287" t="str">
        <f>VLOOKUP(A287,'Roll-ups'!$A:$D,2,FALSE)</f>
        <v>Receivables</v>
      </c>
      <c r="K287" t="str">
        <f>VLOOKUP(A287,'Roll-ups'!$A:$D,3,FALSE)</f>
        <v>A</v>
      </c>
      <c r="L287" t="str">
        <f>VLOOKUP(A287,'Roll-ups'!$A:$D,4,FALSE)</f>
        <v>Asset</v>
      </c>
      <c r="M287" t="str">
        <f t="shared" si="4"/>
        <v>FALSE</v>
      </c>
    </row>
    <row r="288" spans="1:13" x14ac:dyDescent="0.4">
      <c r="A288" t="s">
        <v>375</v>
      </c>
      <c r="B288" t="s">
        <v>366</v>
      </c>
      <c r="C288" t="s">
        <v>163</v>
      </c>
      <c r="D288" t="s">
        <v>76</v>
      </c>
      <c r="E288" t="s">
        <v>400</v>
      </c>
      <c r="F288" s="6">
        <v>44135</v>
      </c>
      <c r="G288" s="7">
        <v>3125906.99</v>
      </c>
      <c r="H288" t="b">
        <v>1</v>
      </c>
      <c r="I288" s="7">
        <v>0</v>
      </c>
      <c r="J288" t="str">
        <f>VLOOKUP(A288,'Roll-ups'!$A:$D,2,FALSE)</f>
        <v>Receivables</v>
      </c>
      <c r="K288" t="str">
        <f>VLOOKUP(A288,'Roll-ups'!$A:$D,3,FALSE)</f>
        <v>A</v>
      </c>
      <c r="L288" t="str">
        <f>VLOOKUP(A288,'Roll-ups'!$A:$D,4,FALSE)</f>
        <v>Asset</v>
      </c>
      <c r="M288" t="str">
        <f t="shared" si="4"/>
        <v>FALSE</v>
      </c>
    </row>
    <row r="289" spans="1:13" x14ac:dyDescent="0.4">
      <c r="A289" t="s">
        <v>375</v>
      </c>
      <c r="B289" t="s">
        <v>258</v>
      </c>
      <c r="C289" t="s">
        <v>163</v>
      </c>
      <c r="D289" t="s">
        <v>76</v>
      </c>
      <c r="E289" t="s">
        <v>400</v>
      </c>
      <c r="F289" s="6">
        <v>44135</v>
      </c>
      <c r="G289" s="7">
        <v>5985501.4400000004</v>
      </c>
      <c r="H289" t="b">
        <v>1</v>
      </c>
      <c r="I289" s="7">
        <v>0</v>
      </c>
      <c r="J289" t="str">
        <f>VLOOKUP(A289,'Roll-ups'!$A:$D,2,FALSE)</f>
        <v>Receivables</v>
      </c>
      <c r="K289" t="str">
        <f>VLOOKUP(A289,'Roll-ups'!$A:$D,3,FALSE)</f>
        <v>A</v>
      </c>
      <c r="L289" t="str">
        <f>VLOOKUP(A289,'Roll-ups'!$A:$D,4,FALSE)</f>
        <v>Asset</v>
      </c>
      <c r="M289" t="str">
        <f t="shared" si="4"/>
        <v>FALSE</v>
      </c>
    </row>
    <row r="290" spans="1:13" x14ac:dyDescent="0.4">
      <c r="A290" t="s">
        <v>375</v>
      </c>
      <c r="B290" t="s">
        <v>367</v>
      </c>
      <c r="C290" t="s">
        <v>163</v>
      </c>
      <c r="D290" t="s">
        <v>76</v>
      </c>
      <c r="E290" t="s">
        <v>400</v>
      </c>
      <c r="F290" s="6">
        <v>44135</v>
      </c>
      <c r="G290" s="7">
        <v>227470.43</v>
      </c>
      <c r="H290" t="b">
        <v>1</v>
      </c>
      <c r="I290" s="7">
        <v>0</v>
      </c>
      <c r="J290" t="str">
        <f>VLOOKUP(A290,'Roll-ups'!$A:$D,2,FALSE)</f>
        <v>Receivables</v>
      </c>
      <c r="K290" t="str">
        <f>VLOOKUP(A290,'Roll-ups'!$A:$D,3,FALSE)</f>
        <v>A</v>
      </c>
      <c r="L290" t="str">
        <f>VLOOKUP(A290,'Roll-ups'!$A:$D,4,FALSE)</f>
        <v>Asset</v>
      </c>
      <c r="M290" t="str">
        <f t="shared" si="4"/>
        <v>FALSE</v>
      </c>
    </row>
    <row r="291" spans="1:13" x14ac:dyDescent="0.4">
      <c r="A291" t="s">
        <v>375</v>
      </c>
      <c r="B291" t="s">
        <v>368</v>
      </c>
      <c r="C291" t="s">
        <v>163</v>
      </c>
      <c r="D291" t="s">
        <v>76</v>
      </c>
      <c r="E291" t="s">
        <v>400</v>
      </c>
      <c r="F291" s="6">
        <v>44135</v>
      </c>
      <c r="G291" s="7">
        <v>271817.68</v>
      </c>
      <c r="H291" t="b">
        <v>1</v>
      </c>
      <c r="I291" s="7">
        <v>0</v>
      </c>
      <c r="J291" t="str">
        <f>VLOOKUP(A291,'Roll-ups'!$A:$D,2,FALSE)</f>
        <v>Receivables</v>
      </c>
      <c r="K291" t="str">
        <f>VLOOKUP(A291,'Roll-ups'!$A:$D,3,FALSE)</f>
        <v>A</v>
      </c>
      <c r="L291" t="str">
        <f>VLOOKUP(A291,'Roll-ups'!$A:$D,4,FALSE)</f>
        <v>Asset</v>
      </c>
      <c r="M291" t="str">
        <f t="shared" si="4"/>
        <v>FALSE</v>
      </c>
    </row>
    <row r="292" spans="1:13" x14ac:dyDescent="0.4">
      <c r="A292" t="s">
        <v>375</v>
      </c>
      <c r="B292" t="s">
        <v>369</v>
      </c>
      <c r="C292" t="s">
        <v>163</v>
      </c>
      <c r="D292" t="s">
        <v>76</v>
      </c>
      <c r="E292" t="s">
        <v>400</v>
      </c>
      <c r="F292" s="6">
        <v>44135</v>
      </c>
      <c r="G292" s="7">
        <v>3415586.71</v>
      </c>
      <c r="H292" t="b">
        <v>1</v>
      </c>
      <c r="I292" s="7">
        <v>0</v>
      </c>
      <c r="J292" t="str">
        <f>VLOOKUP(A292,'Roll-ups'!$A:$D,2,FALSE)</f>
        <v>Receivables</v>
      </c>
      <c r="K292" t="str">
        <f>VLOOKUP(A292,'Roll-ups'!$A:$D,3,FALSE)</f>
        <v>A</v>
      </c>
      <c r="L292" t="str">
        <f>VLOOKUP(A292,'Roll-ups'!$A:$D,4,FALSE)</f>
        <v>Asset</v>
      </c>
      <c r="M292" t="str">
        <f t="shared" si="4"/>
        <v>FALSE</v>
      </c>
    </row>
    <row r="293" spans="1:13" x14ac:dyDescent="0.4">
      <c r="A293" t="s">
        <v>412</v>
      </c>
      <c r="B293" t="s">
        <v>74</v>
      </c>
      <c r="C293" t="s">
        <v>78</v>
      </c>
      <c r="D293" t="s">
        <v>76</v>
      </c>
      <c r="E293" t="s">
        <v>413</v>
      </c>
      <c r="F293" s="6">
        <v>44135</v>
      </c>
      <c r="G293" s="7">
        <v>-878.1</v>
      </c>
      <c r="H293" t="b">
        <v>1</v>
      </c>
      <c r="I293" s="7">
        <v>-139.5</v>
      </c>
      <c r="J293" t="str">
        <f>VLOOKUP(A293,'Roll-ups'!$A:$D,2,FALSE)</f>
        <v>Receivables</v>
      </c>
      <c r="K293" t="str">
        <f>VLOOKUP(A293,'Roll-ups'!$A:$D,3,FALSE)</f>
        <v>A</v>
      </c>
      <c r="L293" t="str">
        <f>VLOOKUP(A293,'Roll-ups'!$A:$D,4,FALSE)</f>
        <v>Asset</v>
      </c>
      <c r="M293" t="str">
        <f t="shared" si="4"/>
        <v>TRUE</v>
      </c>
    </row>
    <row r="294" spans="1:13" x14ac:dyDescent="0.4">
      <c r="A294" t="s">
        <v>412</v>
      </c>
      <c r="B294" t="s">
        <v>74</v>
      </c>
      <c r="C294" t="s">
        <v>80</v>
      </c>
      <c r="D294" t="s">
        <v>76</v>
      </c>
      <c r="E294" t="s">
        <v>414</v>
      </c>
      <c r="F294" s="6">
        <v>44135</v>
      </c>
      <c r="G294" s="7">
        <v>-42058.32</v>
      </c>
      <c r="H294" t="b">
        <v>1</v>
      </c>
      <c r="I294" s="7">
        <v>-23299.29</v>
      </c>
      <c r="J294" t="str">
        <f>VLOOKUP(A294,'Roll-ups'!$A:$D,2,FALSE)</f>
        <v>Receivables</v>
      </c>
      <c r="K294" t="str">
        <f>VLOOKUP(A294,'Roll-ups'!$A:$D,3,FALSE)</f>
        <v>A</v>
      </c>
      <c r="L294" t="str">
        <f>VLOOKUP(A294,'Roll-ups'!$A:$D,4,FALSE)</f>
        <v>Asset</v>
      </c>
      <c r="M294" t="str">
        <f t="shared" si="4"/>
        <v>TRUE</v>
      </c>
    </row>
    <row r="295" spans="1:13" x14ac:dyDescent="0.4">
      <c r="A295" t="s">
        <v>412</v>
      </c>
      <c r="B295" t="s">
        <v>82</v>
      </c>
      <c r="C295" t="s">
        <v>78</v>
      </c>
      <c r="D295" t="s">
        <v>76</v>
      </c>
      <c r="E295" t="s">
        <v>415</v>
      </c>
      <c r="F295" s="6">
        <v>44135</v>
      </c>
      <c r="G295" s="7">
        <v>-1687.0999999999997</v>
      </c>
      <c r="H295" t="b">
        <v>1</v>
      </c>
      <c r="I295" s="7">
        <v>0</v>
      </c>
      <c r="J295" t="str">
        <f>VLOOKUP(A295,'Roll-ups'!$A:$D,2,FALSE)</f>
        <v>Receivables</v>
      </c>
      <c r="K295" t="str">
        <f>VLOOKUP(A295,'Roll-ups'!$A:$D,3,FALSE)</f>
        <v>A</v>
      </c>
      <c r="L295" t="str">
        <f>VLOOKUP(A295,'Roll-ups'!$A:$D,4,FALSE)</f>
        <v>Asset</v>
      </c>
      <c r="M295" t="str">
        <f t="shared" si="4"/>
        <v>FALSE</v>
      </c>
    </row>
    <row r="296" spans="1:13" x14ac:dyDescent="0.4">
      <c r="A296" t="s">
        <v>412</v>
      </c>
      <c r="B296" t="s">
        <v>82</v>
      </c>
      <c r="C296" t="s">
        <v>80</v>
      </c>
      <c r="D296" t="s">
        <v>76</v>
      </c>
      <c r="E296" t="s">
        <v>416</v>
      </c>
      <c r="F296" s="6">
        <v>44135</v>
      </c>
      <c r="G296" s="7">
        <v>-1686.77</v>
      </c>
      <c r="H296" t="b">
        <v>1</v>
      </c>
      <c r="I296" s="7">
        <v>0</v>
      </c>
      <c r="J296" t="str">
        <f>VLOOKUP(A296,'Roll-ups'!$A:$D,2,FALSE)</f>
        <v>Receivables</v>
      </c>
      <c r="K296" t="str">
        <f>VLOOKUP(A296,'Roll-ups'!$A:$D,3,FALSE)</f>
        <v>A</v>
      </c>
      <c r="L296" t="str">
        <f>VLOOKUP(A296,'Roll-ups'!$A:$D,4,FALSE)</f>
        <v>Asset</v>
      </c>
      <c r="M296" t="str">
        <f t="shared" si="4"/>
        <v>FALSE</v>
      </c>
    </row>
    <row r="297" spans="1:13" x14ac:dyDescent="0.4">
      <c r="A297" t="s">
        <v>417</v>
      </c>
      <c r="B297" t="s">
        <v>165</v>
      </c>
      <c r="C297" t="s">
        <v>163</v>
      </c>
      <c r="D297" t="s">
        <v>76</v>
      </c>
      <c r="E297" t="s">
        <v>418</v>
      </c>
      <c r="F297" s="6">
        <v>44135</v>
      </c>
      <c r="G297" s="7">
        <v>290711.53999999998</v>
      </c>
      <c r="H297" t="b">
        <v>1</v>
      </c>
      <c r="I297" s="7">
        <v>0</v>
      </c>
      <c r="J297" t="str">
        <f>VLOOKUP(A297,'Roll-ups'!$A:$D,2,FALSE)</f>
        <v>Receivables</v>
      </c>
      <c r="K297" t="str">
        <f>VLOOKUP(A297,'Roll-ups'!$A:$D,3,FALSE)</f>
        <v>A</v>
      </c>
      <c r="L297" t="str">
        <f>VLOOKUP(A297,'Roll-ups'!$A:$D,4,FALSE)</f>
        <v>Asset</v>
      </c>
      <c r="M297" t="str">
        <f t="shared" si="4"/>
        <v>FALSE</v>
      </c>
    </row>
    <row r="298" spans="1:13" x14ac:dyDescent="0.4">
      <c r="A298" t="s">
        <v>419</v>
      </c>
      <c r="B298" t="s">
        <v>74</v>
      </c>
      <c r="C298" t="s">
        <v>78</v>
      </c>
      <c r="D298" t="s">
        <v>76</v>
      </c>
      <c r="E298" t="s">
        <v>420</v>
      </c>
      <c r="F298" s="6">
        <v>44135</v>
      </c>
      <c r="G298" s="7">
        <v>-36529.479999999996</v>
      </c>
      <c r="H298" t="b">
        <v>1</v>
      </c>
      <c r="I298" s="7">
        <v>-17056.619999999995</v>
      </c>
      <c r="J298" t="str">
        <f>VLOOKUP(A298,'Roll-ups'!$A:$D,2,FALSE)</f>
        <v>Receivables</v>
      </c>
      <c r="K298" t="str">
        <f>VLOOKUP(A298,'Roll-ups'!$A:$D,3,FALSE)</f>
        <v>A</v>
      </c>
      <c r="L298" t="str">
        <f>VLOOKUP(A298,'Roll-ups'!$A:$D,4,FALSE)</f>
        <v>Asset</v>
      </c>
      <c r="M298" t="str">
        <f t="shared" si="4"/>
        <v>TRUE</v>
      </c>
    </row>
    <row r="299" spans="1:13" x14ac:dyDescent="0.4">
      <c r="A299" t="s">
        <v>419</v>
      </c>
      <c r="B299" t="s">
        <v>74</v>
      </c>
      <c r="C299" t="s">
        <v>80</v>
      </c>
      <c r="D299" t="s">
        <v>76</v>
      </c>
      <c r="E299" t="s">
        <v>420</v>
      </c>
      <c r="F299" s="6">
        <v>44135</v>
      </c>
      <c r="G299" s="7">
        <v>-15321.939999999999</v>
      </c>
      <c r="H299" t="b">
        <v>1</v>
      </c>
      <c r="I299" s="7">
        <v>-6989.6299999999992</v>
      </c>
      <c r="J299" t="str">
        <f>VLOOKUP(A299,'Roll-ups'!$A:$D,2,FALSE)</f>
        <v>Receivables</v>
      </c>
      <c r="K299" t="str">
        <f>VLOOKUP(A299,'Roll-ups'!$A:$D,3,FALSE)</f>
        <v>A</v>
      </c>
      <c r="L299" t="str">
        <f>VLOOKUP(A299,'Roll-ups'!$A:$D,4,FALSE)</f>
        <v>Asset</v>
      </c>
      <c r="M299" t="str">
        <f t="shared" si="4"/>
        <v>TRUE</v>
      </c>
    </row>
    <row r="300" spans="1:13" x14ac:dyDescent="0.4">
      <c r="A300" t="s">
        <v>419</v>
      </c>
      <c r="B300" t="s">
        <v>82</v>
      </c>
      <c r="C300" t="s">
        <v>78</v>
      </c>
      <c r="D300" t="s">
        <v>76</v>
      </c>
      <c r="E300" t="s">
        <v>421</v>
      </c>
      <c r="F300" s="6">
        <v>44135</v>
      </c>
      <c r="G300" s="7">
        <v>-9086.33</v>
      </c>
      <c r="H300" t="b">
        <v>1</v>
      </c>
      <c r="I300" s="7">
        <v>0</v>
      </c>
      <c r="J300" t="str">
        <f>VLOOKUP(A300,'Roll-ups'!$A:$D,2,FALSE)</f>
        <v>Receivables</v>
      </c>
      <c r="K300" t="str">
        <f>VLOOKUP(A300,'Roll-ups'!$A:$D,3,FALSE)</f>
        <v>A</v>
      </c>
      <c r="L300" t="str">
        <f>VLOOKUP(A300,'Roll-ups'!$A:$D,4,FALSE)</f>
        <v>Asset</v>
      </c>
      <c r="M300" t="str">
        <f t="shared" si="4"/>
        <v>FALSE</v>
      </c>
    </row>
    <row r="301" spans="1:13" x14ac:dyDescent="0.4">
      <c r="A301" t="s">
        <v>419</v>
      </c>
      <c r="B301" t="s">
        <v>82</v>
      </c>
      <c r="C301" t="s">
        <v>80</v>
      </c>
      <c r="D301" t="s">
        <v>76</v>
      </c>
      <c r="E301" t="s">
        <v>422</v>
      </c>
      <c r="F301" s="6">
        <v>44135</v>
      </c>
      <c r="G301" s="7">
        <v>0</v>
      </c>
      <c r="H301" t="b">
        <v>1</v>
      </c>
      <c r="I301" s="7">
        <v>0</v>
      </c>
      <c r="J301" t="str">
        <f>VLOOKUP(A301,'Roll-ups'!$A:$D,2,FALSE)</f>
        <v>Receivables</v>
      </c>
      <c r="K301" t="str">
        <f>VLOOKUP(A301,'Roll-ups'!$A:$D,3,FALSE)</f>
        <v>A</v>
      </c>
      <c r="L301" t="str">
        <f>VLOOKUP(A301,'Roll-ups'!$A:$D,4,FALSE)</f>
        <v>Asset</v>
      </c>
      <c r="M301" t="str">
        <f t="shared" si="4"/>
        <v>FALSE</v>
      </c>
    </row>
    <row r="302" spans="1:13" x14ac:dyDescent="0.4">
      <c r="A302" t="s">
        <v>419</v>
      </c>
      <c r="B302" t="s">
        <v>119</v>
      </c>
      <c r="C302" t="s">
        <v>96</v>
      </c>
      <c r="D302" t="s">
        <v>76</v>
      </c>
      <c r="E302" t="s">
        <v>423</v>
      </c>
      <c r="F302" s="6">
        <v>44135</v>
      </c>
      <c r="G302" s="7">
        <v>-1012099.83</v>
      </c>
      <c r="H302" t="b">
        <v>1</v>
      </c>
      <c r="I302" s="7">
        <v>-48938.459999999963</v>
      </c>
      <c r="J302" t="str">
        <f>VLOOKUP(A302,'Roll-ups'!$A:$D,2,FALSE)</f>
        <v>Receivables</v>
      </c>
      <c r="K302" t="str">
        <f>VLOOKUP(A302,'Roll-ups'!$A:$D,3,FALSE)</f>
        <v>A</v>
      </c>
      <c r="L302" t="str">
        <f>VLOOKUP(A302,'Roll-ups'!$A:$D,4,FALSE)</f>
        <v>Asset</v>
      </c>
      <c r="M302" t="str">
        <f t="shared" si="4"/>
        <v>TRUE</v>
      </c>
    </row>
    <row r="303" spans="1:13" x14ac:dyDescent="0.4">
      <c r="A303" t="s">
        <v>419</v>
      </c>
      <c r="B303" t="s">
        <v>95</v>
      </c>
      <c r="C303" t="s">
        <v>96</v>
      </c>
      <c r="D303" t="s">
        <v>76</v>
      </c>
      <c r="E303" t="s">
        <v>424</v>
      </c>
      <c r="F303" s="6">
        <v>44135</v>
      </c>
      <c r="G303" s="7">
        <v>-138899.52000000002</v>
      </c>
      <c r="H303" t="b">
        <v>1</v>
      </c>
      <c r="I303" s="7">
        <v>-9864.5300000000134</v>
      </c>
      <c r="J303" t="str">
        <f>VLOOKUP(A303,'Roll-ups'!$A:$D,2,FALSE)</f>
        <v>Receivables</v>
      </c>
      <c r="K303" t="str">
        <f>VLOOKUP(A303,'Roll-ups'!$A:$D,3,FALSE)</f>
        <v>A</v>
      </c>
      <c r="L303" t="str">
        <f>VLOOKUP(A303,'Roll-ups'!$A:$D,4,FALSE)</f>
        <v>Asset</v>
      </c>
      <c r="M303" t="str">
        <f t="shared" si="4"/>
        <v>TRUE</v>
      </c>
    </row>
    <row r="304" spans="1:13" x14ac:dyDescent="0.4">
      <c r="A304" t="s">
        <v>419</v>
      </c>
      <c r="B304" t="s">
        <v>122</v>
      </c>
      <c r="C304" t="s">
        <v>96</v>
      </c>
      <c r="D304" t="s">
        <v>76</v>
      </c>
      <c r="E304" t="s">
        <v>425</v>
      </c>
      <c r="F304" s="6">
        <v>44135</v>
      </c>
      <c r="G304" s="7">
        <v>-170792.39</v>
      </c>
      <c r="H304" t="b">
        <v>1</v>
      </c>
      <c r="I304" s="7">
        <v>-20871.73000000001</v>
      </c>
      <c r="J304" t="str">
        <f>VLOOKUP(A304,'Roll-ups'!$A:$D,2,FALSE)</f>
        <v>Receivables</v>
      </c>
      <c r="K304" t="str">
        <f>VLOOKUP(A304,'Roll-ups'!$A:$D,3,FALSE)</f>
        <v>A</v>
      </c>
      <c r="L304" t="str">
        <f>VLOOKUP(A304,'Roll-ups'!$A:$D,4,FALSE)</f>
        <v>Asset</v>
      </c>
      <c r="M304" t="str">
        <f t="shared" si="4"/>
        <v>TRUE</v>
      </c>
    </row>
    <row r="305" spans="1:13" x14ac:dyDescent="0.4">
      <c r="A305" t="s">
        <v>419</v>
      </c>
      <c r="B305" t="s">
        <v>124</v>
      </c>
      <c r="C305" t="s">
        <v>96</v>
      </c>
      <c r="D305" t="s">
        <v>76</v>
      </c>
      <c r="E305" t="s">
        <v>426</v>
      </c>
      <c r="F305" s="6">
        <v>44135</v>
      </c>
      <c r="G305" s="7">
        <v>-50756.829999999994</v>
      </c>
      <c r="H305" t="b">
        <v>1</v>
      </c>
      <c r="I305" s="7">
        <v>-4386.010000000002</v>
      </c>
      <c r="J305" t="str">
        <f>VLOOKUP(A305,'Roll-ups'!$A:$D,2,FALSE)</f>
        <v>Receivables</v>
      </c>
      <c r="K305" t="str">
        <f>VLOOKUP(A305,'Roll-ups'!$A:$D,3,FALSE)</f>
        <v>A</v>
      </c>
      <c r="L305" t="str">
        <f>VLOOKUP(A305,'Roll-ups'!$A:$D,4,FALSE)</f>
        <v>Asset</v>
      </c>
      <c r="M305" t="str">
        <f t="shared" si="4"/>
        <v>TRUE</v>
      </c>
    </row>
    <row r="306" spans="1:13" x14ac:dyDescent="0.4">
      <c r="A306" t="s">
        <v>419</v>
      </c>
      <c r="B306" t="s">
        <v>126</v>
      </c>
      <c r="C306" t="s">
        <v>96</v>
      </c>
      <c r="D306" t="s">
        <v>76</v>
      </c>
      <c r="E306" t="s">
        <v>427</v>
      </c>
      <c r="F306" s="6">
        <v>44135</v>
      </c>
      <c r="G306" s="7">
        <v>-301188.71999999997</v>
      </c>
      <c r="H306" t="b">
        <v>1</v>
      </c>
      <c r="I306" s="7">
        <v>-25328.070000000007</v>
      </c>
      <c r="J306" t="str">
        <f>VLOOKUP(A306,'Roll-ups'!$A:$D,2,FALSE)</f>
        <v>Receivables</v>
      </c>
      <c r="K306" t="str">
        <f>VLOOKUP(A306,'Roll-ups'!$A:$D,3,FALSE)</f>
        <v>A</v>
      </c>
      <c r="L306" t="str">
        <f>VLOOKUP(A306,'Roll-ups'!$A:$D,4,FALSE)</f>
        <v>Asset</v>
      </c>
      <c r="M306" t="str">
        <f t="shared" si="4"/>
        <v>TRUE</v>
      </c>
    </row>
    <row r="307" spans="1:13" x14ac:dyDescent="0.4">
      <c r="A307" t="s">
        <v>419</v>
      </c>
      <c r="B307" t="s">
        <v>128</v>
      </c>
      <c r="C307" t="s">
        <v>96</v>
      </c>
      <c r="D307" t="s">
        <v>76</v>
      </c>
      <c r="E307" t="s">
        <v>428</v>
      </c>
      <c r="F307" s="6">
        <v>44135</v>
      </c>
      <c r="G307" s="7">
        <v>-125598.25000000001</v>
      </c>
      <c r="H307" t="b">
        <v>1</v>
      </c>
      <c r="I307" s="7">
        <v>-19694.270000000004</v>
      </c>
      <c r="J307" t="str">
        <f>VLOOKUP(A307,'Roll-ups'!$A:$D,2,FALSE)</f>
        <v>Receivables</v>
      </c>
      <c r="K307" t="str">
        <f>VLOOKUP(A307,'Roll-ups'!$A:$D,3,FALSE)</f>
        <v>A</v>
      </c>
      <c r="L307" t="str">
        <f>VLOOKUP(A307,'Roll-ups'!$A:$D,4,FALSE)</f>
        <v>Asset</v>
      </c>
      <c r="M307" t="str">
        <f t="shared" si="4"/>
        <v>TRUE</v>
      </c>
    </row>
    <row r="308" spans="1:13" x14ac:dyDescent="0.4">
      <c r="A308" t="s">
        <v>419</v>
      </c>
      <c r="B308" t="s">
        <v>130</v>
      </c>
      <c r="C308" t="s">
        <v>96</v>
      </c>
      <c r="D308" t="s">
        <v>76</v>
      </c>
      <c r="E308" t="s">
        <v>429</v>
      </c>
      <c r="F308" s="6">
        <v>44135</v>
      </c>
      <c r="G308" s="7">
        <v>-27081.22</v>
      </c>
      <c r="H308" t="b">
        <v>1</v>
      </c>
      <c r="I308" s="7">
        <v>-2630.2400000000016</v>
      </c>
      <c r="J308" t="str">
        <f>VLOOKUP(A308,'Roll-ups'!$A:$D,2,FALSE)</f>
        <v>Receivables</v>
      </c>
      <c r="K308" t="str">
        <f>VLOOKUP(A308,'Roll-ups'!$A:$D,3,FALSE)</f>
        <v>A</v>
      </c>
      <c r="L308" t="str">
        <f>VLOOKUP(A308,'Roll-ups'!$A:$D,4,FALSE)</f>
        <v>Asset</v>
      </c>
      <c r="M308" t="str">
        <f t="shared" si="4"/>
        <v>TRUE</v>
      </c>
    </row>
    <row r="309" spans="1:13" x14ac:dyDescent="0.4">
      <c r="A309" t="s">
        <v>419</v>
      </c>
      <c r="B309" t="s">
        <v>185</v>
      </c>
      <c r="C309" t="s">
        <v>96</v>
      </c>
      <c r="D309" t="s">
        <v>76</v>
      </c>
      <c r="E309" t="s">
        <v>430</v>
      </c>
      <c r="F309" s="6">
        <v>44135</v>
      </c>
      <c r="G309" s="7">
        <v>-309722.12999999989</v>
      </c>
      <c r="H309" t="b">
        <v>1</v>
      </c>
      <c r="I309" s="7">
        <v>-24036.349999999977</v>
      </c>
      <c r="J309" t="str">
        <f>VLOOKUP(A309,'Roll-ups'!$A:$D,2,FALSE)</f>
        <v>Receivables</v>
      </c>
      <c r="K309" t="str">
        <f>VLOOKUP(A309,'Roll-ups'!$A:$D,3,FALSE)</f>
        <v>A</v>
      </c>
      <c r="L309" t="str">
        <f>VLOOKUP(A309,'Roll-ups'!$A:$D,4,FALSE)</f>
        <v>Asset</v>
      </c>
      <c r="M309" t="str">
        <f t="shared" si="4"/>
        <v>TRUE</v>
      </c>
    </row>
    <row r="310" spans="1:13" x14ac:dyDescent="0.4">
      <c r="A310" t="s">
        <v>419</v>
      </c>
      <c r="B310" t="s">
        <v>132</v>
      </c>
      <c r="C310" t="s">
        <v>96</v>
      </c>
      <c r="D310" t="s">
        <v>76</v>
      </c>
      <c r="E310" t="s">
        <v>431</v>
      </c>
      <c r="F310" s="6">
        <v>44135</v>
      </c>
      <c r="G310" s="7">
        <v>-67050.219999999987</v>
      </c>
      <c r="H310" t="b">
        <v>1</v>
      </c>
      <c r="I310" s="7">
        <v>-5979.6999999999971</v>
      </c>
      <c r="J310" t="str">
        <f>VLOOKUP(A310,'Roll-ups'!$A:$D,2,FALSE)</f>
        <v>Receivables</v>
      </c>
      <c r="K310" t="str">
        <f>VLOOKUP(A310,'Roll-ups'!$A:$D,3,FALSE)</f>
        <v>A</v>
      </c>
      <c r="L310" t="str">
        <f>VLOOKUP(A310,'Roll-ups'!$A:$D,4,FALSE)</f>
        <v>Asset</v>
      </c>
      <c r="M310" t="str">
        <f t="shared" si="4"/>
        <v>TRUE</v>
      </c>
    </row>
    <row r="311" spans="1:13" x14ac:dyDescent="0.4">
      <c r="A311" t="s">
        <v>419</v>
      </c>
      <c r="B311" t="s">
        <v>240</v>
      </c>
      <c r="C311" t="s">
        <v>96</v>
      </c>
      <c r="D311" t="s">
        <v>76</v>
      </c>
      <c r="E311" t="s">
        <v>432</v>
      </c>
      <c r="F311" s="6">
        <v>44135</v>
      </c>
      <c r="G311" s="7">
        <v>-253595.57</v>
      </c>
      <c r="H311" t="b">
        <v>1</v>
      </c>
      <c r="I311" s="7">
        <v>-21931.330000000016</v>
      </c>
      <c r="J311" t="str">
        <f>VLOOKUP(A311,'Roll-ups'!$A:$D,2,FALSE)</f>
        <v>Receivables</v>
      </c>
      <c r="K311" t="str">
        <f>VLOOKUP(A311,'Roll-ups'!$A:$D,3,FALSE)</f>
        <v>A</v>
      </c>
      <c r="L311" t="str">
        <f>VLOOKUP(A311,'Roll-ups'!$A:$D,4,FALSE)</f>
        <v>Asset</v>
      </c>
      <c r="M311" t="str">
        <f t="shared" si="4"/>
        <v>TRUE</v>
      </c>
    </row>
    <row r="312" spans="1:13" x14ac:dyDescent="0.4">
      <c r="A312" t="s">
        <v>419</v>
      </c>
      <c r="B312" t="s">
        <v>134</v>
      </c>
      <c r="C312" t="s">
        <v>96</v>
      </c>
      <c r="D312" t="s">
        <v>76</v>
      </c>
      <c r="E312" t="s">
        <v>433</v>
      </c>
      <c r="F312" s="6">
        <v>44135</v>
      </c>
      <c r="G312" s="7">
        <v>-211057.50999999998</v>
      </c>
      <c r="H312" t="b">
        <v>1</v>
      </c>
      <c r="I312" s="7">
        <v>-21465.559999999998</v>
      </c>
      <c r="J312" t="str">
        <f>VLOOKUP(A312,'Roll-ups'!$A:$D,2,FALSE)</f>
        <v>Receivables</v>
      </c>
      <c r="K312" t="str">
        <f>VLOOKUP(A312,'Roll-ups'!$A:$D,3,FALSE)</f>
        <v>A</v>
      </c>
      <c r="L312" t="str">
        <f>VLOOKUP(A312,'Roll-ups'!$A:$D,4,FALSE)</f>
        <v>Asset</v>
      </c>
      <c r="M312" t="str">
        <f t="shared" si="4"/>
        <v>TRUE</v>
      </c>
    </row>
    <row r="313" spans="1:13" x14ac:dyDescent="0.4">
      <c r="A313" t="s">
        <v>419</v>
      </c>
      <c r="B313" t="s">
        <v>136</v>
      </c>
      <c r="C313" t="s">
        <v>96</v>
      </c>
      <c r="D313" t="s">
        <v>76</v>
      </c>
      <c r="E313" t="s">
        <v>434</v>
      </c>
      <c r="F313" s="6">
        <v>44135</v>
      </c>
      <c r="G313" s="7">
        <v>-269.66000000000003</v>
      </c>
      <c r="H313" t="b">
        <v>1</v>
      </c>
      <c r="I313" s="7">
        <v>0</v>
      </c>
      <c r="J313" t="str">
        <f>VLOOKUP(A313,'Roll-ups'!$A:$D,2,FALSE)</f>
        <v>Receivables</v>
      </c>
      <c r="K313" t="str">
        <f>VLOOKUP(A313,'Roll-ups'!$A:$D,3,FALSE)</f>
        <v>A</v>
      </c>
      <c r="L313" t="str">
        <f>VLOOKUP(A313,'Roll-ups'!$A:$D,4,FALSE)</f>
        <v>Asset</v>
      </c>
      <c r="M313" t="str">
        <f t="shared" si="4"/>
        <v>FALSE</v>
      </c>
    </row>
    <row r="314" spans="1:13" x14ac:dyDescent="0.4">
      <c r="A314" t="s">
        <v>419</v>
      </c>
      <c r="B314" t="s">
        <v>435</v>
      </c>
      <c r="C314" t="s">
        <v>96</v>
      </c>
      <c r="D314" t="s">
        <v>76</v>
      </c>
      <c r="E314" t="s">
        <v>436</v>
      </c>
      <c r="F314" s="6">
        <v>44135</v>
      </c>
      <c r="G314" s="7">
        <v>0</v>
      </c>
      <c r="H314" t="b">
        <v>1</v>
      </c>
      <c r="I314" s="7">
        <v>0</v>
      </c>
      <c r="J314" t="str">
        <f>VLOOKUP(A314,'Roll-ups'!$A:$D,2,FALSE)</f>
        <v>Receivables</v>
      </c>
      <c r="K314" t="str">
        <f>VLOOKUP(A314,'Roll-ups'!$A:$D,3,FALSE)</f>
        <v>A</v>
      </c>
      <c r="L314" t="str">
        <f>VLOOKUP(A314,'Roll-ups'!$A:$D,4,FALSE)</f>
        <v>Asset</v>
      </c>
      <c r="M314" t="str">
        <f t="shared" si="4"/>
        <v>FALSE</v>
      </c>
    </row>
    <row r="315" spans="1:13" x14ac:dyDescent="0.4">
      <c r="A315" t="s">
        <v>419</v>
      </c>
      <c r="B315" t="s">
        <v>437</v>
      </c>
      <c r="C315" t="s">
        <v>96</v>
      </c>
      <c r="D315" t="s">
        <v>76</v>
      </c>
      <c r="E315" t="s">
        <v>438</v>
      </c>
      <c r="F315" s="6">
        <v>44135</v>
      </c>
      <c r="G315" s="7">
        <v>-150</v>
      </c>
      <c r="H315" t="b">
        <v>1</v>
      </c>
      <c r="I315" s="7">
        <v>0</v>
      </c>
      <c r="J315" t="str">
        <f>VLOOKUP(A315,'Roll-ups'!$A:$D,2,FALSE)</f>
        <v>Receivables</v>
      </c>
      <c r="K315" t="str">
        <f>VLOOKUP(A315,'Roll-ups'!$A:$D,3,FALSE)</f>
        <v>A</v>
      </c>
      <c r="L315" t="str">
        <f>VLOOKUP(A315,'Roll-ups'!$A:$D,4,FALSE)</f>
        <v>Asset</v>
      </c>
      <c r="M315" t="str">
        <f t="shared" si="4"/>
        <v>FALSE</v>
      </c>
    </row>
    <row r="316" spans="1:13" x14ac:dyDescent="0.4">
      <c r="A316" t="s">
        <v>419</v>
      </c>
      <c r="B316" t="s">
        <v>140</v>
      </c>
      <c r="C316" t="s">
        <v>96</v>
      </c>
      <c r="D316" t="s">
        <v>76</v>
      </c>
      <c r="E316" t="s">
        <v>439</v>
      </c>
      <c r="F316" s="6">
        <v>44135</v>
      </c>
      <c r="G316" s="7">
        <v>-1011157.32</v>
      </c>
      <c r="H316" t="b">
        <v>1</v>
      </c>
      <c r="I316" s="7">
        <v>-126310.15000000002</v>
      </c>
      <c r="J316" t="str">
        <f>VLOOKUP(A316,'Roll-ups'!$A:$D,2,FALSE)</f>
        <v>Receivables</v>
      </c>
      <c r="K316" t="str">
        <f>VLOOKUP(A316,'Roll-ups'!$A:$D,3,FALSE)</f>
        <v>A</v>
      </c>
      <c r="L316" t="str">
        <f>VLOOKUP(A316,'Roll-ups'!$A:$D,4,FALSE)</f>
        <v>Asset</v>
      </c>
      <c r="M316" t="str">
        <f t="shared" si="4"/>
        <v>TRUE</v>
      </c>
    </row>
    <row r="317" spans="1:13" x14ac:dyDescent="0.4">
      <c r="A317" t="s">
        <v>419</v>
      </c>
      <c r="B317" t="s">
        <v>142</v>
      </c>
      <c r="C317" t="s">
        <v>96</v>
      </c>
      <c r="D317" t="s">
        <v>76</v>
      </c>
      <c r="E317" t="s">
        <v>440</v>
      </c>
      <c r="F317" s="6">
        <v>44135</v>
      </c>
      <c r="G317" s="7">
        <v>-47525.279999999999</v>
      </c>
      <c r="H317" t="b">
        <v>1</v>
      </c>
      <c r="I317" s="7">
        <v>-4804.6600000000035</v>
      </c>
      <c r="J317" t="str">
        <f>VLOOKUP(A317,'Roll-ups'!$A:$D,2,FALSE)</f>
        <v>Receivables</v>
      </c>
      <c r="K317" t="str">
        <f>VLOOKUP(A317,'Roll-ups'!$A:$D,3,FALSE)</f>
        <v>A</v>
      </c>
      <c r="L317" t="str">
        <f>VLOOKUP(A317,'Roll-ups'!$A:$D,4,FALSE)</f>
        <v>Asset</v>
      </c>
      <c r="M317" t="str">
        <f t="shared" si="4"/>
        <v>TRUE</v>
      </c>
    </row>
    <row r="318" spans="1:13" x14ac:dyDescent="0.4">
      <c r="A318" t="s">
        <v>419</v>
      </c>
      <c r="B318" t="s">
        <v>146</v>
      </c>
      <c r="C318" t="s">
        <v>96</v>
      </c>
      <c r="D318" t="s">
        <v>76</v>
      </c>
      <c r="E318" t="s">
        <v>441</v>
      </c>
      <c r="F318" s="6">
        <v>44135</v>
      </c>
      <c r="G318" s="7">
        <v>-6206.69</v>
      </c>
      <c r="H318" t="b">
        <v>1</v>
      </c>
      <c r="I318" s="7">
        <v>-1481</v>
      </c>
      <c r="J318" t="str">
        <f>VLOOKUP(A318,'Roll-ups'!$A:$D,2,FALSE)</f>
        <v>Receivables</v>
      </c>
      <c r="K318" t="str">
        <f>VLOOKUP(A318,'Roll-ups'!$A:$D,3,FALSE)</f>
        <v>A</v>
      </c>
      <c r="L318" t="str">
        <f>VLOOKUP(A318,'Roll-ups'!$A:$D,4,FALSE)</f>
        <v>Asset</v>
      </c>
      <c r="M318" t="str">
        <f t="shared" si="4"/>
        <v>TRUE</v>
      </c>
    </row>
    <row r="319" spans="1:13" x14ac:dyDescent="0.4">
      <c r="A319" t="s">
        <v>419</v>
      </c>
      <c r="B319" t="s">
        <v>246</v>
      </c>
      <c r="C319" t="s">
        <v>96</v>
      </c>
      <c r="D319" t="s">
        <v>76</v>
      </c>
      <c r="E319" t="s">
        <v>442</v>
      </c>
      <c r="F319" s="6">
        <v>44135</v>
      </c>
      <c r="G319" s="7">
        <v>-74762.86</v>
      </c>
      <c r="H319" t="b">
        <v>1</v>
      </c>
      <c r="I319" s="7">
        <v>-22406.03</v>
      </c>
      <c r="J319" t="str">
        <f>VLOOKUP(A319,'Roll-ups'!$A:$D,2,FALSE)</f>
        <v>Receivables</v>
      </c>
      <c r="K319" t="str">
        <f>VLOOKUP(A319,'Roll-ups'!$A:$D,3,FALSE)</f>
        <v>A</v>
      </c>
      <c r="L319" t="str">
        <f>VLOOKUP(A319,'Roll-ups'!$A:$D,4,FALSE)</f>
        <v>Asset</v>
      </c>
      <c r="M319" t="str">
        <f t="shared" si="4"/>
        <v>TRUE</v>
      </c>
    </row>
    <row r="320" spans="1:13" x14ac:dyDescent="0.4">
      <c r="A320" t="s">
        <v>419</v>
      </c>
      <c r="B320" t="s">
        <v>152</v>
      </c>
      <c r="C320" t="s">
        <v>96</v>
      </c>
      <c r="D320" t="s">
        <v>76</v>
      </c>
      <c r="E320" t="s">
        <v>443</v>
      </c>
      <c r="F320" s="6">
        <v>44135</v>
      </c>
      <c r="G320" s="7">
        <v>-3004.6499999999996</v>
      </c>
      <c r="H320" t="b">
        <v>1</v>
      </c>
      <c r="I320" s="7">
        <v>-1146.9999999999998</v>
      </c>
      <c r="J320" t="str">
        <f>VLOOKUP(A320,'Roll-ups'!$A:$D,2,FALSE)</f>
        <v>Receivables</v>
      </c>
      <c r="K320" t="str">
        <f>VLOOKUP(A320,'Roll-ups'!$A:$D,3,FALSE)</f>
        <v>A</v>
      </c>
      <c r="L320" t="str">
        <f>VLOOKUP(A320,'Roll-ups'!$A:$D,4,FALSE)</f>
        <v>Asset</v>
      </c>
      <c r="M320" t="str">
        <f t="shared" si="4"/>
        <v>TRUE</v>
      </c>
    </row>
    <row r="321" spans="1:13" x14ac:dyDescent="0.4">
      <c r="A321" t="s">
        <v>419</v>
      </c>
      <c r="B321" t="s">
        <v>158</v>
      </c>
      <c r="C321" t="s">
        <v>96</v>
      </c>
      <c r="D321" t="s">
        <v>76</v>
      </c>
      <c r="E321" t="s">
        <v>444</v>
      </c>
      <c r="F321" s="6">
        <v>44135</v>
      </c>
      <c r="G321" s="7">
        <v>0</v>
      </c>
      <c r="H321" t="b">
        <v>1</v>
      </c>
      <c r="I321" s="7">
        <v>0</v>
      </c>
      <c r="J321" t="str">
        <f>VLOOKUP(A321,'Roll-ups'!$A:$D,2,FALSE)</f>
        <v>Receivables</v>
      </c>
      <c r="K321" t="str">
        <f>VLOOKUP(A321,'Roll-ups'!$A:$D,3,FALSE)</f>
        <v>A</v>
      </c>
      <c r="L321" t="str">
        <f>VLOOKUP(A321,'Roll-ups'!$A:$D,4,FALSE)</f>
        <v>Asset</v>
      </c>
      <c r="M321" t="str">
        <f t="shared" si="4"/>
        <v>FALSE</v>
      </c>
    </row>
    <row r="322" spans="1:13" x14ac:dyDescent="0.4">
      <c r="A322" t="s">
        <v>419</v>
      </c>
      <c r="B322" t="s">
        <v>165</v>
      </c>
      <c r="C322" t="s">
        <v>163</v>
      </c>
      <c r="D322" t="s">
        <v>76</v>
      </c>
      <c r="E322" t="s">
        <v>445</v>
      </c>
      <c r="F322" s="6">
        <v>44135</v>
      </c>
      <c r="G322" s="7">
        <v>-4657389.45</v>
      </c>
      <c r="H322" t="b">
        <v>1</v>
      </c>
      <c r="I322" s="7">
        <v>0</v>
      </c>
      <c r="J322" t="str">
        <f>VLOOKUP(A322,'Roll-ups'!$A:$D,2,FALSE)</f>
        <v>Receivables</v>
      </c>
      <c r="K322" t="str">
        <f>VLOOKUP(A322,'Roll-ups'!$A:$D,3,FALSE)</f>
        <v>A</v>
      </c>
      <c r="L322" t="str">
        <f>VLOOKUP(A322,'Roll-ups'!$A:$D,4,FALSE)</f>
        <v>Asset</v>
      </c>
      <c r="M322" t="str">
        <f t="shared" si="4"/>
        <v>FALSE</v>
      </c>
    </row>
    <row r="323" spans="1:13" x14ac:dyDescent="0.4">
      <c r="A323" t="s">
        <v>419</v>
      </c>
      <c r="B323" t="s">
        <v>249</v>
      </c>
      <c r="C323" t="s">
        <v>163</v>
      </c>
      <c r="D323" t="s">
        <v>76</v>
      </c>
      <c r="E323" t="s">
        <v>446</v>
      </c>
      <c r="F323" s="6">
        <v>44135</v>
      </c>
      <c r="G323" s="7">
        <v>-151937.23000000001</v>
      </c>
      <c r="H323" t="b">
        <v>1</v>
      </c>
      <c r="I323" s="7">
        <v>0</v>
      </c>
      <c r="J323" t="str">
        <f>VLOOKUP(A323,'Roll-ups'!$A:$D,2,FALSE)</f>
        <v>Receivables</v>
      </c>
      <c r="K323" t="str">
        <f>VLOOKUP(A323,'Roll-ups'!$A:$D,3,FALSE)</f>
        <v>A</v>
      </c>
      <c r="L323" t="str">
        <f>VLOOKUP(A323,'Roll-ups'!$A:$D,4,FALSE)</f>
        <v>Asset</v>
      </c>
      <c r="M323" t="str">
        <f t="shared" ref="M323:M386" si="5">IF(I323&lt;&gt;0,"TRUE","FALSE")</f>
        <v>FALSE</v>
      </c>
    </row>
    <row r="324" spans="1:13" x14ac:dyDescent="0.4">
      <c r="A324" t="s">
        <v>419</v>
      </c>
      <c r="B324" t="s">
        <v>167</v>
      </c>
      <c r="C324" t="s">
        <v>163</v>
      </c>
      <c r="D324" t="s">
        <v>76</v>
      </c>
      <c r="E324" t="s">
        <v>447</v>
      </c>
      <c r="F324" s="6">
        <v>44135</v>
      </c>
      <c r="G324" s="7">
        <v>-497310.33</v>
      </c>
      <c r="H324" t="b">
        <v>1</v>
      </c>
      <c r="I324" s="7">
        <v>0</v>
      </c>
      <c r="J324" t="str">
        <f>VLOOKUP(A324,'Roll-ups'!$A:$D,2,FALSE)</f>
        <v>Receivables</v>
      </c>
      <c r="K324" t="str">
        <f>VLOOKUP(A324,'Roll-ups'!$A:$D,3,FALSE)</f>
        <v>A</v>
      </c>
      <c r="L324" t="str">
        <f>VLOOKUP(A324,'Roll-ups'!$A:$D,4,FALSE)</f>
        <v>Asset</v>
      </c>
      <c r="M324" t="str">
        <f t="shared" si="5"/>
        <v>FALSE</v>
      </c>
    </row>
    <row r="325" spans="1:13" x14ac:dyDescent="0.4">
      <c r="A325" t="s">
        <v>419</v>
      </c>
      <c r="B325" t="s">
        <v>333</v>
      </c>
      <c r="C325" t="s">
        <v>163</v>
      </c>
      <c r="D325" t="s">
        <v>76</v>
      </c>
      <c r="E325" t="s">
        <v>448</v>
      </c>
      <c r="F325" s="6">
        <v>44135</v>
      </c>
      <c r="G325" s="7">
        <v>620.33000000000004</v>
      </c>
      <c r="H325" t="b">
        <v>1</v>
      </c>
      <c r="I325" s="7">
        <v>0</v>
      </c>
      <c r="J325" t="str">
        <f>VLOOKUP(A325,'Roll-ups'!$A:$D,2,FALSE)</f>
        <v>Receivables</v>
      </c>
      <c r="K325" t="str">
        <f>VLOOKUP(A325,'Roll-ups'!$A:$D,3,FALSE)</f>
        <v>A</v>
      </c>
      <c r="L325" t="str">
        <f>VLOOKUP(A325,'Roll-ups'!$A:$D,4,FALSE)</f>
        <v>Asset</v>
      </c>
      <c r="M325" t="str">
        <f t="shared" si="5"/>
        <v>FALSE</v>
      </c>
    </row>
    <row r="326" spans="1:13" x14ac:dyDescent="0.4">
      <c r="A326" t="s">
        <v>419</v>
      </c>
      <c r="B326" t="s">
        <v>334</v>
      </c>
      <c r="C326" t="s">
        <v>163</v>
      </c>
      <c r="D326" t="s">
        <v>76</v>
      </c>
      <c r="E326" t="s">
        <v>449</v>
      </c>
      <c r="F326" s="6">
        <v>44135</v>
      </c>
      <c r="G326" s="7">
        <v>-8747.49</v>
      </c>
      <c r="H326" t="b">
        <v>1</v>
      </c>
      <c r="I326" s="7">
        <v>0</v>
      </c>
      <c r="J326" t="str">
        <f>VLOOKUP(A326,'Roll-ups'!$A:$D,2,FALSE)</f>
        <v>Receivables</v>
      </c>
      <c r="K326" t="str">
        <f>VLOOKUP(A326,'Roll-ups'!$A:$D,3,FALSE)</f>
        <v>A</v>
      </c>
      <c r="L326" t="str">
        <f>VLOOKUP(A326,'Roll-ups'!$A:$D,4,FALSE)</f>
        <v>Asset</v>
      </c>
      <c r="M326" t="str">
        <f t="shared" si="5"/>
        <v>FALSE</v>
      </c>
    </row>
    <row r="327" spans="1:13" x14ac:dyDescent="0.4">
      <c r="A327" t="s">
        <v>419</v>
      </c>
      <c r="B327" t="s">
        <v>335</v>
      </c>
      <c r="C327" t="s">
        <v>163</v>
      </c>
      <c r="D327" t="s">
        <v>76</v>
      </c>
      <c r="E327" t="s">
        <v>450</v>
      </c>
      <c r="F327" s="6">
        <v>44135</v>
      </c>
      <c r="G327" s="7">
        <v>-23962.16</v>
      </c>
      <c r="H327" t="b">
        <v>1</v>
      </c>
      <c r="I327" s="7">
        <v>0</v>
      </c>
      <c r="J327" t="str">
        <f>VLOOKUP(A327,'Roll-ups'!$A:$D,2,FALSE)</f>
        <v>Receivables</v>
      </c>
      <c r="K327" t="str">
        <f>VLOOKUP(A327,'Roll-ups'!$A:$D,3,FALSE)</f>
        <v>A</v>
      </c>
      <c r="L327" t="str">
        <f>VLOOKUP(A327,'Roll-ups'!$A:$D,4,FALSE)</f>
        <v>Asset</v>
      </c>
      <c r="M327" t="str">
        <f t="shared" si="5"/>
        <v>FALSE</v>
      </c>
    </row>
    <row r="328" spans="1:13" x14ac:dyDescent="0.4">
      <c r="A328" t="s">
        <v>419</v>
      </c>
      <c r="B328" t="s">
        <v>169</v>
      </c>
      <c r="C328" t="s">
        <v>163</v>
      </c>
      <c r="D328" t="s">
        <v>76</v>
      </c>
      <c r="E328" t="s">
        <v>450</v>
      </c>
      <c r="F328" s="6">
        <v>44135</v>
      </c>
      <c r="G328" s="7">
        <v>-30509.89</v>
      </c>
      <c r="H328" t="b">
        <v>1</v>
      </c>
      <c r="I328" s="7">
        <v>0</v>
      </c>
      <c r="J328" t="str">
        <f>VLOOKUP(A328,'Roll-ups'!$A:$D,2,FALSE)</f>
        <v>Receivables</v>
      </c>
      <c r="K328" t="str">
        <f>VLOOKUP(A328,'Roll-ups'!$A:$D,3,FALSE)</f>
        <v>A</v>
      </c>
      <c r="L328" t="str">
        <f>VLOOKUP(A328,'Roll-ups'!$A:$D,4,FALSE)</f>
        <v>Asset</v>
      </c>
      <c r="M328" t="str">
        <f t="shared" si="5"/>
        <v>FALSE</v>
      </c>
    </row>
    <row r="329" spans="1:13" x14ac:dyDescent="0.4">
      <c r="A329" t="s">
        <v>419</v>
      </c>
      <c r="B329" t="s">
        <v>336</v>
      </c>
      <c r="C329" t="s">
        <v>163</v>
      </c>
      <c r="D329" t="s">
        <v>76</v>
      </c>
      <c r="E329" t="s">
        <v>451</v>
      </c>
      <c r="F329" s="6">
        <v>44135</v>
      </c>
      <c r="G329" s="7">
        <v>-6393.17</v>
      </c>
      <c r="H329" t="b">
        <v>1</v>
      </c>
      <c r="I329" s="7">
        <v>0</v>
      </c>
      <c r="J329" t="str">
        <f>VLOOKUP(A329,'Roll-ups'!$A:$D,2,FALSE)</f>
        <v>Receivables</v>
      </c>
      <c r="K329" t="str">
        <f>VLOOKUP(A329,'Roll-ups'!$A:$D,3,FALSE)</f>
        <v>A</v>
      </c>
      <c r="L329" t="str">
        <f>VLOOKUP(A329,'Roll-ups'!$A:$D,4,FALSE)</f>
        <v>Asset</v>
      </c>
      <c r="M329" t="str">
        <f t="shared" si="5"/>
        <v>FALSE</v>
      </c>
    </row>
    <row r="330" spans="1:13" x14ac:dyDescent="0.4">
      <c r="A330" t="s">
        <v>419</v>
      </c>
      <c r="B330" t="s">
        <v>338</v>
      </c>
      <c r="C330" t="s">
        <v>163</v>
      </c>
      <c r="D330" t="s">
        <v>76</v>
      </c>
      <c r="E330" t="s">
        <v>452</v>
      </c>
      <c r="F330" s="6">
        <v>44135</v>
      </c>
      <c r="G330" s="7">
        <v>-42784.32</v>
      </c>
      <c r="H330" t="b">
        <v>1</v>
      </c>
      <c r="I330" s="7">
        <v>0</v>
      </c>
      <c r="J330" t="str">
        <f>VLOOKUP(A330,'Roll-ups'!$A:$D,2,FALSE)</f>
        <v>Receivables</v>
      </c>
      <c r="K330" t="str">
        <f>VLOOKUP(A330,'Roll-ups'!$A:$D,3,FALSE)</f>
        <v>A</v>
      </c>
      <c r="L330" t="str">
        <f>VLOOKUP(A330,'Roll-ups'!$A:$D,4,FALSE)</f>
        <v>Asset</v>
      </c>
      <c r="M330" t="str">
        <f t="shared" si="5"/>
        <v>FALSE</v>
      </c>
    </row>
    <row r="331" spans="1:13" x14ac:dyDescent="0.4">
      <c r="A331" t="s">
        <v>419</v>
      </c>
      <c r="B331" t="s">
        <v>339</v>
      </c>
      <c r="C331" t="s">
        <v>163</v>
      </c>
      <c r="D331" t="s">
        <v>76</v>
      </c>
      <c r="E331" t="s">
        <v>453</v>
      </c>
      <c r="F331" s="6">
        <v>44135</v>
      </c>
      <c r="G331" s="7">
        <v>-246029.09</v>
      </c>
      <c r="H331" t="b">
        <v>1</v>
      </c>
      <c r="I331" s="7">
        <v>0</v>
      </c>
      <c r="J331" t="str">
        <f>VLOOKUP(A331,'Roll-ups'!$A:$D,2,FALSE)</f>
        <v>Receivables</v>
      </c>
      <c r="K331" t="str">
        <f>VLOOKUP(A331,'Roll-ups'!$A:$D,3,FALSE)</f>
        <v>A</v>
      </c>
      <c r="L331" t="str">
        <f>VLOOKUP(A331,'Roll-ups'!$A:$D,4,FALSE)</f>
        <v>Asset</v>
      </c>
      <c r="M331" t="str">
        <f t="shared" si="5"/>
        <v>FALSE</v>
      </c>
    </row>
    <row r="332" spans="1:13" x14ac:dyDescent="0.4">
      <c r="A332" t="s">
        <v>419</v>
      </c>
      <c r="B332" t="s">
        <v>340</v>
      </c>
      <c r="C332" t="s">
        <v>163</v>
      </c>
      <c r="D332" t="s">
        <v>76</v>
      </c>
      <c r="E332" t="s">
        <v>454</v>
      </c>
      <c r="F332" s="6">
        <v>44135</v>
      </c>
      <c r="G332" s="7">
        <v>-143798.25</v>
      </c>
      <c r="H332" t="b">
        <v>1</v>
      </c>
      <c r="I332" s="7">
        <v>0</v>
      </c>
      <c r="J332" t="str">
        <f>VLOOKUP(A332,'Roll-ups'!$A:$D,2,FALSE)</f>
        <v>Receivables</v>
      </c>
      <c r="K332" t="str">
        <f>VLOOKUP(A332,'Roll-ups'!$A:$D,3,FALSE)</f>
        <v>A</v>
      </c>
      <c r="L332" t="str">
        <f>VLOOKUP(A332,'Roll-ups'!$A:$D,4,FALSE)</f>
        <v>Asset</v>
      </c>
      <c r="M332" t="str">
        <f t="shared" si="5"/>
        <v>FALSE</v>
      </c>
    </row>
    <row r="333" spans="1:13" x14ac:dyDescent="0.4">
      <c r="A333" t="s">
        <v>419</v>
      </c>
      <c r="B333" t="s">
        <v>341</v>
      </c>
      <c r="C333" t="s">
        <v>163</v>
      </c>
      <c r="D333" t="s">
        <v>76</v>
      </c>
      <c r="E333" t="s">
        <v>455</v>
      </c>
      <c r="F333" s="6">
        <v>44135</v>
      </c>
      <c r="G333" s="7">
        <v>-73291.5</v>
      </c>
      <c r="H333" t="b">
        <v>1</v>
      </c>
      <c r="I333" s="7">
        <v>0</v>
      </c>
      <c r="J333" t="str">
        <f>VLOOKUP(A333,'Roll-ups'!$A:$D,2,FALSE)</f>
        <v>Receivables</v>
      </c>
      <c r="K333" t="str">
        <f>VLOOKUP(A333,'Roll-ups'!$A:$D,3,FALSE)</f>
        <v>A</v>
      </c>
      <c r="L333" t="str">
        <f>VLOOKUP(A333,'Roll-ups'!$A:$D,4,FALSE)</f>
        <v>Asset</v>
      </c>
      <c r="M333" t="str">
        <f t="shared" si="5"/>
        <v>FALSE</v>
      </c>
    </row>
    <row r="334" spans="1:13" x14ac:dyDescent="0.4">
      <c r="A334" t="s">
        <v>419</v>
      </c>
      <c r="B334" t="s">
        <v>252</v>
      </c>
      <c r="C334" t="s">
        <v>163</v>
      </c>
      <c r="D334" t="s">
        <v>76</v>
      </c>
      <c r="E334" t="s">
        <v>450</v>
      </c>
      <c r="F334" s="6">
        <v>44135</v>
      </c>
      <c r="G334" s="7">
        <v>-71970.14</v>
      </c>
      <c r="H334" t="b">
        <v>1</v>
      </c>
      <c r="I334" s="7">
        <v>0</v>
      </c>
      <c r="J334" t="str">
        <f>VLOOKUP(A334,'Roll-ups'!$A:$D,2,FALSE)</f>
        <v>Receivables</v>
      </c>
      <c r="K334" t="str">
        <f>VLOOKUP(A334,'Roll-ups'!$A:$D,3,FALSE)</f>
        <v>A</v>
      </c>
      <c r="L334" t="str">
        <f>VLOOKUP(A334,'Roll-ups'!$A:$D,4,FALSE)</f>
        <v>Asset</v>
      </c>
      <c r="M334" t="str">
        <f t="shared" si="5"/>
        <v>FALSE</v>
      </c>
    </row>
    <row r="335" spans="1:13" x14ac:dyDescent="0.4">
      <c r="A335" t="s">
        <v>419</v>
      </c>
      <c r="B335" t="s">
        <v>253</v>
      </c>
      <c r="C335" t="s">
        <v>163</v>
      </c>
      <c r="D335" t="s">
        <v>76</v>
      </c>
      <c r="E335" t="s">
        <v>456</v>
      </c>
      <c r="F335" s="6">
        <v>44135</v>
      </c>
      <c r="G335" s="7">
        <v>-14193.15</v>
      </c>
      <c r="H335" t="b">
        <v>1</v>
      </c>
      <c r="I335" s="7">
        <v>0</v>
      </c>
      <c r="J335" t="str">
        <f>VLOOKUP(A335,'Roll-ups'!$A:$D,2,FALSE)</f>
        <v>Receivables</v>
      </c>
      <c r="K335" t="str">
        <f>VLOOKUP(A335,'Roll-ups'!$A:$D,3,FALSE)</f>
        <v>A</v>
      </c>
      <c r="L335" t="str">
        <f>VLOOKUP(A335,'Roll-ups'!$A:$D,4,FALSE)</f>
        <v>Asset</v>
      </c>
      <c r="M335" t="str">
        <f t="shared" si="5"/>
        <v>FALSE</v>
      </c>
    </row>
    <row r="336" spans="1:13" x14ac:dyDescent="0.4">
      <c r="A336" t="s">
        <v>419</v>
      </c>
      <c r="B336" t="s">
        <v>255</v>
      </c>
      <c r="C336" t="s">
        <v>163</v>
      </c>
      <c r="D336" t="s">
        <v>76</v>
      </c>
      <c r="E336" t="s">
        <v>450</v>
      </c>
      <c r="F336" s="6">
        <v>44135</v>
      </c>
      <c r="G336" s="7">
        <v>-151912.23000000001</v>
      </c>
      <c r="H336" t="b">
        <v>1</v>
      </c>
      <c r="I336" s="7">
        <v>0</v>
      </c>
      <c r="J336" t="str">
        <f>VLOOKUP(A336,'Roll-ups'!$A:$D,2,FALSE)</f>
        <v>Receivables</v>
      </c>
      <c r="K336" t="str">
        <f>VLOOKUP(A336,'Roll-ups'!$A:$D,3,FALSE)</f>
        <v>A</v>
      </c>
      <c r="L336" t="str">
        <f>VLOOKUP(A336,'Roll-ups'!$A:$D,4,FALSE)</f>
        <v>Asset</v>
      </c>
      <c r="M336" t="str">
        <f t="shared" si="5"/>
        <v>FALSE</v>
      </c>
    </row>
    <row r="337" spans="1:13" x14ac:dyDescent="0.4">
      <c r="A337" t="s">
        <v>419</v>
      </c>
      <c r="B337" t="s">
        <v>343</v>
      </c>
      <c r="C337" t="s">
        <v>163</v>
      </c>
      <c r="D337" t="s">
        <v>76</v>
      </c>
      <c r="E337" t="s">
        <v>450</v>
      </c>
      <c r="F337" s="6">
        <v>44135</v>
      </c>
      <c r="G337" s="7">
        <v>-329667.69</v>
      </c>
      <c r="H337" t="b">
        <v>1</v>
      </c>
      <c r="I337" s="7">
        <v>0</v>
      </c>
      <c r="J337" t="str">
        <f>VLOOKUP(A337,'Roll-ups'!$A:$D,2,FALSE)</f>
        <v>Receivables</v>
      </c>
      <c r="K337" t="str">
        <f>VLOOKUP(A337,'Roll-ups'!$A:$D,3,FALSE)</f>
        <v>A</v>
      </c>
      <c r="L337" t="str">
        <f>VLOOKUP(A337,'Roll-ups'!$A:$D,4,FALSE)</f>
        <v>Asset</v>
      </c>
      <c r="M337" t="str">
        <f t="shared" si="5"/>
        <v>FALSE</v>
      </c>
    </row>
    <row r="338" spans="1:13" x14ac:dyDescent="0.4">
      <c r="A338" t="s">
        <v>419</v>
      </c>
      <c r="B338" t="s">
        <v>344</v>
      </c>
      <c r="C338" t="s">
        <v>163</v>
      </c>
      <c r="D338" t="s">
        <v>76</v>
      </c>
      <c r="E338" t="s">
        <v>457</v>
      </c>
      <c r="F338" s="6">
        <v>44135</v>
      </c>
      <c r="G338" s="7">
        <v>-61579.62</v>
      </c>
      <c r="H338" t="b">
        <v>1</v>
      </c>
      <c r="I338" s="7">
        <v>0</v>
      </c>
      <c r="J338" t="str">
        <f>VLOOKUP(A338,'Roll-ups'!$A:$D,2,FALSE)</f>
        <v>Receivables</v>
      </c>
      <c r="K338" t="str">
        <f>VLOOKUP(A338,'Roll-ups'!$A:$D,3,FALSE)</f>
        <v>A</v>
      </c>
      <c r="L338" t="str">
        <f>VLOOKUP(A338,'Roll-ups'!$A:$D,4,FALSE)</f>
        <v>Asset</v>
      </c>
      <c r="M338" t="str">
        <f t="shared" si="5"/>
        <v>FALSE</v>
      </c>
    </row>
    <row r="339" spans="1:13" x14ac:dyDescent="0.4">
      <c r="A339" t="s">
        <v>419</v>
      </c>
      <c r="B339" t="s">
        <v>346</v>
      </c>
      <c r="C339" t="s">
        <v>163</v>
      </c>
      <c r="D339" t="s">
        <v>76</v>
      </c>
      <c r="E339" t="s">
        <v>450</v>
      </c>
      <c r="F339" s="6">
        <v>44135</v>
      </c>
      <c r="G339" s="7">
        <v>-76416.87</v>
      </c>
      <c r="H339" t="b">
        <v>1</v>
      </c>
      <c r="I339" s="7">
        <v>0</v>
      </c>
      <c r="J339" t="str">
        <f>VLOOKUP(A339,'Roll-ups'!$A:$D,2,FALSE)</f>
        <v>Receivables</v>
      </c>
      <c r="K339" t="str">
        <f>VLOOKUP(A339,'Roll-ups'!$A:$D,3,FALSE)</f>
        <v>A</v>
      </c>
      <c r="L339" t="str">
        <f>VLOOKUP(A339,'Roll-ups'!$A:$D,4,FALSE)</f>
        <v>Asset</v>
      </c>
      <c r="M339" t="str">
        <f t="shared" si="5"/>
        <v>FALSE</v>
      </c>
    </row>
    <row r="340" spans="1:13" x14ac:dyDescent="0.4">
      <c r="A340" t="s">
        <v>419</v>
      </c>
      <c r="B340" t="s">
        <v>171</v>
      </c>
      <c r="C340" t="s">
        <v>163</v>
      </c>
      <c r="D340" t="s">
        <v>76</v>
      </c>
      <c r="E340" t="s">
        <v>450</v>
      </c>
      <c r="F340" s="6">
        <v>44135</v>
      </c>
      <c r="G340" s="7">
        <v>-90469.8</v>
      </c>
      <c r="H340" t="b">
        <v>1</v>
      </c>
      <c r="I340" s="7">
        <v>0</v>
      </c>
      <c r="J340" t="str">
        <f>VLOOKUP(A340,'Roll-ups'!$A:$D,2,FALSE)</f>
        <v>Receivables</v>
      </c>
      <c r="K340" t="str">
        <f>VLOOKUP(A340,'Roll-ups'!$A:$D,3,FALSE)</f>
        <v>A</v>
      </c>
      <c r="L340" t="str">
        <f>VLOOKUP(A340,'Roll-ups'!$A:$D,4,FALSE)</f>
        <v>Asset</v>
      </c>
      <c r="M340" t="str">
        <f t="shared" si="5"/>
        <v>FALSE</v>
      </c>
    </row>
    <row r="341" spans="1:13" x14ac:dyDescent="0.4">
      <c r="A341" t="s">
        <v>419</v>
      </c>
      <c r="B341" t="s">
        <v>348</v>
      </c>
      <c r="C341" t="s">
        <v>163</v>
      </c>
      <c r="D341" t="s">
        <v>76</v>
      </c>
      <c r="E341" t="s">
        <v>450</v>
      </c>
      <c r="F341" s="6">
        <v>44135</v>
      </c>
      <c r="G341" s="7">
        <v>-31427.79</v>
      </c>
      <c r="H341" t="b">
        <v>1</v>
      </c>
      <c r="I341" s="7">
        <v>0</v>
      </c>
      <c r="J341" t="str">
        <f>VLOOKUP(A341,'Roll-ups'!$A:$D,2,FALSE)</f>
        <v>Receivables</v>
      </c>
      <c r="K341" t="str">
        <f>VLOOKUP(A341,'Roll-ups'!$A:$D,3,FALSE)</f>
        <v>A</v>
      </c>
      <c r="L341" t="str">
        <f>VLOOKUP(A341,'Roll-ups'!$A:$D,4,FALSE)</f>
        <v>Asset</v>
      </c>
      <c r="M341" t="str">
        <f t="shared" si="5"/>
        <v>FALSE</v>
      </c>
    </row>
    <row r="342" spans="1:13" x14ac:dyDescent="0.4">
      <c r="A342" t="s">
        <v>419</v>
      </c>
      <c r="B342" t="s">
        <v>349</v>
      </c>
      <c r="C342" t="s">
        <v>163</v>
      </c>
      <c r="D342" t="s">
        <v>76</v>
      </c>
      <c r="E342" t="s">
        <v>450</v>
      </c>
      <c r="F342" s="6">
        <v>44135</v>
      </c>
      <c r="G342" s="7">
        <v>-37981.71</v>
      </c>
      <c r="H342" t="b">
        <v>1</v>
      </c>
      <c r="I342" s="7">
        <v>0</v>
      </c>
      <c r="J342" t="str">
        <f>VLOOKUP(A342,'Roll-ups'!$A:$D,2,FALSE)</f>
        <v>Receivables</v>
      </c>
      <c r="K342" t="str">
        <f>VLOOKUP(A342,'Roll-ups'!$A:$D,3,FALSE)</f>
        <v>A</v>
      </c>
      <c r="L342" t="str">
        <f>VLOOKUP(A342,'Roll-ups'!$A:$D,4,FALSE)</f>
        <v>Asset</v>
      </c>
      <c r="M342" t="str">
        <f t="shared" si="5"/>
        <v>FALSE</v>
      </c>
    </row>
    <row r="343" spans="1:13" x14ac:dyDescent="0.4">
      <c r="A343" t="s">
        <v>419</v>
      </c>
      <c r="B343" t="s">
        <v>350</v>
      </c>
      <c r="C343" t="s">
        <v>163</v>
      </c>
      <c r="D343" t="s">
        <v>76</v>
      </c>
      <c r="E343" t="s">
        <v>458</v>
      </c>
      <c r="F343" s="6">
        <v>44135</v>
      </c>
      <c r="G343" s="7">
        <v>-13277.8</v>
      </c>
      <c r="H343" t="b">
        <v>1</v>
      </c>
      <c r="I343" s="7">
        <v>0</v>
      </c>
      <c r="J343" t="str">
        <f>VLOOKUP(A343,'Roll-ups'!$A:$D,2,FALSE)</f>
        <v>Receivables</v>
      </c>
      <c r="K343" t="str">
        <f>VLOOKUP(A343,'Roll-ups'!$A:$D,3,FALSE)</f>
        <v>A</v>
      </c>
      <c r="L343" t="str">
        <f>VLOOKUP(A343,'Roll-ups'!$A:$D,4,FALSE)</f>
        <v>Asset</v>
      </c>
      <c r="M343" t="str">
        <f t="shared" si="5"/>
        <v>FALSE</v>
      </c>
    </row>
    <row r="344" spans="1:13" x14ac:dyDescent="0.4">
      <c r="A344" t="s">
        <v>419</v>
      </c>
      <c r="B344" t="s">
        <v>459</v>
      </c>
      <c r="C344" t="s">
        <v>163</v>
      </c>
      <c r="D344" t="s">
        <v>76</v>
      </c>
      <c r="E344" t="s">
        <v>450</v>
      </c>
      <c r="F344" s="6">
        <v>44135</v>
      </c>
      <c r="G344" s="7">
        <v>-13292.95</v>
      </c>
      <c r="H344" t="b">
        <v>1</v>
      </c>
      <c r="I344" s="7">
        <v>0</v>
      </c>
      <c r="J344" t="str">
        <f>VLOOKUP(A344,'Roll-ups'!$A:$D,2,FALSE)</f>
        <v>Receivables</v>
      </c>
      <c r="K344" t="str">
        <f>VLOOKUP(A344,'Roll-ups'!$A:$D,3,FALSE)</f>
        <v>A</v>
      </c>
      <c r="L344" t="str">
        <f>VLOOKUP(A344,'Roll-ups'!$A:$D,4,FALSE)</f>
        <v>Asset</v>
      </c>
      <c r="M344" t="str">
        <f t="shared" si="5"/>
        <v>FALSE</v>
      </c>
    </row>
    <row r="345" spans="1:13" x14ac:dyDescent="0.4">
      <c r="A345" t="s">
        <v>419</v>
      </c>
      <c r="B345" t="s">
        <v>352</v>
      </c>
      <c r="C345" t="s">
        <v>163</v>
      </c>
      <c r="D345" t="s">
        <v>76</v>
      </c>
      <c r="E345" t="s">
        <v>450</v>
      </c>
      <c r="F345" s="6">
        <v>44135</v>
      </c>
      <c r="G345" s="7">
        <v>-422711.6</v>
      </c>
      <c r="H345" t="b">
        <v>1</v>
      </c>
      <c r="I345" s="7">
        <v>0</v>
      </c>
      <c r="J345" t="str">
        <f>VLOOKUP(A345,'Roll-ups'!$A:$D,2,FALSE)</f>
        <v>Receivables</v>
      </c>
      <c r="K345" t="str">
        <f>VLOOKUP(A345,'Roll-ups'!$A:$D,3,FALSE)</f>
        <v>A</v>
      </c>
      <c r="L345" t="str">
        <f>VLOOKUP(A345,'Roll-ups'!$A:$D,4,FALSE)</f>
        <v>Asset</v>
      </c>
      <c r="M345" t="str">
        <f t="shared" si="5"/>
        <v>FALSE</v>
      </c>
    </row>
    <row r="346" spans="1:13" x14ac:dyDescent="0.4">
      <c r="A346" t="s">
        <v>419</v>
      </c>
      <c r="B346" t="s">
        <v>353</v>
      </c>
      <c r="C346" t="s">
        <v>163</v>
      </c>
      <c r="D346" t="s">
        <v>76</v>
      </c>
      <c r="E346" t="s">
        <v>450</v>
      </c>
      <c r="F346" s="6">
        <v>44135</v>
      </c>
      <c r="G346" s="7">
        <v>-5998.77</v>
      </c>
      <c r="H346" t="b">
        <v>1</v>
      </c>
      <c r="I346" s="7">
        <v>0</v>
      </c>
      <c r="J346" t="str">
        <f>VLOOKUP(A346,'Roll-ups'!$A:$D,2,FALSE)</f>
        <v>Receivables</v>
      </c>
      <c r="K346" t="str">
        <f>VLOOKUP(A346,'Roll-ups'!$A:$D,3,FALSE)</f>
        <v>A</v>
      </c>
      <c r="L346" t="str">
        <f>VLOOKUP(A346,'Roll-ups'!$A:$D,4,FALSE)</f>
        <v>Asset</v>
      </c>
      <c r="M346" t="str">
        <f t="shared" si="5"/>
        <v>FALSE</v>
      </c>
    </row>
    <row r="347" spans="1:13" x14ac:dyDescent="0.4">
      <c r="A347" t="s">
        <v>419</v>
      </c>
      <c r="B347" t="s">
        <v>354</v>
      </c>
      <c r="C347" t="s">
        <v>163</v>
      </c>
      <c r="D347" t="s">
        <v>76</v>
      </c>
      <c r="E347" t="s">
        <v>450</v>
      </c>
      <c r="F347" s="6">
        <v>44135</v>
      </c>
      <c r="G347" s="7">
        <v>-17437.150000000001</v>
      </c>
      <c r="H347" t="b">
        <v>1</v>
      </c>
      <c r="I347" s="7">
        <v>0</v>
      </c>
      <c r="J347" t="str">
        <f>VLOOKUP(A347,'Roll-ups'!$A:$D,2,FALSE)</f>
        <v>Receivables</v>
      </c>
      <c r="K347" t="str">
        <f>VLOOKUP(A347,'Roll-ups'!$A:$D,3,FALSE)</f>
        <v>A</v>
      </c>
      <c r="L347" t="str">
        <f>VLOOKUP(A347,'Roll-ups'!$A:$D,4,FALSE)</f>
        <v>Asset</v>
      </c>
      <c r="M347" t="str">
        <f t="shared" si="5"/>
        <v>FALSE</v>
      </c>
    </row>
    <row r="348" spans="1:13" x14ac:dyDescent="0.4">
      <c r="A348" t="s">
        <v>419</v>
      </c>
      <c r="B348" t="s">
        <v>355</v>
      </c>
      <c r="C348" t="s">
        <v>163</v>
      </c>
      <c r="D348" t="s">
        <v>76</v>
      </c>
      <c r="E348" t="s">
        <v>450</v>
      </c>
      <c r="F348" s="6">
        <v>44135</v>
      </c>
      <c r="G348" s="7">
        <v>-86559.65</v>
      </c>
      <c r="H348" t="b">
        <v>1</v>
      </c>
      <c r="I348" s="7">
        <v>0</v>
      </c>
      <c r="J348" t="str">
        <f>VLOOKUP(A348,'Roll-ups'!$A:$D,2,FALSE)</f>
        <v>Receivables</v>
      </c>
      <c r="K348" t="str">
        <f>VLOOKUP(A348,'Roll-ups'!$A:$D,3,FALSE)</f>
        <v>A</v>
      </c>
      <c r="L348" t="str">
        <f>VLOOKUP(A348,'Roll-ups'!$A:$D,4,FALSE)</f>
        <v>Asset</v>
      </c>
      <c r="M348" t="str">
        <f t="shared" si="5"/>
        <v>FALSE</v>
      </c>
    </row>
    <row r="349" spans="1:13" x14ac:dyDescent="0.4">
      <c r="A349" t="s">
        <v>419</v>
      </c>
      <c r="B349" t="s">
        <v>356</v>
      </c>
      <c r="C349" t="s">
        <v>163</v>
      </c>
      <c r="D349" t="s">
        <v>76</v>
      </c>
      <c r="E349" t="s">
        <v>450</v>
      </c>
      <c r="F349" s="6">
        <v>44135</v>
      </c>
      <c r="G349" s="7">
        <v>-23379.83</v>
      </c>
      <c r="H349" t="b">
        <v>1</v>
      </c>
      <c r="I349" s="7">
        <v>0</v>
      </c>
      <c r="J349" t="str">
        <f>VLOOKUP(A349,'Roll-ups'!$A:$D,2,FALSE)</f>
        <v>Receivables</v>
      </c>
      <c r="K349" t="str">
        <f>VLOOKUP(A349,'Roll-ups'!$A:$D,3,FALSE)</f>
        <v>A</v>
      </c>
      <c r="L349" t="str">
        <f>VLOOKUP(A349,'Roll-ups'!$A:$D,4,FALSE)</f>
        <v>Asset</v>
      </c>
      <c r="M349" t="str">
        <f t="shared" si="5"/>
        <v>FALSE</v>
      </c>
    </row>
    <row r="350" spans="1:13" x14ac:dyDescent="0.4">
      <c r="A350" t="s">
        <v>419</v>
      </c>
      <c r="B350" t="s">
        <v>357</v>
      </c>
      <c r="C350" t="s">
        <v>163</v>
      </c>
      <c r="D350" t="s">
        <v>76</v>
      </c>
      <c r="E350" t="s">
        <v>460</v>
      </c>
      <c r="F350" s="6">
        <v>44135</v>
      </c>
      <c r="G350" s="7">
        <v>-1344.23</v>
      </c>
      <c r="H350" t="b">
        <v>1</v>
      </c>
      <c r="I350" s="7">
        <v>0</v>
      </c>
      <c r="J350" t="str">
        <f>VLOOKUP(A350,'Roll-ups'!$A:$D,2,FALSE)</f>
        <v>Receivables</v>
      </c>
      <c r="K350" t="str">
        <f>VLOOKUP(A350,'Roll-ups'!$A:$D,3,FALSE)</f>
        <v>A</v>
      </c>
      <c r="L350" t="str">
        <f>VLOOKUP(A350,'Roll-ups'!$A:$D,4,FALSE)</f>
        <v>Asset</v>
      </c>
      <c r="M350" t="str">
        <f t="shared" si="5"/>
        <v>FALSE</v>
      </c>
    </row>
    <row r="351" spans="1:13" x14ac:dyDescent="0.4">
      <c r="A351" t="s">
        <v>419</v>
      </c>
      <c r="B351" t="s">
        <v>359</v>
      </c>
      <c r="C351" t="s">
        <v>163</v>
      </c>
      <c r="D351" t="s">
        <v>76</v>
      </c>
      <c r="E351" t="s">
        <v>450</v>
      </c>
      <c r="F351" s="6">
        <v>44135</v>
      </c>
      <c r="G351" s="7">
        <v>-49063.75</v>
      </c>
      <c r="H351" t="b">
        <v>1</v>
      </c>
      <c r="I351" s="7">
        <v>0</v>
      </c>
      <c r="J351" t="str">
        <f>VLOOKUP(A351,'Roll-ups'!$A:$D,2,FALSE)</f>
        <v>Receivables</v>
      </c>
      <c r="K351" t="str">
        <f>VLOOKUP(A351,'Roll-ups'!$A:$D,3,FALSE)</f>
        <v>A</v>
      </c>
      <c r="L351" t="str">
        <f>VLOOKUP(A351,'Roll-ups'!$A:$D,4,FALSE)</f>
        <v>Asset</v>
      </c>
      <c r="M351" t="str">
        <f t="shared" si="5"/>
        <v>FALSE</v>
      </c>
    </row>
    <row r="352" spans="1:13" x14ac:dyDescent="0.4">
      <c r="A352" t="s">
        <v>419</v>
      </c>
      <c r="B352" t="s">
        <v>360</v>
      </c>
      <c r="C352" t="s">
        <v>163</v>
      </c>
      <c r="D352" t="s">
        <v>76</v>
      </c>
      <c r="E352" t="s">
        <v>450</v>
      </c>
      <c r="F352" s="6">
        <v>44135</v>
      </c>
      <c r="G352" s="7">
        <v>-93950.38</v>
      </c>
      <c r="H352" t="b">
        <v>1</v>
      </c>
      <c r="I352" s="7">
        <v>0</v>
      </c>
      <c r="J352" t="str">
        <f>VLOOKUP(A352,'Roll-ups'!$A:$D,2,FALSE)</f>
        <v>Receivables</v>
      </c>
      <c r="K352" t="str">
        <f>VLOOKUP(A352,'Roll-ups'!$A:$D,3,FALSE)</f>
        <v>A</v>
      </c>
      <c r="L352" t="str">
        <f>VLOOKUP(A352,'Roll-ups'!$A:$D,4,FALSE)</f>
        <v>Asset</v>
      </c>
      <c r="M352" t="str">
        <f t="shared" si="5"/>
        <v>FALSE</v>
      </c>
    </row>
    <row r="353" spans="1:13" x14ac:dyDescent="0.4">
      <c r="A353" t="s">
        <v>419</v>
      </c>
      <c r="B353" t="s">
        <v>361</v>
      </c>
      <c r="C353" t="s">
        <v>163</v>
      </c>
      <c r="D353" t="s">
        <v>76</v>
      </c>
      <c r="E353" t="s">
        <v>450</v>
      </c>
      <c r="F353" s="6">
        <v>44135</v>
      </c>
      <c r="G353" s="7">
        <v>-90765.14</v>
      </c>
      <c r="H353" t="b">
        <v>1</v>
      </c>
      <c r="I353" s="7">
        <v>0</v>
      </c>
      <c r="J353" t="str">
        <f>VLOOKUP(A353,'Roll-ups'!$A:$D,2,FALSE)</f>
        <v>Receivables</v>
      </c>
      <c r="K353" t="str">
        <f>VLOOKUP(A353,'Roll-ups'!$A:$D,3,FALSE)</f>
        <v>A</v>
      </c>
      <c r="L353" t="str">
        <f>VLOOKUP(A353,'Roll-ups'!$A:$D,4,FALSE)</f>
        <v>Asset</v>
      </c>
      <c r="M353" t="str">
        <f t="shared" si="5"/>
        <v>FALSE</v>
      </c>
    </row>
    <row r="354" spans="1:13" x14ac:dyDescent="0.4">
      <c r="A354" t="s">
        <v>419</v>
      </c>
      <c r="B354" t="s">
        <v>362</v>
      </c>
      <c r="C354" t="s">
        <v>163</v>
      </c>
      <c r="D354" t="s">
        <v>76</v>
      </c>
      <c r="E354" t="s">
        <v>450</v>
      </c>
      <c r="F354" s="6">
        <v>44135</v>
      </c>
      <c r="G354" s="7">
        <v>-1939.63</v>
      </c>
      <c r="H354" t="b">
        <v>1</v>
      </c>
      <c r="I354" s="7">
        <v>0</v>
      </c>
      <c r="J354" t="str">
        <f>VLOOKUP(A354,'Roll-ups'!$A:$D,2,FALSE)</f>
        <v>Receivables</v>
      </c>
      <c r="K354" t="str">
        <f>VLOOKUP(A354,'Roll-ups'!$A:$D,3,FALSE)</f>
        <v>A</v>
      </c>
      <c r="L354" t="str">
        <f>VLOOKUP(A354,'Roll-ups'!$A:$D,4,FALSE)</f>
        <v>Asset</v>
      </c>
      <c r="M354" t="str">
        <f t="shared" si="5"/>
        <v>FALSE</v>
      </c>
    </row>
    <row r="355" spans="1:13" x14ac:dyDescent="0.4">
      <c r="A355" t="s">
        <v>419</v>
      </c>
      <c r="B355" t="s">
        <v>363</v>
      </c>
      <c r="C355" t="s">
        <v>163</v>
      </c>
      <c r="D355" t="s">
        <v>76</v>
      </c>
      <c r="E355" t="s">
        <v>450</v>
      </c>
      <c r="F355" s="6">
        <v>44135</v>
      </c>
      <c r="G355" s="7">
        <v>-265051.59999999998</v>
      </c>
      <c r="H355" t="b">
        <v>1</v>
      </c>
      <c r="I355" s="7">
        <v>0</v>
      </c>
      <c r="J355" t="str">
        <f>VLOOKUP(A355,'Roll-ups'!$A:$D,2,FALSE)</f>
        <v>Receivables</v>
      </c>
      <c r="K355" t="str">
        <f>VLOOKUP(A355,'Roll-ups'!$A:$D,3,FALSE)</f>
        <v>A</v>
      </c>
      <c r="L355" t="str">
        <f>VLOOKUP(A355,'Roll-ups'!$A:$D,4,FALSE)</f>
        <v>Asset</v>
      </c>
      <c r="M355" t="str">
        <f t="shared" si="5"/>
        <v>FALSE</v>
      </c>
    </row>
    <row r="356" spans="1:13" x14ac:dyDescent="0.4">
      <c r="A356" t="s">
        <v>419</v>
      </c>
      <c r="B356" t="s">
        <v>364</v>
      </c>
      <c r="C356" t="s">
        <v>163</v>
      </c>
      <c r="D356" t="s">
        <v>76</v>
      </c>
      <c r="E356" t="s">
        <v>461</v>
      </c>
      <c r="F356" s="6">
        <v>44135</v>
      </c>
      <c r="G356" s="7">
        <v>-90395.450000000012</v>
      </c>
      <c r="H356" t="b">
        <v>1</v>
      </c>
      <c r="I356" s="7">
        <v>0</v>
      </c>
      <c r="J356" t="str">
        <f>VLOOKUP(A356,'Roll-ups'!$A:$D,2,FALSE)</f>
        <v>Receivables</v>
      </c>
      <c r="K356" t="str">
        <f>VLOOKUP(A356,'Roll-ups'!$A:$D,3,FALSE)</f>
        <v>A</v>
      </c>
      <c r="L356" t="str">
        <f>VLOOKUP(A356,'Roll-ups'!$A:$D,4,FALSE)</f>
        <v>Asset</v>
      </c>
      <c r="M356" t="str">
        <f t="shared" si="5"/>
        <v>FALSE</v>
      </c>
    </row>
    <row r="357" spans="1:13" x14ac:dyDescent="0.4">
      <c r="A357" t="s">
        <v>419</v>
      </c>
      <c r="B357" t="s">
        <v>257</v>
      </c>
      <c r="C357" t="s">
        <v>163</v>
      </c>
      <c r="D357" t="s">
        <v>76</v>
      </c>
      <c r="E357" t="s">
        <v>450</v>
      </c>
      <c r="F357" s="6">
        <v>44135</v>
      </c>
      <c r="G357" s="7">
        <v>-83984.7</v>
      </c>
      <c r="H357" t="b">
        <v>1</v>
      </c>
      <c r="I357" s="7">
        <v>0</v>
      </c>
      <c r="J357" t="str">
        <f>VLOOKUP(A357,'Roll-ups'!$A:$D,2,FALSE)</f>
        <v>Receivables</v>
      </c>
      <c r="K357" t="str">
        <f>VLOOKUP(A357,'Roll-ups'!$A:$D,3,FALSE)</f>
        <v>A</v>
      </c>
      <c r="L357" t="str">
        <f>VLOOKUP(A357,'Roll-ups'!$A:$D,4,FALSE)</f>
        <v>Asset</v>
      </c>
      <c r="M357" t="str">
        <f t="shared" si="5"/>
        <v>FALSE</v>
      </c>
    </row>
    <row r="358" spans="1:13" x14ac:dyDescent="0.4">
      <c r="A358" t="s">
        <v>419</v>
      </c>
      <c r="B358" t="s">
        <v>366</v>
      </c>
      <c r="C358" t="s">
        <v>163</v>
      </c>
      <c r="D358" t="s">
        <v>76</v>
      </c>
      <c r="E358" t="s">
        <v>450</v>
      </c>
      <c r="F358" s="6">
        <v>44135</v>
      </c>
      <c r="G358" s="7">
        <v>-739656.78</v>
      </c>
      <c r="H358" t="b">
        <v>1</v>
      </c>
      <c r="I358" s="7">
        <v>0</v>
      </c>
      <c r="J358" t="str">
        <f>VLOOKUP(A358,'Roll-ups'!$A:$D,2,FALSE)</f>
        <v>Receivables</v>
      </c>
      <c r="K358" t="str">
        <f>VLOOKUP(A358,'Roll-ups'!$A:$D,3,FALSE)</f>
        <v>A</v>
      </c>
      <c r="L358" t="str">
        <f>VLOOKUP(A358,'Roll-ups'!$A:$D,4,FALSE)</f>
        <v>Asset</v>
      </c>
      <c r="M358" t="str">
        <f t="shared" si="5"/>
        <v>FALSE</v>
      </c>
    </row>
    <row r="359" spans="1:13" x14ac:dyDescent="0.4">
      <c r="A359" t="s">
        <v>419</v>
      </c>
      <c r="B359" t="s">
        <v>258</v>
      </c>
      <c r="C359" t="s">
        <v>163</v>
      </c>
      <c r="D359" t="s">
        <v>76</v>
      </c>
      <c r="E359" t="s">
        <v>450</v>
      </c>
      <c r="F359" s="6">
        <v>44135</v>
      </c>
      <c r="G359" s="7">
        <v>-1633475.24</v>
      </c>
      <c r="H359" t="b">
        <v>1</v>
      </c>
      <c r="I359" s="7">
        <v>0</v>
      </c>
      <c r="J359" t="str">
        <f>VLOOKUP(A359,'Roll-ups'!$A:$D,2,FALSE)</f>
        <v>Receivables</v>
      </c>
      <c r="K359" t="str">
        <f>VLOOKUP(A359,'Roll-ups'!$A:$D,3,FALSE)</f>
        <v>A</v>
      </c>
      <c r="L359" t="str">
        <f>VLOOKUP(A359,'Roll-ups'!$A:$D,4,FALSE)</f>
        <v>Asset</v>
      </c>
      <c r="M359" t="str">
        <f t="shared" si="5"/>
        <v>FALSE</v>
      </c>
    </row>
    <row r="360" spans="1:13" x14ac:dyDescent="0.4">
      <c r="A360" t="s">
        <v>419</v>
      </c>
      <c r="B360" t="s">
        <v>367</v>
      </c>
      <c r="C360" t="s">
        <v>163</v>
      </c>
      <c r="D360" t="s">
        <v>76</v>
      </c>
      <c r="E360" t="s">
        <v>450</v>
      </c>
      <c r="F360" s="6">
        <v>44135</v>
      </c>
      <c r="G360" s="7">
        <v>-60607.360000000001</v>
      </c>
      <c r="H360" t="b">
        <v>1</v>
      </c>
      <c r="I360" s="7">
        <v>0</v>
      </c>
      <c r="J360" t="str">
        <f>VLOOKUP(A360,'Roll-ups'!$A:$D,2,FALSE)</f>
        <v>Receivables</v>
      </c>
      <c r="K360" t="str">
        <f>VLOOKUP(A360,'Roll-ups'!$A:$D,3,FALSE)</f>
        <v>A</v>
      </c>
      <c r="L360" t="str">
        <f>VLOOKUP(A360,'Roll-ups'!$A:$D,4,FALSE)</f>
        <v>Asset</v>
      </c>
      <c r="M360" t="str">
        <f t="shared" si="5"/>
        <v>FALSE</v>
      </c>
    </row>
    <row r="361" spans="1:13" x14ac:dyDescent="0.4">
      <c r="A361" t="s">
        <v>419</v>
      </c>
      <c r="B361" t="s">
        <v>368</v>
      </c>
      <c r="C361" t="s">
        <v>163</v>
      </c>
      <c r="D361" t="s">
        <v>76</v>
      </c>
      <c r="E361" t="s">
        <v>450</v>
      </c>
      <c r="F361" s="6">
        <v>44135</v>
      </c>
      <c r="G361" s="7">
        <v>-122073.64</v>
      </c>
      <c r="H361" t="b">
        <v>1</v>
      </c>
      <c r="I361" s="7">
        <v>0</v>
      </c>
      <c r="J361" t="str">
        <f>VLOOKUP(A361,'Roll-ups'!$A:$D,2,FALSE)</f>
        <v>Receivables</v>
      </c>
      <c r="K361" t="str">
        <f>VLOOKUP(A361,'Roll-ups'!$A:$D,3,FALSE)</f>
        <v>A</v>
      </c>
      <c r="L361" t="str">
        <f>VLOOKUP(A361,'Roll-ups'!$A:$D,4,FALSE)</f>
        <v>Asset</v>
      </c>
      <c r="M361" t="str">
        <f t="shared" si="5"/>
        <v>FALSE</v>
      </c>
    </row>
    <row r="362" spans="1:13" x14ac:dyDescent="0.4">
      <c r="A362" t="s">
        <v>419</v>
      </c>
      <c r="B362" t="s">
        <v>369</v>
      </c>
      <c r="C362" t="s">
        <v>163</v>
      </c>
      <c r="D362" t="s">
        <v>76</v>
      </c>
      <c r="E362" t="s">
        <v>450</v>
      </c>
      <c r="F362" s="6">
        <v>44135</v>
      </c>
      <c r="G362" s="7">
        <v>-731513.84</v>
      </c>
      <c r="H362" t="b">
        <v>1</v>
      </c>
      <c r="I362" s="7">
        <v>0</v>
      </c>
      <c r="J362" t="str">
        <f>VLOOKUP(A362,'Roll-ups'!$A:$D,2,FALSE)</f>
        <v>Receivables</v>
      </c>
      <c r="K362" t="str">
        <f>VLOOKUP(A362,'Roll-ups'!$A:$D,3,FALSE)</f>
        <v>A</v>
      </c>
      <c r="L362" t="str">
        <f>VLOOKUP(A362,'Roll-ups'!$A:$D,4,FALSE)</f>
        <v>Asset</v>
      </c>
      <c r="M362" t="str">
        <f t="shared" si="5"/>
        <v>FALSE</v>
      </c>
    </row>
    <row r="363" spans="1:13" x14ac:dyDescent="0.4">
      <c r="A363" t="s">
        <v>462</v>
      </c>
      <c r="B363" t="s">
        <v>119</v>
      </c>
      <c r="C363" t="s">
        <v>96</v>
      </c>
      <c r="D363" t="s">
        <v>76</v>
      </c>
      <c r="E363" t="s">
        <v>463</v>
      </c>
      <c r="F363" s="6">
        <v>44135</v>
      </c>
      <c r="G363" s="7">
        <v>-302506.51999999996</v>
      </c>
      <c r="H363" t="b">
        <v>1</v>
      </c>
      <c r="I363" s="7">
        <v>-23038.159999999974</v>
      </c>
      <c r="J363" t="str">
        <f>VLOOKUP(A363,'Roll-ups'!$A:$D,2,FALSE)</f>
        <v>Receivables</v>
      </c>
      <c r="K363" t="str">
        <f>VLOOKUP(A363,'Roll-ups'!$A:$D,3,FALSE)</f>
        <v>A</v>
      </c>
      <c r="L363" t="str">
        <f>VLOOKUP(A363,'Roll-ups'!$A:$D,4,FALSE)</f>
        <v>Asset</v>
      </c>
      <c r="M363" t="str">
        <f t="shared" si="5"/>
        <v>TRUE</v>
      </c>
    </row>
    <row r="364" spans="1:13" x14ac:dyDescent="0.4">
      <c r="A364" t="s">
        <v>462</v>
      </c>
      <c r="B364" t="s">
        <v>95</v>
      </c>
      <c r="C364" t="s">
        <v>96</v>
      </c>
      <c r="D364" t="s">
        <v>76</v>
      </c>
      <c r="E364" t="s">
        <v>464</v>
      </c>
      <c r="F364" s="6">
        <v>44135</v>
      </c>
      <c r="G364" s="7">
        <v>-820084.96000000008</v>
      </c>
      <c r="H364" t="b">
        <v>1</v>
      </c>
      <c r="I364" s="7">
        <v>-9173.8100000000559</v>
      </c>
      <c r="J364" t="str">
        <f>VLOOKUP(A364,'Roll-ups'!$A:$D,2,FALSE)</f>
        <v>Receivables</v>
      </c>
      <c r="K364" t="str">
        <f>VLOOKUP(A364,'Roll-ups'!$A:$D,3,FALSE)</f>
        <v>A</v>
      </c>
      <c r="L364" t="str">
        <f>VLOOKUP(A364,'Roll-ups'!$A:$D,4,FALSE)</f>
        <v>Asset</v>
      </c>
      <c r="M364" t="str">
        <f t="shared" si="5"/>
        <v>TRUE</v>
      </c>
    </row>
    <row r="365" spans="1:13" x14ac:dyDescent="0.4">
      <c r="A365" t="s">
        <v>462</v>
      </c>
      <c r="B365" t="s">
        <v>122</v>
      </c>
      <c r="C365" t="s">
        <v>96</v>
      </c>
      <c r="D365" t="s">
        <v>76</v>
      </c>
      <c r="E365" t="s">
        <v>465</v>
      </c>
      <c r="F365" s="6">
        <v>44135</v>
      </c>
      <c r="G365" s="7">
        <v>-976924.03</v>
      </c>
      <c r="H365" t="b">
        <v>1</v>
      </c>
      <c r="I365" s="7">
        <v>-76314.430000000051</v>
      </c>
      <c r="J365" t="str">
        <f>VLOOKUP(A365,'Roll-ups'!$A:$D,2,FALSE)</f>
        <v>Receivables</v>
      </c>
      <c r="K365" t="str">
        <f>VLOOKUP(A365,'Roll-ups'!$A:$D,3,FALSE)</f>
        <v>A</v>
      </c>
      <c r="L365" t="str">
        <f>VLOOKUP(A365,'Roll-ups'!$A:$D,4,FALSE)</f>
        <v>Asset</v>
      </c>
      <c r="M365" t="str">
        <f t="shared" si="5"/>
        <v>TRUE</v>
      </c>
    </row>
    <row r="366" spans="1:13" x14ac:dyDescent="0.4">
      <c r="A366" t="s">
        <v>462</v>
      </c>
      <c r="B366" t="s">
        <v>124</v>
      </c>
      <c r="C366" t="s">
        <v>96</v>
      </c>
      <c r="D366" t="s">
        <v>76</v>
      </c>
      <c r="E366" t="s">
        <v>466</v>
      </c>
      <c r="F366" s="6">
        <v>44135</v>
      </c>
      <c r="G366" s="7">
        <v>-280502.14</v>
      </c>
      <c r="H366" t="b">
        <v>1</v>
      </c>
      <c r="I366" s="7">
        <v>-24699.739999999991</v>
      </c>
      <c r="J366" t="str">
        <f>VLOOKUP(A366,'Roll-ups'!$A:$D,2,FALSE)</f>
        <v>Receivables</v>
      </c>
      <c r="K366" t="str">
        <f>VLOOKUP(A366,'Roll-ups'!$A:$D,3,FALSE)</f>
        <v>A</v>
      </c>
      <c r="L366" t="str">
        <f>VLOOKUP(A366,'Roll-ups'!$A:$D,4,FALSE)</f>
        <v>Asset</v>
      </c>
      <c r="M366" t="str">
        <f t="shared" si="5"/>
        <v>TRUE</v>
      </c>
    </row>
    <row r="367" spans="1:13" x14ac:dyDescent="0.4">
      <c r="A367" t="s">
        <v>462</v>
      </c>
      <c r="B367" t="s">
        <v>126</v>
      </c>
      <c r="C367" t="s">
        <v>96</v>
      </c>
      <c r="D367" t="s">
        <v>76</v>
      </c>
      <c r="E367" t="s">
        <v>467</v>
      </c>
      <c r="F367" s="6">
        <v>44135</v>
      </c>
      <c r="G367" s="7">
        <v>-1197087.55</v>
      </c>
      <c r="H367" t="b">
        <v>1</v>
      </c>
      <c r="I367" s="7">
        <v>-90029.350000000093</v>
      </c>
      <c r="J367" t="str">
        <f>VLOOKUP(A367,'Roll-ups'!$A:$D,2,FALSE)</f>
        <v>Receivables</v>
      </c>
      <c r="K367" t="str">
        <f>VLOOKUP(A367,'Roll-ups'!$A:$D,3,FALSE)</f>
        <v>A</v>
      </c>
      <c r="L367" t="str">
        <f>VLOOKUP(A367,'Roll-ups'!$A:$D,4,FALSE)</f>
        <v>Asset</v>
      </c>
      <c r="M367" t="str">
        <f t="shared" si="5"/>
        <v>TRUE</v>
      </c>
    </row>
    <row r="368" spans="1:13" x14ac:dyDescent="0.4">
      <c r="A368" t="s">
        <v>462</v>
      </c>
      <c r="B368" t="s">
        <v>128</v>
      </c>
      <c r="C368" t="s">
        <v>96</v>
      </c>
      <c r="D368" t="s">
        <v>76</v>
      </c>
      <c r="E368" t="s">
        <v>468</v>
      </c>
      <c r="F368" s="6">
        <v>44135</v>
      </c>
      <c r="G368" s="7">
        <v>-1075909.97</v>
      </c>
      <c r="H368" t="b">
        <v>1</v>
      </c>
      <c r="I368" s="7">
        <v>-90148.920000000042</v>
      </c>
      <c r="J368" t="str">
        <f>VLOOKUP(A368,'Roll-ups'!$A:$D,2,FALSE)</f>
        <v>Receivables</v>
      </c>
      <c r="K368" t="str">
        <f>VLOOKUP(A368,'Roll-ups'!$A:$D,3,FALSE)</f>
        <v>A</v>
      </c>
      <c r="L368" t="str">
        <f>VLOOKUP(A368,'Roll-ups'!$A:$D,4,FALSE)</f>
        <v>Asset</v>
      </c>
      <c r="M368" t="str">
        <f t="shared" si="5"/>
        <v>TRUE</v>
      </c>
    </row>
    <row r="369" spans="1:13" x14ac:dyDescent="0.4">
      <c r="A369" t="s">
        <v>462</v>
      </c>
      <c r="B369" t="s">
        <v>130</v>
      </c>
      <c r="C369" t="s">
        <v>96</v>
      </c>
      <c r="D369" t="s">
        <v>76</v>
      </c>
      <c r="E369" t="s">
        <v>469</v>
      </c>
      <c r="F369" s="6">
        <v>44135</v>
      </c>
      <c r="G369" s="7">
        <v>-94067.24</v>
      </c>
      <c r="H369" t="b">
        <v>1</v>
      </c>
      <c r="I369" s="7">
        <v>-7439.1999999999971</v>
      </c>
      <c r="J369" t="str">
        <f>VLOOKUP(A369,'Roll-ups'!$A:$D,2,FALSE)</f>
        <v>Receivables</v>
      </c>
      <c r="K369" t="str">
        <f>VLOOKUP(A369,'Roll-ups'!$A:$D,3,FALSE)</f>
        <v>A</v>
      </c>
      <c r="L369" t="str">
        <f>VLOOKUP(A369,'Roll-ups'!$A:$D,4,FALSE)</f>
        <v>Asset</v>
      </c>
      <c r="M369" t="str">
        <f t="shared" si="5"/>
        <v>TRUE</v>
      </c>
    </row>
    <row r="370" spans="1:13" x14ac:dyDescent="0.4">
      <c r="A370" t="s">
        <v>462</v>
      </c>
      <c r="B370" t="s">
        <v>185</v>
      </c>
      <c r="C370" t="s">
        <v>96</v>
      </c>
      <c r="D370" t="s">
        <v>76</v>
      </c>
      <c r="E370" t="s">
        <v>470</v>
      </c>
      <c r="F370" s="6">
        <v>44135</v>
      </c>
      <c r="G370" s="7">
        <v>-1779912.6199999999</v>
      </c>
      <c r="H370" t="b">
        <v>1</v>
      </c>
      <c r="I370" s="7">
        <v>-122739.30000000005</v>
      </c>
      <c r="J370" t="str">
        <f>VLOOKUP(A370,'Roll-ups'!$A:$D,2,FALSE)</f>
        <v>Receivables</v>
      </c>
      <c r="K370" t="str">
        <f>VLOOKUP(A370,'Roll-ups'!$A:$D,3,FALSE)</f>
        <v>A</v>
      </c>
      <c r="L370" t="str">
        <f>VLOOKUP(A370,'Roll-ups'!$A:$D,4,FALSE)</f>
        <v>Asset</v>
      </c>
      <c r="M370" t="str">
        <f t="shared" si="5"/>
        <v>TRUE</v>
      </c>
    </row>
    <row r="371" spans="1:13" x14ac:dyDescent="0.4">
      <c r="A371" t="s">
        <v>462</v>
      </c>
      <c r="B371" t="s">
        <v>132</v>
      </c>
      <c r="C371" t="s">
        <v>96</v>
      </c>
      <c r="D371" t="s">
        <v>76</v>
      </c>
      <c r="E371" t="s">
        <v>471</v>
      </c>
      <c r="F371" s="6">
        <v>44135</v>
      </c>
      <c r="G371" s="7">
        <v>-252082.23</v>
      </c>
      <c r="H371" t="b">
        <v>1</v>
      </c>
      <c r="I371" s="7">
        <v>-21884.010000000009</v>
      </c>
      <c r="J371" t="str">
        <f>VLOOKUP(A371,'Roll-ups'!$A:$D,2,FALSE)</f>
        <v>Receivables</v>
      </c>
      <c r="K371" t="str">
        <f>VLOOKUP(A371,'Roll-ups'!$A:$D,3,FALSE)</f>
        <v>A</v>
      </c>
      <c r="L371" t="str">
        <f>VLOOKUP(A371,'Roll-ups'!$A:$D,4,FALSE)</f>
        <v>Asset</v>
      </c>
      <c r="M371" t="str">
        <f t="shared" si="5"/>
        <v>TRUE</v>
      </c>
    </row>
    <row r="372" spans="1:13" x14ac:dyDescent="0.4">
      <c r="A372" t="s">
        <v>462</v>
      </c>
      <c r="B372" t="s">
        <v>240</v>
      </c>
      <c r="C372" t="s">
        <v>96</v>
      </c>
      <c r="D372" t="s">
        <v>76</v>
      </c>
      <c r="E372" t="s">
        <v>472</v>
      </c>
      <c r="F372" s="6">
        <v>44135</v>
      </c>
      <c r="G372" s="7">
        <v>-753999.84000000008</v>
      </c>
      <c r="H372" t="b">
        <v>1</v>
      </c>
      <c r="I372" s="7">
        <v>-58759.280000000028</v>
      </c>
      <c r="J372" t="str">
        <f>VLOOKUP(A372,'Roll-ups'!$A:$D,2,FALSE)</f>
        <v>Receivables</v>
      </c>
      <c r="K372" t="str">
        <f>VLOOKUP(A372,'Roll-ups'!$A:$D,3,FALSE)</f>
        <v>A</v>
      </c>
      <c r="L372" t="str">
        <f>VLOOKUP(A372,'Roll-ups'!$A:$D,4,FALSE)</f>
        <v>Asset</v>
      </c>
      <c r="M372" t="str">
        <f t="shared" si="5"/>
        <v>TRUE</v>
      </c>
    </row>
    <row r="373" spans="1:13" x14ac:dyDescent="0.4">
      <c r="A373" t="s">
        <v>462</v>
      </c>
      <c r="B373" t="s">
        <v>134</v>
      </c>
      <c r="C373" t="s">
        <v>96</v>
      </c>
      <c r="D373" t="s">
        <v>76</v>
      </c>
      <c r="E373" t="s">
        <v>473</v>
      </c>
      <c r="F373" s="6">
        <v>44135</v>
      </c>
      <c r="G373" s="7">
        <v>-1424486.02</v>
      </c>
      <c r="H373" t="b">
        <v>1</v>
      </c>
      <c r="I373" s="7">
        <v>-116770.97999999998</v>
      </c>
      <c r="J373" t="str">
        <f>VLOOKUP(A373,'Roll-ups'!$A:$D,2,FALSE)</f>
        <v>Receivables</v>
      </c>
      <c r="K373" t="str">
        <f>VLOOKUP(A373,'Roll-ups'!$A:$D,3,FALSE)</f>
        <v>A</v>
      </c>
      <c r="L373" t="str">
        <f>VLOOKUP(A373,'Roll-ups'!$A:$D,4,FALSE)</f>
        <v>Asset</v>
      </c>
      <c r="M373" t="str">
        <f t="shared" si="5"/>
        <v>TRUE</v>
      </c>
    </row>
    <row r="374" spans="1:13" x14ac:dyDescent="0.4">
      <c r="A374" t="s">
        <v>462</v>
      </c>
      <c r="B374" t="s">
        <v>140</v>
      </c>
      <c r="C374" t="s">
        <v>96</v>
      </c>
      <c r="D374" t="s">
        <v>76</v>
      </c>
      <c r="E374" t="s">
        <v>474</v>
      </c>
      <c r="F374" s="6">
        <v>44135</v>
      </c>
      <c r="G374" s="7">
        <v>-7364558.5700000003</v>
      </c>
      <c r="H374" t="b">
        <v>1</v>
      </c>
      <c r="I374" s="7">
        <v>-626750.99000000022</v>
      </c>
      <c r="J374" t="str">
        <f>VLOOKUP(A374,'Roll-ups'!$A:$D,2,FALSE)</f>
        <v>Receivables</v>
      </c>
      <c r="K374" t="str">
        <f>VLOOKUP(A374,'Roll-ups'!$A:$D,3,FALSE)</f>
        <v>A</v>
      </c>
      <c r="L374" t="str">
        <f>VLOOKUP(A374,'Roll-ups'!$A:$D,4,FALSE)</f>
        <v>Asset</v>
      </c>
      <c r="M374" t="str">
        <f t="shared" si="5"/>
        <v>TRUE</v>
      </c>
    </row>
    <row r="375" spans="1:13" x14ac:dyDescent="0.4">
      <c r="A375" t="s">
        <v>462</v>
      </c>
      <c r="B375" t="s">
        <v>142</v>
      </c>
      <c r="C375" t="s">
        <v>96</v>
      </c>
      <c r="D375" t="s">
        <v>76</v>
      </c>
      <c r="E375" t="s">
        <v>475</v>
      </c>
      <c r="F375" s="6">
        <v>44135</v>
      </c>
      <c r="G375" s="7">
        <v>-173847.06</v>
      </c>
      <c r="H375" t="b">
        <v>1</v>
      </c>
      <c r="I375" s="7">
        <v>-14452.75</v>
      </c>
      <c r="J375" t="str">
        <f>VLOOKUP(A375,'Roll-ups'!$A:$D,2,FALSE)</f>
        <v>Receivables</v>
      </c>
      <c r="K375" t="str">
        <f>VLOOKUP(A375,'Roll-ups'!$A:$D,3,FALSE)</f>
        <v>A</v>
      </c>
      <c r="L375" t="str">
        <f>VLOOKUP(A375,'Roll-ups'!$A:$D,4,FALSE)</f>
        <v>Asset</v>
      </c>
      <c r="M375" t="str">
        <f t="shared" si="5"/>
        <v>TRUE</v>
      </c>
    </row>
    <row r="376" spans="1:13" x14ac:dyDescent="0.4">
      <c r="A376" t="s">
        <v>462</v>
      </c>
      <c r="B376" t="s">
        <v>246</v>
      </c>
      <c r="C376" t="s">
        <v>96</v>
      </c>
      <c r="D376" t="s">
        <v>76</v>
      </c>
      <c r="E376" t="s">
        <v>476</v>
      </c>
      <c r="F376" s="6">
        <v>44135</v>
      </c>
      <c r="G376" s="7">
        <v>-579399.31000000006</v>
      </c>
      <c r="H376" t="b">
        <v>1</v>
      </c>
      <c r="I376" s="7">
        <v>-69034.280000000028</v>
      </c>
      <c r="J376" t="str">
        <f>VLOOKUP(A376,'Roll-ups'!$A:$D,2,FALSE)</f>
        <v>Receivables</v>
      </c>
      <c r="K376" t="str">
        <f>VLOOKUP(A376,'Roll-ups'!$A:$D,3,FALSE)</f>
        <v>A</v>
      </c>
      <c r="L376" t="str">
        <f>VLOOKUP(A376,'Roll-ups'!$A:$D,4,FALSE)</f>
        <v>Asset</v>
      </c>
      <c r="M376" t="str">
        <f t="shared" si="5"/>
        <v>TRUE</v>
      </c>
    </row>
    <row r="377" spans="1:13" x14ac:dyDescent="0.4">
      <c r="A377" t="s">
        <v>462</v>
      </c>
      <c r="B377" t="s">
        <v>165</v>
      </c>
      <c r="C377" t="s">
        <v>163</v>
      </c>
      <c r="D377" t="s">
        <v>76</v>
      </c>
      <c r="E377" t="s">
        <v>477</v>
      </c>
      <c r="F377" s="6">
        <v>44135</v>
      </c>
      <c r="G377" s="7">
        <v>-492802.1</v>
      </c>
      <c r="H377" t="b">
        <v>1</v>
      </c>
      <c r="I377" s="7">
        <v>0</v>
      </c>
      <c r="J377" t="str">
        <f>VLOOKUP(A377,'Roll-ups'!$A:$D,2,FALSE)</f>
        <v>Receivables</v>
      </c>
      <c r="K377" t="str">
        <f>VLOOKUP(A377,'Roll-ups'!$A:$D,3,FALSE)</f>
        <v>A</v>
      </c>
      <c r="L377" t="str">
        <f>VLOOKUP(A377,'Roll-ups'!$A:$D,4,FALSE)</f>
        <v>Asset</v>
      </c>
      <c r="M377" t="str">
        <f t="shared" si="5"/>
        <v>FALSE</v>
      </c>
    </row>
    <row r="378" spans="1:13" x14ac:dyDescent="0.4">
      <c r="A378" t="s">
        <v>462</v>
      </c>
      <c r="B378" t="s">
        <v>249</v>
      </c>
      <c r="C378" t="s">
        <v>163</v>
      </c>
      <c r="D378" t="s">
        <v>76</v>
      </c>
      <c r="E378" t="s">
        <v>478</v>
      </c>
      <c r="F378" s="6">
        <v>44135</v>
      </c>
      <c r="G378" s="7">
        <v>-90904</v>
      </c>
      <c r="H378" t="b">
        <v>1</v>
      </c>
      <c r="I378" s="7">
        <v>0</v>
      </c>
      <c r="J378" t="str">
        <f>VLOOKUP(A378,'Roll-ups'!$A:$D,2,FALSE)</f>
        <v>Receivables</v>
      </c>
      <c r="K378" t="str">
        <f>VLOOKUP(A378,'Roll-ups'!$A:$D,3,FALSE)</f>
        <v>A</v>
      </c>
      <c r="L378" t="str">
        <f>VLOOKUP(A378,'Roll-ups'!$A:$D,4,FALSE)</f>
        <v>Asset</v>
      </c>
      <c r="M378" t="str">
        <f t="shared" si="5"/>
        <v>FALSE</v>
      </c>
    </row>
    <row r="379" spans="1:13" x14ac:dyDescent="0.4">
      <c r="A379" t="s">
        <v>462</v>
      </c>
      <c r="B379" t="s">
        <v>167</v>
      </c>
      <c r="C379" t="s">
        <v>163</v>
      </c>
      <c r="D379" t="s">
        <v>76</v>
      </c>
      <c r="E379" t="s">
        <v>479</v>
      </c>
      <c r="F379" s="6">
        <v>44135</v>
      </c>
      <c r="G379" s="7">
        <v>-78244.78</v>
      </c>
      <c r="H379" t="b">
        <v>1</v>
      </c>
      <c r="I379" s="7">
        <v>0</v>
      </c>
      <c r="J379" t="str">
        <f>VLOOKUP(A379,'Roll-ups'!$A:$D,2,FALSE)</f>
        <v>Receivables</v>
      </c>
      <c r="K379" t="str">
        <f>VLOOKUP(A379,'Roll-ups'!$A:$D,3,FALSE)</f>
        <v>A</v>
      </c>
      <c r="L379" t="str">
        <f>VLOOKUP(A379,'Roll-ups'!$A:$D,4,FALSE)</f>
        <v>Asset</v>
      </c>
      <c r="M379" t="str">
        <f t="shared" si="5"/>
        <v>FALSE</v>
      </c>
    </row>
    <row r="380" spans="1:13" x14ac:dyDescent="0.4">
      <c r="A380" t="s">
        <v>462</v>
      </c>
      <c r="B380" t="s">
        <v>333</v>
      </c>
      <c r="C380" t="s">
        <v>163</v>
      </c>
      <c r="D380" t="s">
        <v>76</v>
      </c>
      <c r="E380" t="s">
        <v>480</v>
      </c>
      <c r="F380" s="6">
        <v>44135</v>
      </c>
      <c r="G380" s="7">
        <v>-4131.9399999999996</v>
      </c>
      <c r="H380" t="b">
        <v>1</v>
      </c>
      <c r="I380" s="7">
        <v>0</v>
      </c>
      <c r="J380" t="str">
        <f>VLOOKUP(A380,'Roll-ups'!$A:$D,2,FALSE)</f>
        <v>Receivables</v>
      </c>
      <c r="K380" t="str">
        <f>VLOOKUP(A380,'Roll-ups'!$A:$D,3,FALSE)</f>
        <v>A</v>
      </c>
      <c r="L380" t="str">
        <f>VLOOKUP(A380,'Roll-ups'!$A:$D,4,FALSE)</f>
        <v>Asset</v>
      </c>
      <c r="M380" t="str">
        <f t="shared" si="5"/>
        <v>FALSE</v>
      </c>
    </row>
    <row r="381" spans="1:13" x14ac:dyDescent="0.4">
      <c r="A381" t="s">
        <v>462</v>
      </c>
      <c r="B381" t="s">
        <v>334</v>
      </c>
      <c r="C381" t="s">
        <v>163</v>
      </c>
      <c r="D381" t="s">
        <v>76</v>
      </c>
      <c r="E381" t="s">
        <v>481</v>
      </c>
      <c r="F381" s="6">
        <v>44135</v>
      </c>
      <c r="G381" s="7">
        <v>-2504.77</v>
      </c>
      <c r="H381" t="b">
        <v>1</v>
      </c>
      <c r="I381" s="7">
        <v>0</v>
      </c>
      <c r="J381" t="str">
        <f>VLOOKUP(A381,'Roll-ups'!$A:$D,2,FALSE)</f>
        <v>Receivables</v>
      </c>
      <c r="K381" t="str">
        <f>VLOOKUP(A381,'Roll-ups'!$A:$D,3,FALSE)</f>
        <v>A</v>
      </c>
      <c r="L381" t="str">
        <f>VLOOKUP(A381,'Roll-ups'!$A:$D,4,FALSE)</f>
        <v>Asset</v>
      </c>
      <c r="M381" t="str">
        <f t="shared" si="5"/>
        <v>FALSE</v>
      </c>
    </row>
    <row r="382" spans="1:13" x14ac:dyDescent="0.4">
      <c r="A382" t="s">
        <v>462</v>
      </c>
      <c r="B382" t="s">
        <v>335</v>
      </c>
      <c r="C382" t="s">
        <v>163</v>
      </c>
      <c r="D382" t="s">
        <v>76</v>
      </c>
      <c r="E382" t="s">
        <v>482</v>
      </c>
      <c r="F382" s="6">
        <v>44135</v>
      </c>
      <c r="G382" s="7">
        <v>-8274.32</v>
      </c>
      <c r="H382" t="b">
        <v>1</v>
      </c>
      <c r="I382" s="7">
        <v>0</v>
      </c>
      <c r="J382" t="str">
        <f>VLOOKUP(A382,'Roll-ups'!$A:$D,2,FALSE)</f>
        <v>Receivables</v>
      </c>
      <c r="K382" t="str">
        <f>VLOOKUP(A382,'Roll-ups'!$A:$D,3,FALSE)</f>
        <v>A</v>
      </c>
      <c r="L382" t="str">
        <f>VLOOKUP(A382,'Roll-ups'!$A:$D,4,FALSE)</f>
        <v>Asset</v>
      </c>
      <c r="M382" t="str">
        <f t="shared" si="5"/>
        <v>FALSE</v>
      </c>
    </row>
    <row r="383" spans="1:13" x14ac:dyDescent="0.4">
      <c r="A383" t="s">
        <v>462</v>
      </c>
      <c r="B383" t="s">
        <v>169</v>
      </c>
      <c r="C383" t="s">
        <v>163</v>
      </c>
      <c r="D383" t="s">
        <v>76</v>
      </c>
      <c r="E383" t="s">
        <v>483</v>
      </c>
      <c r="F383" s="6">
        <v>44135</v>
      </c>
      <c r="G383" s="7">
        <v>-2095.6799999999998</v>
      </c>
      <c r="H383" t="b">
        <v>1</v>
      </c>
      <c r="I383" s="7">
        <v>0</v>
      </c>
      <c r="J383" t="str">
        <f>VLOOKUP(A383,'Roll-ups'!$A:$D,2,FALSE)</f>
        <v>Receivables</v>
      </c>
      <c r="K383" t="str">
        <f>VLOOKUP(A383,'Roll-ups'!$A:$D,3,FALSE)</f>
        <v>A</v>
      </c>
      <c r="L383" t="str">
        <f>VLOOKUP(A383,'Roll-ups'!$A:$D,4,FALSE)</f>
        <v>Asset</v>
      </c>
      <c r="M383" t="str">
        <f t="shared" si="5"/>
        <v>FALSE</v>
      </c>
    </row>
    <row r="384" spans="1:13" x14ac:dyDescent="0.4">
      <c r="A384" t="s">
        <v>462</v>
      </c>
      <c r="B384" t="s">
        <v>336</v>
      </c>
      <c r="C384" t="s">
        <v>163</v>
      </c>
      <c r="D384" t="s">
        <v>76</v>
      </c>
      <c r="E384" t="s">
        <v>484</v>
      </c>
      <c r="F384" s="6">
        <v>44135</v>
      </c>
      <c r="G384" s="7">
        <v>-27865.57</v>
      </c>
      <c r="H384" t="b">
        <v>1</v>
      </c>
      <c r="I384" s="7">
        <v>0</v>
      </c>
      <c r="J384" t="str">
        <f>VLOOKUP(A384,'Roll-ups'!$A:$D,2,FALSE)</f>
        <v>Receivables</v>
      </c>
      <c r="K384" t="str">
        <f>VLOOKUP(A384,'Roll-ups'!$A:$D,3,FALSE)</f>
        <v>A</v>
      </c>
      <c r="L384" t="str">
        <f>VLOOKUP(A384,'Roll-ups'!$A:$D,4,FALSE)</f>
        <v>Asset</v>
      </c>
      <c r="M384" t="str">
        <f t="shared" si="5"/>
        <v>FALSE</v>
      </c>
    </row>
    <row r="385" spans="1:13" x14ac:dyDescent="0.4">
      <c r="A385" t="s">
        <v>462</v>
      </c>
      <c r="B385" t="s">
        <v>338</v>
      </c>
      <c r="C385" t="s">
        <v>163</v>
      </c>
      <c r="D385" t="s">
        <v>76</v>
      </c>
      <c r="E385" t="s">
        <v>485</v>
      </c>
      <c r="F385" s="6">
        <v>44135</v>
      </c>
      <c r="G385" s="7">
        <v>-129.65</v>
      </c>
      <c r="H385" t="b">
        <v>1</v>
      </c>
      <c r="I385" s="7">
        <v>0</v>
      </c>
      <c r="J385" t="str">
        <f>VLOOKUP(A385,'Roll-ups'!$A:$D,2,FALSE)</f>
        <v>Receivables</v>
      </c>
      <c r="K385" t="str">
        <f>VLOOKUP(A385,'Roll-ups'!$A:$D,3,FALSE)</f>
        <v>A</v>
      </c>
      <c r="L385" t="str">
        <f>VLOOKUP(A385,'Roll-ups'!$A:$D,4,FALSE)</f>
        <v>Asset</v>
      </c>
      <c r="M385" t="str">
        <f t="shared" si="5"/>
        <v>FALSE</v>
      </c>
    </row>
    <row r="386" spans="1:13" x14ac:dyDescent="0.4">
      <c r="A386" t="s">
        <v>462</v>
      </c>
      <c r="B386" t="s">
        <v>339</v>
      </c>
      <c r="C386" t="s">
        <v>163</v>
      </c>
      <c r="D386" t="s">
        <v>76</v>
      </c>
      <c r="E386" t="s">
        <v>486</v>
      </c>
      <c r="F386" s="6">
        <v>44135</v>
      </c>
      <c r="G386" s="7">
        <v>-110.99</v>
      </c>
      <c r="H386" t="b">
        <v>1</v>
      </c>
      <c r="I386" s="7">
        <v>0</v>
      </c>
      <c r="J386" t="str">
        <f>VLOOKUP(A386,'Roll-ups'!$A:$D,2,FALSE)</f>
        <v>Receivables</v>
      </c>
      <c r="K386" t="str">
        <f>VLOOKUP(A386,'Roll-ups'!$A:$D,3,FALSE)</f>
        <v>A</v>
      </c>
      <c r="L386" t="str">
        <f>VLOOKUP(A386,'Roll-ups'!$A:$D,4,FALSE)</f>
        <v>Asset</v>
      </c>
      <c r="M386" t="str">
        <f t="shared" si="5"/>
        <v>FALSE</v>
      </c>
    </row>
    <row r="387" spans="1:13" x14ac:dyDescent="0.4">
      <c r="A387" t="s">
        <v>462</v>
      </c>
      <c r="B387" t="s">
        <v>340</v>
      </c>
      <c r="C387" t="s">
        <v>163</v>
      </c>
      <c r="D387" t="s">
        <v>76</v>
      </c>
      <c r="E387" t="s">
        <v>487</v>
      </c>
      <c r="F387" s="6">
        <v>44135</v>
      </c>
      <c r="G387" s="7">
        <v>-22200.55</v>
      </c>
      <c r="H387" t="b">
        <v>1</v>
      </c>
      <c r="I387" s="7">
        <v>0</v>
      </c>
      <c r="J387" t="str">
        <f>VLOOKUP(A387,'Roll-ups'!$A:$D,2,FALSE)</f>
        <v>Receivables</v>
      </c>
      <c r="K387" t="str">
        <f>VLOOKUP(A387,'Roll-ups'!$A:$D,3,FALSE)</f>
        <v>A</v>
      </c>
      <c r="L387" t="str">
        <f>VLOOKUP(A387,'Roll-ups'!$A:$D,4,FALSE)</f>
        <v>Asset</v>
      </c>
      <c r="M387" t="str">
        <f t="shared" ref="M387:M450" si="6">IF(I387&lt;&gt;0,"TRUE","FALSE")</f>
        <v>FALSE</v>
      </c>
    </row>
    <row r="388" spans="1:13" x14ac:dyDescent="0.4">
      <c r="A388" t="s">
        <v>462</v>
      </c>
      <c r="B388" t="s">
        <v>341</v>
      </c>
      <c r="C388" t="s">
        <v>163</v>
      </c>
      <c r="D388" t="s">
        <v>76</v>
      </c>
      <c r="E388" t="s">
        <v>488</v>
      </c>
      <c r="F388" s="6">
        <v>44135</v>
      </c>
      <c r="G388" s="7">
        <v>-50.93</v>
      </c>
      <c r="H388" t="b">
        <v>1</v>
      </c>
      <c r="I388" s="7">
        <v>0</v>
      </c>
      <c r="J388" t="str">
        <f>VLOOKUP(A388,'Roll-ups'!$A:$D,2,FALSE)</f>
        <v>Receivables</v>
      </c>
      <c r="K388" t="str">
        <f>VLOOKUP(A388,'Roll-ups'!$A:$D,3,FALSE)</f>
        <v>A</v>
      </c>
      <c r="L388" t="str">
        <f>VLOOKUP(A388,'Roll-ups'!$A:$D,4,FALSE)</f>
        <v>Asset</v>
      </c>
      <c r="M388" t="str">
        <f t="shared" si="6"/>
        <v>FALSE</v>
      </c>
    </row>
    <row r="389" spans="1:13" x14ac:dyDescent="0.4">
      <c r="A389" t="s">
        <v>462</v>
      </c>
      <c r="B389" t="s">
        <v>252</v>
      </c>
      <c r="C389" t="s">
        <v>163</v>
      </c>
      <c r="D389" t="s">
        <v>76</v>
      </c>
      <c r="E389" t="s">
        <v>489</v>
      </c>
      <c r="F389" s="6">
        <v>44135</v>
      </c>
      <c r="G389" s="7">
        <v>-216.51</v>
      </c>
      <c r="H389" t="b">
        <v>1</v>
      </c>
      <c r="I389" s="7">
        <v>0</v>
      </c>
      <c r="J389" t="str">
        <f>VLOOKUP(A389,'Roll-ups'!$A:$D,2,FALSE)</f>
        <v>Receivables</v>
      </c>
      <c r="K389" t="str">
        <f>VLOOKUP(A389,'Roll-ups'!$A:$D,3,FALSE)</f>
        <v>A</v>
      </c>
      <c r="L389" t="str">
        <f>VLOOKUP(A389,'Roll-ups'!$A:$D,4,FALSE)</f>
        <v>Asset</v>
      </c>
      <c r="M389" t="str">
        <f t="shared" si="6"/>
        <v>FALSE</v>
      </c>
    </row>
    <row r="390" spans="1:13" x14ac:dyDescent="0.4">
      <c r="A390" t="s">
        <v>462</v>
      </c>
      <c r="B390" t="s">
        <v>253</v>
      </c>
      <c r="C390" t="s">
        <v>163</v>
      </c>
      <c r="D390" t="s">
        <v>76</v>
      </c>
      <c r="E390" t="s">
        <v>490</v>
      </c>
      <c r="F390" s="6">
        <v>44135</v>
      </c>
      <c r="G390" s="7">
        <v>-60039.75</v>
      </c>
      <c r="H390" t="b">
        <v>1</v>
      </c>
      <c r="I390" s="7">
        <v>0</v>
      </c>
      <c r="J390" t="str">
        <f>VLOOKUP(A390,'Roll-ups'!$A:$D,2,FALSE)</f>
        <v>Receivables</v>
      </c>
      <c r="K390" t="str">
        <f>VLOOKUP(A390,'Roll-ups'!$A:$D,3,FALSE)</f>
        <v>A</v>
      </c>
      <c r="L390" t="str">
        <f>VLOOKUP(A390,'Roll-ups'!$A:$D,4,FALSE)</f>
        <v>Asset</v>
      </c>
      <c r="M390" t="str">
        <f t="shared" si="6"/>
        <v>FALSE</v>
      </c>
    </row>
    <row r="391" spans="1:13" x14ac:dyDescent="0.4">
      <c r="A391" t="s">
        <v>462</v>
      </c>
      <c r="B391" t="s">
        <v>255</v>
      </c>
      <c r="C391" t="s">
        <v>163</v>
      </c>
      <c r="D391" t="s">
        <v>76</v>
      </c>
      <c r="E391" t="s">
        <v>491</v>
      </c>
      <c r="F391" s="6">
        <v>44135</v>
      </c>
      <c r="G391" s="7">
        <v>-3.96</v>
      </c>
      <c r="H391" t="b">
        <v>1</v>
      </c>
      <c r="I391" s="7">
        <v>0</v>
      </c>
      <c r="J391" t="str">
        <f>VLOOKUP(A391,'Roll-ups'!$A:$D,2,FALSE)</f>
        <v>Receivables</v>
      </c>
      <c r="K391" t="str">
        <f>VLOOKUP(A391,'Roll-ups'!$A:$D,3,FALSE)</f>
        <v>A</v>
      </c>
      <c r="L391" t="str">
        <f>VLOOKUP(A391,'Roll-ups'!$A:$D,4,FALSE)</f>
        <v>Asset</v>
      </c>
      <c r="M391" t="str">
        <f t="shared" si="6"/>
        <v>FALSE</v>
      </c>
    </row>
    <row r="392" spans="1:13" x14ac:dyDescent="0.4">
      <c r="A392" t="s">
        <v>462</v>
      </c>
      <c r="B392" t="s">
        <v>343</v>
      </c>
      <c r="C392" t="s">
        <v>163</v>
      </c>
      <c r="D392" t="s">
        <v>76</v>
      </c>
      <c r="E392" t="s">
        <v>492</v>
      </c>
      <c r="F392" s="6">
        <v>44135</v>
      </c>
      <c r="G392" s="7">
        <v>-30022.400000000001</v>
      </c>
      <c r="H392" t="b">
        <v>1</v>
      </c>
      <c r="I392" s="7">
        <v>0</v>
      </c>
      <c r="J392" t="str">
        <f>VLOOKUP(A392,'Roll-ups'!$A:$D,2,FALSE)</f>
        <v>Receivables</v>
      </c>
      <c r="K392" t="str">
        <f>VLOOKUP(A392,'Roll-ups'!$A:$D,3,FALSE)</f>
        <v>A</v>
      </c>
      <c r="L392" t="str">
        <f>VLOOKUP(A392,'Roll-ups'!$A:$D,4,FALSE)</f>
        <v>Asset</v>
      </c>
      <c r="M392" t="str">
        <f t="shared" si="6"/>
        <v>FALSE</v>
      </c>
    </row>
    <row r="393" spans="1:13" x14ac:dyDescent="0.4">
      <c r="A393" t="s">
        <v>462</v>
      </c>
      <c r="B393" t="s">
        <v>344</v>
      </c>
      <c r="C393" t="s">
        <v>163</v>
      </c>
      <c r="D393" t="s">
        <v>76</v>
      </c>
      <c r="E393" t="s">
        <v>493</v>
      </c>
      <c r="F393" s="6">
        <v>44135</v>
      </c>
      <c r="G393" s="7">
        <v>-249997.04</v>
      </c>
      <c r="H393" t="b">
        <v>1</v>
      </c>
      <c r="I393" s="7">
        <v>0</v>
      </c>
      <c r="J393" t="str">
        <f>VLOOKUP(A393,'Roll-ups'!$A:$D,2,FALSE)</f>
        <v>Receivables</v>
      </c>
      <c r="K393" t="str">
        <f>VLOOKUP(A393,'Roll-ups'!$A:$D,3,FALSE)</f>
        <v>A</v>
      </c>
      <c r="L393" t="str">
        <f>VLOOKUP(A393,'Roll-ups'!$A:$D,4,FALSE)</f>
        <v>Asset</v>
      </c>
      <c r="M393" t="str">
        <f t="shared" si="6"/>
        <v>FALSE</v>
      </c>
    </row>
    <row r="394" spans="1:13" x14ac:dyDescent="0.4">
      <c r="A394" t="s">
        <v>462</v>
      </c>
      <c r="B394" t="s">
        <v>346</v>
      </c>
      <c r="C394" t="s">
        <v>163</v>
      </c>
      <c r="D394" t="s">
        <v>76</v>
      </c>
      <c r="E394" t="s">
        <v>494</v>
      </c>
      <c r="F394" s="6">
        <v>44135</v>
      </c>
      <c r="G394" s="7">
        <v>-46.59</v>
      </c>
      <c r="H394" t="b">
        <v>1</v>
      </c>
      <c r="I394" s="7">
        <v>0</v>
      </c>
      <c r="J394" t="str">
        <f>VLOOKUP(A394,'Roll-ups'!$A:$D,2,FALSE)</f>
        <v>Receivables</v>
      </c>
      <c r="K394" t="str">
        <f>VLOOKUP(A394,'Roll-ups'!$A:$D,3,FALSE)</f>
        <v>A</v>
      </c>
      <c r="L394" t="str">
        <f>VLOOKUP(A394,'Roll-ups'!$A:$D,4,FALSE)</f>
        <v>Asset</v>
      </c>
      <c r="M394" t="str">
        <f t="shared" si="6"/>
        <v>FALSE</v>
      </c>
    </row>
    <row r="395" spans="1:13" x14ac:dyDescent="0.4">
      <c r="A395" t="s">
        <v>462</v>
      </c>
      <c r="B395" t="s">
        <v>171</v>
      </c>
      <c r="C395" t="s">
        <v>163</v>
      </c>
      <c r="D395" t="s">
        <v>76</v>
      </c>
      <c r="E395" t="s">
        <v>495</v>
      </c>
      <c r="F395" s="6">
        <v>44135</v>
      </c>
      <c r="G395" s="7">
        <v>-294096.27</v>
      </c>
      <c r="H395" t="b">
        <v>1</v>
      </c>
      <c r="I395" s="7">
        <v>0</v>
      </c>
      <c r="J395" t="str">
        <f>VLOOKUP(A395,'Roll-ups'!$A:$D,2,FALSE)</f>
        <v>Receivables</v>
      </c>
      <c r="K395" t="str">
        <f>VLOOKUP(A395,'Roll-ups'!$A:$D,3,FALSE)</f>
        <v>A</v>
      </c>
      <c r="L395" t="str">
        <f>VLOOKUP(A395,'Roll-ups'!$A:$D,4,FALSE)</f>
        <v>Asset</v>
      </c>
      <c r="M395" t="str">
        <f t="shared" si="6"/>
        <v>FALSE</v>
      </c>
    </row>
    <row r="396" spans="1:13" x14ac:dyDescent="0.4">
      <c r="A396" t="s">
        <v>462</v>
      </c>
      <c r="B396" t="s">
        <v>202</v>
      </c>
      <c r="C396" t="s">
        <v>75</v>
      </c>
      <c r="D396" t="s">
        <v>76</v>
      </c>
      <c r="E396" t="s">
        <v>496</v>
      </c>
      <c r="F396" s="6">
        <v>44135</v>
      </c>
      <c r="G396" s="7">
        <v>-2304381.25</v>
      </c>
      <c r="H396" t="b">
        <v>1</v>
      </c>
      <c r="I396" s="7">
        <v>-17357.60999999987</v>
      </c>
      <c r="J396" t="str">
        <f>VLOOKUP(A396,'Roll-ups'!$A:$D,2,FALSE)</f>
        <v>Receivables</v>
      </c>
      <c r="K396" t="str">
        <f>VLOOKUP(A396,'Roll-ups'!$A:$D,3,FALSE)</f>
        <v>A</v>
      </c>
      <c r="L396" t="str">
        <f>VLOOKUP(A396,'Roll-ups'!$A:$D,4,FALSE)</f>
        <v>Asset</v>
      </c>
      <c r="M396" t="str">
        <f t="shared" si="6"/>
        <v>TRUE</v>
      </c>
    </row>
    <row r="397" spans="1:13" x14ac:dyDescent="0.4">
      <c r="A397" t="s">
        <v>462</v>
      </c>
      <c r="B397" t="s">
        <v>202</v>
      </c>
      <c r="C397" t="s">
        <v>209</v>
      </c>
      <c r="D397" t="s">
        <v>76</v>
      </c>
      <c r="E397" t="s">
        <v>497</v>
      </c>
      <c r="F397" s="6">
        <v>44135</v>
      </c>
      <c r="G397" s="7">
        <v>-702233.11</v>
      </c>
      <c r="H397" t="b">
        <v>1</v>
      </c>
      <c r="I397" s="7">
        <v>-702233.11</v>
      </c>
      <c r="J397" t="str">
        <f>VLOOKUP(A397,'Roll-ups'!$A:$D,2,FALSE)</f>
        <v>Receivables</v>
      </c>
      <c r="K397" t="str">
        <f>VLOOKUP(A397,'Roll-ups'!$A:$D,3,FALSE)</f>
        <v>A</v>
      </c>
      <c r="L397" t="str">
        <f>VLOOKUP(A397,'Roll-ups'!$A:$D,4,FALSE)</f>
        <v>Asset</v>
      </c>
      <c r="M397" t="str">
        <f t="shared" si="6"/>
        <v>TRUE</v>
      </c>
    </row>
    <row r="398" spans="1:13" x14ac:dyDescent="0.4">
      <c r="A398" t="s">
        <v>462</v>
      </c>
      <c r="B398" t="s">
        <v>348</v>
      </c>
      <c r="C398" t="s">
        <v>163</v>
      </c>
      <c r="D398" t="s">
        <v>76</v>
      </c>
      <c r="E398" t="s">
        <v>498</v>
      </c>
      <c r="F398" s="6">
        <v>44135</v>
      </c>
      <c r="G398" s="7">
        <v>-3101.52</v>
      </c>
      <c r="H398" t="b">
        <v>1</v>
      </c>
      <c r="I398" s="7">
        <v>0</v>
      </c>
      <c r="J398" t="str">
        <f>VLOOKUP(A398,'Roll-ups'!$A:$D,2,FALSE)</f>
        <v>Receivables</v>
      </c>
      <c r="K398" t="str">
        <f>VLOOKUP(A398,'Roll-ups'!$A:$D,3,FALSE)</f>
        <v>A</v>
      </c>
      <c r="L398" t="str">
        <f>VLOOKUP(A398,'Roll-ups'!$A:$D,4,FALSE)</f>
        <v>Asset</v>
      </c>
      <c r="M398" t="str">
        <f t="shared" si="6"/>
        <v>FALSE</v>
      </c>
    </row>
    <row r="399" spans="1:13" x14ac:dyDescent="0.4">
      <c r="A399" t="s">
        <v>462</v>
      </c>
      <c r="B399" t="s">
        <v>349</v>
      </c>
      <c r="C399" t="s">
        <v>163</v>
      </c>
      <c r="D399" t="s">
        <v>76</v>
      </c>
      <c r="E399" t="s">
        <v>499</v>
      </c>
      <c r="F399" s="6">
        <v>44135</v>
      </c>
      <c r="G399" s="7">
        <v>-2.33</v>
      </c>
      <c r="H399" t="b">
        <v>1</v>
      </c>
      <c r="I399" s="7">
        <v>0</v>
      </c>
      <c r="J399" t="str">
        <f>VLOOKUP(A399,'Roll-ups'!$A:$D,2,FALSE)</f>
        <v>Receivables</v>
      </c>
      <c r="K399" t="str">
        <f>VLOOKUP(A399,'Roll-ups'!$A:$D,3,FALSE)</f>
        <v>A</v>
      </c>
      <c r="L399" t="str">
        <f>VLOOKUP(A399,'Roll-ups'!$A:$D,4,FALSE)</f>
        <v>Asset</v>
      </c>
      <c r="M399" t="str">
        <f t="shared" si="6"/>
        <v>FALSE</v>
      </c>
    </row>
    <row r="400" spans="1:13" x14ac:dyDescent="0.4">
      <c r="A400" t="s">
        <v>462</v>
      </c>
      <c r="B400" t="s">
        <v>350</v>
      </c>
      <c r="C400" t="s">
        <v>163</v>
      </c>
      <c r="D400" t="s">
        <v>76</v>
      </c>
      <c r="E400" t="s">
        <v>500</v>
      </c>
      <c r="F400" s="6">
        <v>44135</v>
      </c>
      <c r="G400" s="7">
        <v>-58732.62</v>
      </c>
      <c r="H400" t="b">
        <v>1</v>
      </c>
      <c r="I400" s="7">
        <v>0</v>
      </c>
      <c r="J400" t="str">
        <f>VLOOKUP(A400,'Roll-ups'!$A:$D,2,FALSE)</f>
        <v>Receivables</v>
      </c>
      <c r="K400" t="str">
        <f>VLOOKUP(A400,'Roll-ups'!$A:$D,3,FALSE)</f>
        <v>A</v>
      </c>
      <c r="L400" t="str">
        <f>VLOOKUP(A400,'Roll-ups'!$A:$D,4,FALSE)</f>
        <v>Asset</v>
      </c>
      <c r="M400" t="str">
        <f t="shared" si="6"/>
        <v>FALSE</v>
      </c>
    </row>
    <row r="401" spans="1:13" x14ac:dyDescent="0.4">
      <c r="A401" t="s">
        <v>462</v>
      </c>
      <c r="B401" t="s">
        <v>459</v>
      </c>
      <c r="C401" t="s">
        <v>163</v>
      </c>
      <c r="D401" t="s">
        <v>76</v>
      </c>
      <c r="E401" t="s">
        <v>501</v>
      </c>
      <c r="F401" s="6">
        <v>44135</v>
      </c>
      <c r="G401" s="7">
        <v>-13.32</v>
      </c>
      <c r="H401" t="b">
        <v>1</v>
      </c>
      <c r="I401" s="7">
        <v>0</v>
      </c>
      <c r="J401" t="str">
        <f>VLOOKUP(A401,'Roll-ups'!$A:$D,2,FALSE)</f>
        <v>Receivables</v>
      </c>
      <c r="K401" t="str">
        <f>VLOOKUP(A401,'Roll-ups'!$A:$D,3,FALSE)</f>
        <v>A</v>
      </c>
      <c r="L401" t="str">
        <f>VLOOKUP(A401,'Roll-ups'!$A:$D,4,FALSE)</f>
        <v>Asset</v>
      </c>
      <c r="M401" t="str">
        <f t="shared" si="6"/>
        <v>FALSE</v>
      </c>
    </row>
    <row r="402" spans="1:13" x14ac:dyDescent="0.4">
      <c r="A402" t="s">
        <v>462</v>
      </c>
      <c r="B402" t="s">
        <v>352</v>
      </c>
      <c r="C402" t="s">
        <v>163</v>
      </c>
      <c r="D402" t="s">
        <v>76</v>
      </c>
      <c r="E402" t="s">
        <v>502</v>
      </c>
      <c r="F402" s="6">
        <v>44135</v>
      </c>
      <c r="G402" s="7">
        <v>-104520.07</v>
      </c>
      <c r="H402" t="b">
        <v>1</v>
      </c>
      <c r="I402" s="7">
        <v>0</v>
      </c>
      <c r="J402" t="str">
        <f>VLOOKUP(A402,'Roll-ups'!$A:$D,2,FALSE)</f>
        <v>Receivables</v>
      </c>
      <c r="K402" t="str">
        <f>VLOOKUP(A402,'Roll-ups'!$A:$D,3,FALSE)</f>
        <v>A</v>
      </c>
      <c r="L402" t="str">
        <f>VLOOKUP(A402,'Roll-ups'!$A:$D,4,FALSE)</f>
        <v>Asset</v>
      </c>
      <c r="M402" t="str">
        <f t="shared" si="6"/>
        <v>FALSE</v>
      </c>
    </row>
    <row r="403" spans="1:13" x14ac:dyDescent="0.4">
      <c r="A403" t="s">
        <v>462</v>
      </c>
      <c r="B403" t="s">
        <v>353</v>
      </c>
      <c r="C403" t="s">
        <v>163</v>
      </c>
      <c r="D403" t="s">
        <v>76</v>
      </c>
      <c r="E403" t="s">
        <v>503</v>
      </c>
      <c r="F403" s="6">
        <v>44135</v>
      </c>
      <c r="G403" s="7">
        <v>-40153.86</v>
      </c>
      <c r="H403" t="b">
        <v>1</v>
      </c>
      <c r="I403" s="7">
        <v>0</v>
      </c>
      <c r="J403" t="str">
        <f>VLOOKUP(A403,'Roll-ups'!$A:$D,2,FALSE)</f>
        <v>Receivables</v>
      </c>
      <c r="K403" t="str">
        <f>VLOOKUP(A403,'Roll-ups'!$A:$D,3,FALSE)</f>
        <v>A</v>
      </c>
      <c r="L403" t="str">
        <f>VLOOKUP(A403,'Roll-ups'!$A:$D,4,FALSE)</f>
        <v>Asset</v>
      </c>
      <c r="M403" t="str">
        <f t="shared" si="6"/>
        <v>FALSE</v>
      </c>
    </row>
    <row r="404" spans="1:13" x14ac:dyDescent="0.4">
      <c r="A404" t="s">
        <v>462</v>
      </c>
      <c r="B404" t="s">
        <v>354</v>
      </c>
      <c r="C404" t="s">
        <v>163</v>
      </c>
      <c r="D404" t="s">
        <v>76</v>
      </c>
      <c r="E404" t="s">
        <v>504</v>
      </c>
      <c r="F404" s="6">
        <v>44135</v>
      </c>
      <c r="G404" s="7">
        <v>-4436.09</v>
      </c>
      <c r="H404" t="b">
        <v>1</v>
      </c>
      <c r="I404" s="7">
        <v>0</v>
      </c>
      <c r="J404" t="str">
        <f>VLOOKUP(A404,'Roll-ups'!$A:$D,2,FALSE)</f>
        <v>Receivables</v>
      </c>
      <c r="K404" t="str">
        <f>VLOOKUP(A404,'Roll-ups'!$A:$D,3,FALSE)</f>
        <v>A</v>
      </c>
      <c r="L404" t="str">
        <f>VLOOKUP(A404,'Roll-ups'!$A:$D,4,FALSE)</f>
        <v>Asset</v>
      </c>
      <c r="M404" t="str">
        <f t="shared" si="6"/>
        <v>FALSE</v>
      </c>
    </row>
    <row r="405" spans="1:13" x14ac:dyDescent="0.4">
      <c r="A405" t="s">
        <v>462</v>
      </c>
      <c r="B405" t="s">
        <v>355</v>
      </c>
      <c r="C405" t="s">
        <v>163</v>
      </c>
      <c r="D405" t="s">
        <v>76</v>
      </c>
      <c r="E405" t="s">
        <v>505</v>
      </c>
      <c r="F405" s="6">
        <v>44135</v>
      </c>
      <c r="G405" s="7">
        <v>-53.4</v>
      </c>
      <c r="H405" t="b">
        <v>1</v>
      </c>
      <c r="I405" s="7">
        <v>0</v>
      </c>
      <c r="J405" t="str">
        <f>VLOOKUP(A405,'Roll-ups'!$A:$D,2,FALSE)</f>
        <v>Receivables</v>
      </c>
      <c r="K405" t="str">
        <f>VLOOKUP(A405,'Roll-ups'!$A:$D,3,FALSE)</f>
        <v>A</v>
      </c>
      <c r="L405" t="str">
        <f>VLOOKUP(A405,'Roll-ups'!$A:$D,4,FALSE)</f>
        <v>Asset</v>
      </c>
      <c r="M405" t="str">
        <f t="shared" si="6"/>
        <v>FALSE</v>
      </c>
    </row>
    <row r="406" spans="1:13" x14ac:dyDescent="0.4">
      <c r="A406" t="s">
        <v>462</v>
      </c>
      <c r="B406" t="s">
        <v>356</v>
      </c>
      <c r="C406" t="s">
        <v>163</v>
      </c>
      <c r="D406" t="s">
        <v>76</v>
      </c>
      <c r="E406" t="s">
        <v>506</v>
      </c>
      <c r="F406" s="6">
        <v>44135</v>
      </c>
      <c r="G406" s="7">
        <v>-2411.6799999999998</v>
      </c>
      <c r="H406" t="b">
        <v>1</v>
      </c>
      <c r="I406" s="7">
        <v>0</v>
      </c>
      <c r="J406" t="str">
        <f>VLOOKUP(A406,'Roll-ups'!$A:$D,2,FALSE)</f>
        <v>Receivables</v>
      </c>
      <c r="K406" t="str">
        <f>VLOOKUP(A406,'Roll-ups'!$A:$D,3,FALSE)</f>
        <v>A</v>
      </c>
      <c r="L406" t="str">
        <f>VLOOKUP(A406,'Roll-ups'!$A:$D,4,FALSE)</f>
        <v>Asset</v>
      </c>
      <c r="M406" t="str">
        <f t="shared" si="6"/>
        <v>FALSE</v>
      </c>
    </row>
    <row r="407" spans="1:13" x14ac:dyDescent="0.4">
      <c r="A407" t="s">
        <v>462</v>
      </c>
      <c r="B407" t="s">
        <v>357</v>
      </c>
      <c r="C407" t="s">
        <v>163</v>
      </c>
      <c r="D407" t="s">
        <v>76</v>
      </c>
      <c r="E407" t="s">
        <v>507</v>
      </c>
      <c r="F407" s="6">
        <v>44135</v>
      </c>
      <c r="G407" s="7">
        <v>-5570.27</v>
      </c>
      <c r="H407" t="b">
        <v>1</v>
      </c>
      <c r="I407" s="7">
        <v>0</v>
      </c>
      <c r="J407" t="str">
        <f>VLOOKUP(A407,'Roll-ups'!$A:$D,2,FALSE)</f>
        <v>Receivables</v>
      </c>
      <c r="K407" t="str">
        <f>VLOOKUP(A407,'Roll-ups'!$A:$D,3,FALSE)</f>
        <v>A</v>
      </c>
      <c r="L407" t="str">
        <f>VLOOKUP(A407,'Roll-ups'!$A:$D,4,FALSE)</f>
        <v>Asset</v>
      </c>
      <c r="M407" t="str">
        <f t="shared" si="6"/>
        <v>FALSE</v>
      </c>
    </row>
    <row r="408" spans="1:13" x14ac:dyDescent="0.4">
      <c r="A408" t="s">
        <v>462</v>
      </c>
      <c r="B408" t="s">
        <v>359</v>
      </c>
      <c r="C408" t="s">
        <v>163</v>
      </c>
      <c r="D408" t="s">
        <v>76</v>
      </c>
      <c r="E408" t="s">
        <v>508</v>
      </c>
      <c r="F408" s="6">
        <v>44135</v>
      </c>
      <c r="G408" s="7">
        <v>-8.94</v>
      </c>
      <c r="H408" t="b">
        <v>1</v>
      </c>
      <c r="I408" s="7">
        <v>0</v>
      </c>
      <c r="J408" t="str">
        <f>VLOOKUP(A408,'Roll-ups'!$A:$D,2,FALSE)</f>
        <v>Receivables</v>
      </c>
      <c r="K408" t="str">
        <f>VLOOKUP(A408,'Roll-ups'!$A:$D,3,FALSE)</f>
        <v>A</v>
      </c>
      <c r="L408" t="str">
        <f>VLOOKUP(A408,'Roll-ups'!$A:$D,4,FALSE)</f>
        <v>Asset</v>
      </c>
      <c r="M408" t="str">
        <f t="shared" si="6"/>
        <v>FALSE</v>
      </c>
    </row>
    <row r="409" spans="1:13" x14ac:dyDescent="0.4">
      <c r="A409" t="s">
        <v>462</v>
      </c>
      <c r="B409" t="s">
        <v>360</v>
      </c>
      <c r="C409" t="s">
        <v>163</v>
      </c>
      <c r="D409" t="s">
        <v>76</v>
      </c>
      <c r="E409" t="s">
        <v>509</v>
      </c>
      <c r="F409" s="6">
        <v>44135</v>
      </c>
      <c r="G409" s="7">
        <v>-32.979999999999997</v>
      </c>
      <c r="H409" t="b">
        <v>1</v>
      </c>
      <c r="I409" s="7">
        <v>0</v>
      </c>
      <c r="J409" t="str">
        <f>VLOOKUP(A409,'Roll-ups'!$A:$D,2,FALSE)</f>
        <v>Receivables</v>
      </c>
      <c r="K409" t="str">
        <f>VLOOKUP(A409,'Roll-ups'!$A:$D,3,FALSE)</f>
        <v>A</v>
      </c>
      <c r="L409" t="str">
        <f>VLOOKUP(A409,'Roll-ups'!$A:$D,4,FALSE)</f>
        <v>Asset</v>
      </c>
      <c r="M409" t="str">
        <f t="shared" si="6"/>
        <v>FALSE</v>
      </c>
    </row>
    <row r="410" spans="1:13" x14ac:dyDescent="0.4">
      <c r="A410" t="s">
        <v>462</v>
      </c>
      <c r="B410" t="s">
        <v>361</v>
      </c>
      <c r="C410" t="s">
        <v>163</v>
      </c>
      <c r="D410" t="s">
        <v>76</v>
      </c>
      <c r="E410" t="s">
        <v>510</v>
      </c>
      <c r="F410" s="6">
        <v>44135</v>
      </c>
      <c r="G410" s="7">
        <v>-52.07</v>
      </c>
      <c r="H410" t="b">
        <v>1</v>
      </c>
      <c r="I410" s="7">
        <v>0</v>
      </c>
      <c r="J410" t="str">
        <f>VLOOKUP(A410,'Roll-ups'!$A:$D,2,FALSE)</f>
        <v>Receivables</v>
      </c>
      <c r="K410" t="str">
        <f>VLOOKUP(A410,'Roll-ups'!$A:$D,3,FALSE)</f>
        <v>A</v>
      </c>
      <c r="L410" t="str">
        <f>VLOOKUP(A410,'Roll-ups'!$A:$D,4,FALSE)</f>
        <v>Asset</v>
      </c>
      <c r="M410" t="str">
        <f t="shared" si="6"/>
        <v>FALSE</v>
      </c>
    </row>
    <row r="411" spans="1:13" x14ac:dyDescent="0.4">
      <c r="A411" t="s">
        <v>462</v>
      </c>
      <c r="B411" t="s">
        <v>362</v>
      </c>
      <c r="C411" t="s">
        <v>163</v>
      </c>
      <c r="D411" t="s">
        <v>76</v>
      </c>
      <c r="E411" t="s">
        <v>511</v>
      </c>
      <c r="F411" s="6">
        <v>44135</v>
      </c>
      <c r="G411" s="7">
        <v>-2.74</v>
      </c>
      <c r="H411" t="b">
        <v>1</v>
      </c>
      <c r="I411" s="7">
        <v>0</v>
      </c>
      <c r="J411" t="str">
        <f>VLOOKUP(A411,'Roll-ups'!$A:$D,2,FALSE)</f>
        <v>Receivables</v>
      </c>
      <c r="K411" t="str">
        <f>VLOOKUP(A411,'Roll-ups'!$A:$D,3,FALSE)</f>
        <v>A</v>
      </c>
      <c r="L411" t="str">
        <f>VLOOKUP(A411,'Roll-ups'!$A:$D,4,FALSE)</f>
        <v>Asset</v>
      </c>
      <c r="M411" t="str">
        <f t="shared" si="6"/>
        <v>FALSE</v>
      </c>
    </row>
    <row r="412" spans="1:13" x14ac:dyDescent="0.4">
      <c r="A412" t="s">
        <v>462</v>
      </c>
      <c r="B412" t="s">
        <v>363</v>
      </c>
      <c r="C412" t="s">
        <v>163</v>
      </c>
      <c r="D412" t="s">
        <v>76</v>
      </c>
      <c r="E412" t="s">
        <v>512</v>
      </c>
      <c r="F412" s="6">
        <v>44135</v>
      </c>
      <c r="G412" s="7">
        <v>-10366.14</v>
      </c>
      <c r="H412" t="b">
        <v>1</v>
      </c>
      <c r="I412" s="7">
        <v>0</v>
      </c>
      <c r="J412" t="str">
        <f>VLOOKUP(A412,'Roll-ups'!$A:$D,2,FALSE)</f>
        <v>Receivables</v>
      </c>
      <c r="K412" t="str">
        <f>VLOOKUP(A412,'Roll-ups'!$A:$D,3,FALSE)</f>
        <v>A</v>
      </c>
      <c r="L412" t="str">
        <f>VLOOKUP(A412,'Roll-ups'!$A:$D,4,FALSE)</f>
        <v>Asset</v>
      </c>
      <c r="M412" t="str">
        <f t="shared" si="6"/>
        <v>FALSE</v>
      </c>
    </row>
    <row r="413" spans="1:13" x14ac:dyDescent="0.4">
      <c r="A413" t="s">
        <v>462</v>
      </c>
      <c r="B413" t="s">
        <v>364</v>
      </c>
      <c r="C413" t="s">
        <v>163</v>
      </c>
      <c r="D413" t="s">
        <v>76</v>
      </c>
      <c r="E413" t="s">
        <v>513</v>
      </c>
      <c r="F413" s="6">
        <v>44135</v>
      </c>
      <c r="G413" s="7">
        <v>-244156.03</v>
      </c>
      <c r="H413" t="b">
        <v>1</v>
      </c>
      <c r="I413" s="7">
        <v>0</v>
      </c>
      <c r="J413" t="str">
        <f>VLOOKUP(A413,'Roll-ups'!$A:$D,2,FALSE)</f>
        <v>Receivables</v>
      </c>
      <c r="K413" t="str">
        <f>VLOOKUP(A413,'Roll-ups'!$A:$D,3,FALSE)</f>
        <v>A</v>
      </c>
      <c r="L413" t="str">
        <f>VLOOKUP(A413,'Roll-ups'!$A:$D,4,FALSE)</f>
        <v>Asset</v>
      </c>
      <c r="M413" t="str">
        <f t="shared" si="6"/>
        <v>FALSE</v>
      </c>
    </row>
    <row r="414" spans="1:13" x14ac:dyDescent="0.4">
      <c r="A414" t="s">
        <v>462</v>
      </c>
      <c r="B414" t="s">
        <v>257</v>
      </c>
      <c r="C414" t="s">
        <v>163</v>
      </c>
      <c r="D414" t="s">
        <v>76</v>
      </c>
      <c r="E414" t="s">
        <v>514</v>
      </c>
      <c r="F414" s="6">
        <v>44135</v>
      </c>
      <c r="G414" s="7">
        <v>-525.41</v>
      </c>
      <c r="H414" t="b">
        <v>1</v>
      </c>
      <c r="I414" s="7">
        <v>0</v>
      </c>
      <c r="J414" t="str">
        <f>VLOOKUP(A414,'Roll-ups'!$A:$D,2,FALSE)</f>
        <v>Receivables</v>
      </c>
      <c r="K414" t="str">
        <f>VLOOKUP(A414,'Roll-ups'!$A:$D,3,FALSE)</f>
        <v>A</v>
      </c>
      <c r="L414" t="str">
        <f>VLOOKUP(A414,'Roll-ups'!$A:$D,4,FALSE)</f>
        <v>Asset</v>
      </c>
      <c r="M414" t="str">
        <f t="shared" si="6"/>
        <v>FALSE</v>
      </c>
    </row>
    <row r="415" spans="1:13" x14ac:dyDescent="0.4">
      <c r="A415" t="s">
        <v>462</v>
      </c>
      <c r="B415" t="s">
        <v>366</v>
      </c>
      <c r="C415" t="s">
        <v>163</v>
      </c>
      <c r="D415" t="s">
        <v>76</v>
      </c>
      <c r="E415" t="s">
        <v>515</v>
      </c>
      <c r="F415" s="6">
        <v>44135</v>
      </c>
      <c r="G415" s="7">
        <v>-23811.83</v>
      </c>
      <c r="H415" t="b">
        <v>1</v>
      </c>
      <c r="I415" s="7">
        <v>0</v>
      </c>
      <c r="J415" t="str">
        <f>VLOOKUP(A415,'Roll-ups'!$A:$D,2,FALSE)</f>
        <v>Receivables</v>
      </c>
      <c r="K415" t="str">
        <f>VLOOKUP(A415,'Roll-ups'!$A:$D,3,FALSE)</f>
        <v>A</v>
      </c>
      <c r="L415" t="str">
        <f>VLOOKUP(A415,'Roll-ups'!$A:$D,4,FALSE)</f>
        <v>Asset</v>
      </c>
      <c r="M415" t="str">
        <f t="shared" si="6"/>
        <v>FALSE</v>
      </c>
    </row>
    <row r="416" spans="1:13" x14ac:dyDescent="0.4">
      <c r="A416" t="s">
        <v>462</v>
      </c>
      <c r="B416" t="s">
        <v>258</v>
      </c>
      <c r="C416" t="s">
        <v>163</v>
      </c>
      <c r="D416" t="s">
        <v>76</v>
      </c>
      <c r="E416" t="s">
        <v>516</v>
      </c>
      <c r="F416" s="6">
        <v>44135</v>
      </c>
      <c r="G416" s="7">
        <v>-962852.45</v>
      </c>
      <c r="H416" t="b">
        <v>1</v>
      </c>
      <c r="I416" s="7">
        <v>0</v>
      </c>
      <c r="J416" t="str">
        <f>VLOOKUP(A416,'Roll-ups'!$A:$D,2,FALSE)</f>
        <v>Receivables</v>
      </c>
      <c r="K416" t="str">
        <f>VLOOKUP(A416,'Roll-ups'!$A:$D,3,FALSE)</f>
        <v>A</v>
      </c>
      <c r="L416" t="str">
        <f>VLOOKUP(A416,'Roll-ups'!$A:$D,4,FALSE)</f>
        <v>Asset</v>
      </c>
      <c r="M416" t="str">
        <f t="shared" si="6"/>
        <v>FALSE</v>
      </c>
    </row>
    <row r="417" spans="1:13" x14ac:dyDescent="0.4">
      <c r="A417" t="s">
        <v>462</v>
      </c>
      <c r="B417" t="s">
        <v>368</v>
      </c>
      <c r="C417" t="s">
        <v>163</v>
      </c>
      <c r="D417" t="s">
        <v>76</v>
      </c>
      <c r="E417" t="s">
        <v>517</v>
      </c>
      <c r="F417" s="6">
        <v>44135</v>
      </c>
      <c r="G417" s="7">
        <v>-105.72</v>
      </c>
      <c r="H417" t="b">
        <v>1</v>
      </c>
      <c r="I417" s="7">
        <v>0</v>
      </c>
      <c r="J417" t="str">
        <f>VLOOKUP(A417,'Roll-ups'!$A:$D,2,FALSE)</f>
        <v>Receivables</v>
      </c>
      <c r="K417" t="str">
        <f>VLOOKUP(A417,'Roll-ups'!$A:$D,3,FALSE)</f>
        <v>A</v>
      </c>
      <c r="L417" t="str">
        <f>VLOOKUP(A417,'Roll-ups'!$A:$D,4,FALSE)</f>
        <v>Asset</v>
      </c>
      <c r="M417" t="str">
        <f t="shared" si="6"/>
        <v>FALSE</v>
      </c>
    </row>
    <row r="418" spans="1:13" x14ac:dyDescent="0.4">
      <c r="A418" t="s">
        <v>462</v>
      </c>
      <c r="B418" t="s">
        <v>369</v>
      </c>
      <c r="C418" t="s">
        <v>163</v>
      </c>
      <c r="D418" t="s">
        <v>76</v>
      </c>
      <c r="E418" t="s">
        <v>518</v>
      </c>
      <c r="F418" s="6">
        <v>44135</v>
      </c>
      <c r="G418" s="7">
        <v>-668875.36</v>
      </c>
      <c r="H418" t="b">
        <v>1</v>
      </c>
      <c r="I418" s="7">
        <v>0</v>
      </c>
      <c r="J418" t="str">
        <f>VLOOKUP(A418,'Roll-ups'!$A:$D,2,FALSE)</f>
        <v>Receivables</v>
      </c>
      <c r="K418" t="str">
        <f>VLOOKUP(A418,'Roll-ups'!$A:$D,3,FALSE)</f>
        <v>A</v>
      </c>
      <c r="L418" t="str">
        <f>VLOOKUP(A418,'Roll-ups'!$A:$D,4,FALSE)</f>
        <v>Asset</v>
      </c>
      <c r="M418" t="str">
        <f t="shared" si="6"/>
        <v>FALSE</v>
      </c>
    </row>
    <row r="419" spans="1:13" x14ac:dyDescent="0.4">
      <c r="A419" t="s">
        <v>519</v>
      </c>
      <c r="B419" t="s">
        <v>74</v>
      </c>
      <c r="C419" t="s">
        <v>78</v>
      </c>
      <c r="D419" t="s">
        <v>76</v>
      </c>
      <c r="E419" t="s">
        <v>520</v>
      </c>
      <c r="F419" s="6">
        <v>44135</v>
      </c>
      <c r="G419" s="7">
        <v>-47851.71</v>
      </c>
      <c r="H419" t="b">
        <v>1</v>
      </c>
      <c r="I419" s="7">
        <v>14630.830000000002</v>
      </c>
      <c r="J419" t="str">
        <f>VLOOKUP(A419,'Roll-ups'!$A:$D,2,FALSE)</f>
        <v>Receivables</v>
      </c>
      <c r="K419" t="str">
        <f>VLOOKUP(A419,'Roll-ups'!$A:$D,3,FALSE)</f>
        <v>A</v>
      </c>
      <c r="L419" t="str">
        <f>VLOOKUP(A419,'Roll-ups'!$A:$D,4,FALSE)</f>
        <v>Asset</v>
      </c>
      <c r="M419" t="str">
        <f t="shared" si="6"/>
        <v>TRUE</v>
      </c>
    </row>
    <row r="420" spans="1:13" x14ac:dyDescent="0.4">
      <c r="A420" t="s">
        <v>519</v>
      </c>
      <c r="B420" t="s">
        <v>74</v>
      </c>
      <c r="C420" t="s">
        <v>80</v>
      </c>
      <c r="D420" t="s">
        <v>76</v>
      </c>
      <c r="E420" t="s">
        <v>520</v>
      </c>
      <c r="F420" s="6">
        <v>44135</v>
      </c>
      <c r="G420" s="7">
        <v>-12850416.75</v>
      </c>
      <c r="H420" t="b">
        <v>1</v>
      </c>
      <c r="I420" s="7">
        <v>-2484724.620000001</v>
      </c>
      <c r="J420" t="str">
        <f>VLOOKUP(A420,'Roll-ups'!$A:$D,2,FALSE)</f>
        <v>Receivables</v>
      </c>
      <c r="K420" t="str">
        <f>VLOOKUP(A420,'Roll-ups'!$A:$D,3,FALSE)</f>
        <v>A</v>
      </c>
      <c r="L420" t="str">
        <f>VLOOKUP(A420,'Roll-ups'!$A:$D,4,FALSE)</f>
        <v>Asset</v>
      </c>
      <c r="M420" t="str">
        <f t="shared" si="6"/>
        <v>TRUE</v>
      </c>
    </row>
    <row r="421" spans="1:13" x14ac:dyDescent="0.4">
      <c r="A421" t="s">
        <v>519</v>
      </c>
      <c r="B421" t="s">
        <v>82</v>
      </c>
      <c r="C421" t="s">
        <v>78</v>
      </c>
      <c r="D421" t="s">
        <v>76</v>
      </c>
      <c r="E421" t="s">
        <v>521</v>
      </c>
      <c r="F421" s="6">
        <v>44135</v>
      </c>
      <c r="G421" s="7">
        <v>-122781.58999999997</v>
      </c>
      <c r="H421" t="b">
        <v>1</v>
      </c>
      <c r="I421" s="7">
        <v>0</v>
      </c>
      <c r="J421" t="str">
        <f>VLOOKUP(A421,'Roll-ups'!$A:$D,2,FALSE)</f>
        <v>Receivables</v>
      </c>
      <c r="K421" t="str">
        <f>VLOOKUP(A421,'Roll-ups'!$A:$D,3,FALSE)</f>
        <v>A</v>
      </c>
      <c r="L421" t="str">
        <f>VLOOKUP(A421,'Roll-ups'!$A:$D,4,FALSE)</f>
        <v>Asset</v>
      </c>
      <c r="M421" t="str">
        <f t="shared" si="6"/>
        <v>FALSE</v>
      </c>
    </row>
    <row r="422" spans="1:13" x14ac:dyDescent="0.4">
      <c r="A422" t="s">
        <v>519</v>
      </c>
      <c r="B422" t="s">
        <v>82</v>
      </c>
      <c r="C422" t="s">
        <v>80</v>
      </c>
      <c r="D422" t="s">
        <v>76</v>
      </c>
      <c r="E422" t="s">
        <v>522</v>
      </c>
      <c r="F422" s="6">
        <v>44135</v>
      </c>
      <c r="G422" s="7">
        <v>-175340.4299999997</v>
      </c>
      <c r="H422" t="b">
        <v>1</v>
      </c>
      <c r="I422" s="7">
        <v>0</v>
      </c>
      <c r="J422" t="str">
        <f>VLOOKUP(A422,'Roll-ups'!$A:$D,2,FALSE)</f>
        <v>Receivables</v>
      </c>
      <c r="K422" t="str">
        <f>VLOOKUP(A422,'Roll-ups'!$A:$D,3,FALSE)</f>
        <v>A</v>
      </c>
      <c r="L422" t="str">
        <f>VLOOKUP(A422,'Roll-ups'!$A:$D,4,FALSE)</f>
        <v>Asset</v>
      </c>
      <c r="M422" t="str">
        <f t="shared" si="6"/>
        <v>FALSE</v>
      </c>
    </row>
    <row r="423" spans="1:13" x14ac:dyDescent="0.4">
      <c r="A423" t="s">
        <v>519</v>
      </c>
      <c r="B423" t="s">
        <v>119</v>
      </c>
      <c r="C423" t="s">
        <v>96</v>
      </c>
      <c r="D423" t="s">
        <v>76</v>
      </c>
      <c r="E423" t="s">
        <v>523</v>
      </c>
      <c r="F423" s="6">
        <v>44135</v>
      </c>
      <c r="G423" s="7">
        <v>-2519682.209999999</v>
      </c>
      <c r="H423" t="b">
        <v>1</v>
      </c>
      <c r="I423" s="7">
        <v>-181239.79999999981</v>
      </c>
      <c r="J423" t="str">
        <f>VLOOKUP(A423,'Roll-ups'!$A:$D,2,FALSE)</f>
        <v>Receivables</v>
      </c>
      <c r="K423" t="str">
        <f>VLOOKUP(A423,'Roll-ups'!$A:$D,3,FALSE)</f>
        <v>A</v>
      </c>
      <c r="L423" t="str">
        <f>VLOOKUP(A423,'Roll-ups'!$A:$D,4,FALSE)</f>
        <v>Asset</v>
      </c>
      <c r="M423" t="str">
        <f t="shared" si="6"/>
        <v>TRUE</v>
      </c>
    </row>
    <row r="424" spans="1:13" x14ac:dyDescent="0.4">
      <c r="A424" t="s">
        <v>519</v>
      </c>
      <c r="B424" t="s">
        <v>95</v>
      </c>
      <c r="C424" t="s">
        <v>96</v>
      </c>
      <c r="D424" t="s">
        <v>76</v>
      </c>
      <c r="E424" t="s">
        <v>524</v>
      </c>
      <c r="F424" s="6">
        <v>44135</v>
      </c>
      <c r="G424" s="7">
        <v>-10951393.519999996</v>
      </c>
      <c r="H424" t="b">
        <v>1</v>
      </c>
      <c r="I424" s="7">
        <v>5707.8800000008196</v>
      </c>
      <c r="J424" t="str">
        <f>VLOOKUP(A424,'Roll-ups'!$A:$D,2,FALSE)</f>
        <v>Receivables</v>
      </c>
      <c r="K424" t="str">
        <f>VLOOKUP(A424,'Roll-ups'!$A:$D,3,FALSE)</f>
        <v>A</v>
      </c>
      <c r="L424" t="str">
        <f>VLOOKUP(A424,'Roll-ups'!$A:$D,4,FALSE)</f>
        <v>Asset</v>
      </c>
      <c r="M424" t="str">
        <f t="shared" si="6"/>
        <v>TRUE</v>
      </c>
    </row>
    <row r="425" spans="1:13" x14ac:dyDescent="0.4">
      <c r="A425" t="s">
        <v>519</v>
      </c>
      <c r="B425" t="s">
        <v>122</v>
      </c>
      <c r="C425" t="s">
        <v>96</v>
      </c>
      <c r="D425" t="s">
        <v>76</v>
      </c>
      <c r="E425" t="s">
        <v>525</v>
      </c>
      <c r="F425" s="6">
        <v>44135</v>
      </c>
      <c r="G425" s="7">
        <v>-17556176.349999998</v>
      </c>
      <c r="H425" t="b">
        <v>1</v>
      </c>
      <c r="I425" s="7">
        <v>-1008990.9699999988</v>
      </c>
      <c r="J425" t="str">
        <f>VLOOKUP(A425,'Roll-ups'!$A:$D,2,FALSE)</f>
        <v>Receivables</v>
      </c>
      <c r="K425" t="str">
        <f>VLOOKUP(A425,'Roll-ups'!$A:$D,3,FALSE)</f>
        <v>A</v>
      </c>
      <c r="L425" t="str">
        <f>VLOOKUP(A425,'Roll-ups'!$A:$D,4,FALSE)</f>
        <v>Asset</v>
      </c>
      <c r="M425" t="str">
        <f t="shared" si="6"/>
        <v>TRUE</v>
      </c>
    </row>
    <row r="426" spans="1:13" x14ac:dyDescent="0.4">
      <c r="A426" t="s">
        <v>519</v>
      </c>
      <c r="B426" t="s">
        <v>124</v>
      </c>
      <c r="C426" t="s">
        <v>96</v>
      </c>
      <c r="D426" t="s">
        <v>76</v>
      </c>
      <c r="E426" t="s">
        <v>526</v>
      </c>
      <c r="F426" s="6">
        <v>44135</v>
      </c>
      <c r="G426" s="7">
        <v>-5209271.3600000003</v>
      </c>
      <c r="H426" t="b">
        <v>1</v>
      </c>
      <c r="I426" s="7">
        <v>-345010.12000000011</v>
      </c>
      <c r="J426" t="str">
        <f>VLOOKUP(A426,'Roll-ups'!$A:$D,2,FALSE)</f>
        <v>Receivables</v>
      </c>
      <c r="K426" t="str">
        <f>VLOOKUP(A426,'Roll-ups'!$A:$D,3,FALSE)</f>
        <v>A</v>
      </c>
      <c r="L426" t="str">
        <f>VLOOKUP(A426,'Roll-ups'!$A:$D,4,FALSE)</f>
        <v>Asset</v>
      </c>
      <c r="M426" t="str">
        <f t="shared" si="6"/>
        <v>TRUE</v>
      </c>
    </row>
    <row r="427" spans="1:13" x14ac:dyDescent="0.4">
      <c r="A427" t="s">
        <v>519</v>
      </c>
      <c r="B427" t="s">
        <v>126</v>
      </c>
      <c r="C427" t="s">
        <v>96</v>
      </c>
      <c r="D427" t="s">
        <v>76</v>
      </c>
      <c r="E427" t="s">
        <v>527</v>
      </c>
      <c r="F427" s="6">
        <v>44135</v>
      </c>
      <c r="G427" s="7">
        <v>-22459863.670000002</v>
      </c>
      <c r="H427" t="b">
        <v>1</v>
      </c>
      <c r="I427" s="7">
        <v>-1569682.5599999987</v>
      </c>
      <c r="J427" t="str">
        <f>VLOOKUP(A427,'Roll-ups'!$A:$D,2,FALSE)</f>
        <v>Receivables</v>
      </c>
      <c r="K427" t="str">
        <f>VLOOKUP(A427,'Roll-ups'!$A:$D,3,FALSE)</f>
        <v>A</v>
      </c>
      <c r="L427" t="str">
        <f>VLOOKUP(A427,'Roll-ups'!$A:$D,4,FALSE)</f>
        <v>Asset</v>
      </c>
      <c r="M427" t="str">
        <f t="shared" si="6"/>
        <v>TRUE</v>
      </c>
    </row>
    <row r="428" spans="1:13" x14ac:dyDescent="0.4">
      <c r="A428" t="s">
        <v>519</v>
      </c>
      <c r="B428" t="s">
        <v>128</v>
      </c>
      <c r="C428" t="s">
        <v>96</v>
      </c>
      <c r="D428" t="s">
        <v>76</v>
      </c>
      <c r="E428" t="s">
        <v>528</v>
      </c>
      <c r="F428" s="6">
        <v>44135</v>
      </c>
      <c r="G428" s="7">
        <v>-18595518.670000002</v>
      </c>
      <c r="H428" t="b">
        <v>1</v>
      </c>
      <c r="I428" s="7">
        <v>-1284176.2100000009</v>
      </c>
      <c r="J428" t="str">
        <f>VLOOKUP(A428,'Roll-ups'!$A:$D,2,FALSE)</f>
        <v>Receivables</v>
      </c>
      <c r="K428" t="str">
        <f>VLOOKUP(A428,'Roll-ups'!$A:$D,3,FALSE)</f>
        <v>A</v>
      </c>
      <c r="L428" t="str">
        <f>VLOOKUP(A428,'Roll-ups'!$A:$D,4,FALSE)</f>
        <v>Asset</v>
      </c>
      <c r="M428" t="str">
        <f t="shared" si="6"/>
        <v>TRUE</v>
      </c>
    </row>
    <row r="429" spans="1:13" x14ac:dyDescent="0.4">
      <c r="A429" t="s">
        <v>519</v>
      </c>
      <c r="B429" t="s">
        <v>130</v>
      </c>
      <c r="C429" t="s">
        <v>96</v>
      </c>
      <c r="D429" t="s">
        <v>76</v>
      </c>
      <c r="E429" t="s">
        <v>529</v>
      </c>
      <c r="F429" s="6">
        <v>44135</v>
      </c>
      <c r="G429" s="7">
        <v>-1851766.46</v>
      </c>
      <c r="H429" t="b">
        <v>1</v>
      </c>
      <c r="I429" s="7">
        <v>-116882.51000000001</v>
      </c>
      <c r="J429" t="str">
        <f>VLOOKUP(A429,'Roll-ups'!$A:$D,2,FALSE)</f>
        <v>Receivables</v>
      </c>
      <c r="K429" t="str">
        <f>VLOOKUP(A429,'Roll-ups'!$A:$D,3,FALSE)</f>
        <v>A</v>
      </c>
      <c r="L429" t="str">
        <f>VLOOKUP(A429,'Roll-ups'!$A:$D,4,FALSE)</f>
        <v>Asset</v>
      </c>
      <c r="M429" t="str">
        <f t="shared" si="6"/>
        <v>TRUE</v>
      </c>
    </row>
    <row r="430" spans="1:13" x14ac:dyDescent="0.4">
      <c r="A430" t="s">
        <v>519</v>
      </c>
      <c r="B430" t="s">
        <v>185</v>
      </c>
      <c r="C430" t="s">
        <v>96</v>
      </c>
      <c r="D430" t="s">
        <v>76</v>
      </c>
      <c r="E430" t="s">
        <v>530</v>
      </c>
      <c r="F430" s="6">
        <v>44135</v>
      </c>
      <c r="G430" s="7">
        <v>-30443762.990000002</v>
      </c>
      <c r="H430" t="b">
        <v>1</v>
      </c>
      <c r="I430" s="7">
        <v>-1514988.6600000001</v>
      </c>
      <c r="J430" t="str">
        <f>VLOOKUP(A430,'Roll-ups'!$A:$D,2,FALSE)</f>
        <v>Receivables</v>
      </c>
      <c r="K430" t="str">
        <f>VLOOKUP(A430,'Roll-ups'!$A:$D,3,FALSE)</f>
        <v>A</v>
      </c>
      <c r="L430" t="str">
        <f>VLOOKUP(A430,'Roll-ups'!$A:$D,4,FALSE)</f>
        <v>Asset</v>
      </c>
      <c r="M430" t="str">
        <f t="shared" si="6"/>
        <v>TRUE</v>
      </c>
    </row>
    <row r="431" spans="1:13" x14ac:dyDescent="0.4">
      <c r="A431" t="s">
        <v>519</v>
      </c>
      <c r="B431" t="s">
        <v>132</v>
      </c>
      <c r="C431" t="s">
        <v>96</v>
      </c>
      <c r="D431" t="s">
        <v>76</v>
      </c>
      <c r="E431" t="s">
        <v>531</v>
      </c>
      <c r="F431" s="6">
        <v>44135</v>
      </c>
      <c r="G431" s="7">
        <v>-5270452.6099999994</v>
      </c>
      <c r="H431" t="b">
        <v>1</v>
      </c>
      <c r="I431" s="7">
        <v>-350027.05999999959</v>
      </c>
      <c r="J431" t="str">
        <f>VLOOKUP(A431,'Roll-ups'!$A:$D,2,FALSE)</f>
        <v>Receivables</v>
      </c>
      <c r="K431" t="str">
        <f>VLOOKUP(A431,'Roll-ups'!$A:$D,3,FALSE)</f>
        <v>A</v>
      </c>
      <c r="L431" t="str">
        <f>VLOOKUP(A431,'Roll-ups'!$A:$D,4,FALSE)</f>
        <v>Asset</v>
      </c>
      <c r="M431" t="str">
        <f t="shared" si="6"/>
        <v>TRUE</v>
      </c>
    </row>
    <row r="432" spans="1:13" x14ac:dyDescent="0.4">
      <c r="A432" t="s">
        <v>519</v>
      </c>
      <c r="B432" t="s">
        <v>240</v>
      </c>
      <c r="C432" t="s">
        <v>96</v>
      </c>
      <c r="D432" t="s">
        <v>76</v>
      </c>
      <c r="E432" t="s">
        <v>532</v>
      </c>
      <c r="F432" s="6">
        <v>44135</v>
      </c>
      <c r="G432" s="7">
        <v>-14577826.679999998</v>
      </c>
      <c r="H432" t="b">
        <v>1</v>
      </c>
      <c r="I432" s="7">
        <v>-856043.97000000067</v>
      </c>
      <c r="J432" t="str">
        <f>VLOOKUP(A432,'Roll-ups'!$A:$D,2,FALSE)</f>
        <v>Receivables</v>
      </c>
      <c r="K432" t="str">
        <f>VLOOKUP(A432,'Roll-ups'!$A:$D,3,FALSE)</f>
        <v>A</v>
      </c>
      <c r="L432" t="str">
        <f>VLOOKUP(A432,'Roll-ups'!$A:$D,4,FALSE)</f>
        <v>Asset</v>
      </c>
      <c r="M432" t="str">
        <f t="shared" si="6"/>
        <v>TRUE</v>
      </c>
    </row>
    <row r="433" spans="1:13" x14ac:dyDescent="0.4">
      <c r="A433" t="s">
        <v>519</v>
      </c>
      <c r="B433" t="s">
        <v>134</v>
      </c>
      <c r="C433" t="s">
        <v>96</v>
      </c>
      <c r="D433" t="s">
        <v>76</v>
      </c>
      <c r="E433" t="s">
        <v>533</v>
      </c>
      <c r="F433" s="6">
        <v>44135</v>
      </c>
      <c r="G433" s="7">
        <v>-26213422.040000003</v>
      </c>
      <c r="H433" t="b">
        <v>1</v>
      </c>
      <c r="I433" s="7">
        <v>-1445551.0599999987</v>
      </c>
      <c r="J433" t="str">
        <f>VLOOKUP(A433,'Roll-ups'!$A:$D,2,FALSE)</f>
        <v>Receivables</v>
      </c>
      <c r="K433" t="str">
        <f>VLOOKUP(A433,'Roll-ups'!$A:$D,3,FALSE)</f>
        <v>A</v>
      </c>
      <c r="L433" t="str">
        <f>VLOOKUP(A433,'Roll-ups'!$A:$D,4,FALSE)</f>
        <v>Asset</v>
      </c>
      <c r="M433" t="str">
        <f t="shared" si="6"/>
        <v>TRUE</v>
      </c>
    </row>
    <row r="434" spans="1:13" x14ac:dyDescent="0.4">
      <c r="A434" t="s">
        <v>519</v>
      </c>
      <c r="B434" t="s">
        <v>136</v>
      </c>
      <c r="C434" t="s">
        <v>96</v>
      </c>
      <c r="D434" t="s">
        <v>76</v>
      </c>
      <c r="E434" t="s">
        <v>534</v>
      </c>
      <c r="F434" s="6">
        <v>44135</v>
      </c>
      <c r="G434" s="7">
        <v>269.66000000000003</v>
      </c>
      <c r="H434" t="b">
        <v>1</v>
      </c>
      <c r="I434" s="7">
        <v>0</v>
      </c>
      <c r="J434" t="str">
        <f>VLOOKUP(A434,'Roll-ups'!$A:$D,2,FALSE)</f>
        <v>Receivables</v>
      </c>
      <c r="K434" t="str">
        <f>VLOOKUP(A434,'Roll-ups'!$A:$D,3,FALSE)</f>
        <v>A</v>
      </c>
      <c r="L434" t="str">
        <f>VLOOKUP(A434,'Roll-ups'!$A:$D,4,FALSE)</f>
        <v>Asset</v>
      </c>
      <c r="M434" t="str">
        <f t="shared" si="6"/>
        <v>FALSE</v>
      </c>
    </row>
    <row r="435" spans="1:13" x14ac:dyDescent="0.4">
      <c r="A435" t="s">
        <v>519</v>
      </c>
      <c r="B435" t="s">
        <v>435</v>
      </c>
      <c r="C435" t="s">
        <v>96</v>
      </c>
      <c r="D435" t="s">
        <v>76</v>
      </c>
      <c r="E435" t="s">
        <v>535</v>
      </c>
      <c r="F435" s="6">
        <v>44135</v>
      </c>
      <c r="G435" s="7">
        <v>0</v>
      </c>
      <c r="H435" t="b">
        <v>1</v>
      </c>
      <c r="I435" s="7">
        <v>0</v>
      </c>
      <c r="J435" t="str">
        <f>VLOOKUP(A435,'Roll-ups'!$A:$D,2,FALSE)</f>
        <v>Receivables</v>
      </c>
      <c r="K435" t="str">
        <f>VLOOKUP(A435,'Roll-ups'!$A:$D,3,FALSE)</f>
        <v>A</v>
      </c>
      <c r="L435" t="str">
        <f>VLOOKUP(A435,'Roll-ups'!$A:$D,4,FALSE)</f>
        <v>Asset</v>
      </c>
      <c r="M435" t="str">
        <f t="shared" si="6"/>
        <v>FALSE</v>
      </c>
    </row>
    <row r="436" spans="1:13" x14ac:dyDescent="0.4">
      <c r="A436" t="s">
        <v>519</v>
      </c>
      <c r="B436" t="s">
        <v>437</v>
      </c>
      <c r="C436" t="s">
        <v>96</v>
      </c>
      <c r="D436" t="s">
        <v>76</v>
      </c>
      <c r="E436" t="s">
        <v>536</v>
      </c>
      <c r="F436" s="6">
        <v>44135</v>
      </c>
      <c r="G436" s="7">
        <v>150</v>
      </c>
      <c r="H436" t="b">
        <v>1</v>
      </c>
      <c r="I436" s="7">
        <v>0</v>
      </c>
      <c r="J436" t="str">
        <f>VLOOKUP(A436,'Roll-ups'!$A:$D,2,FALSE)</f>
        <v>Receivables</v>
      </c>
      <c r="K436" t="str">
        <f>VLOOKUP(A436,'Roll-ups'!$A:$D,3,FALSE)</f>
        <v>A</v>
      </c>
      <c r="L436" t="str">
        <f>VLOOKUP(A436,'Roll-ups'!$A:$D,4,FALSE)</f>
        <v>Asset</v>
      </c>
      <c r="M436" t="str">
        <f t="shared" si="6"/>
        <v>FALSE</v>
      </c>
    </row>
    <row r="437" spans="1:13" x14ac:dyDescent="0.4">
      <c r="A437" t="s">
        <v>519</v>
      </c>
      <c r="B437" t="s">
        <v>140</v>
      </c>
      <c r="C437" t="s">
        <v>96</v>
      </c>
      <c r="D437" t="s">
        <v>76</v>
      </c>
      <c r="E437" t="s">
        <v>537</v>
      </c>
      <c r="F437" s="6">
        <v>44135</v>
      </c>
      <c r="G437" s="7">
        <v>-132710365.00999999</v>
      </c>
      <c r="H437" t="b">
        <v>1</v>
      </c>
      <c r="I437" s="7">
        <v>-6973828.25</v>
      </c>
      <c r="J437" t="str">
        <f>VLOOKUP(A437,'Roll-ups'!$A:$D,2,FALSE)</f>
        <v>Receivables</v>
      </c>
      <c r="K437" t="str">
        <f>VLOOKUP(A437,'Roll-ups'!$A:$D,3,FALSE)</f>
        <v>A</v>
      </c>
      <c r="L437" t="str">
        <f>VLOOKUP(A437,'Roll-ups'!$A:$D,4,FALSE)</f>
        <v>Asset</v>
      </c>
      <c r="M437" t="str">
        <f t="shared" si="6"/>
        <v>TRUE</v>
      </c>
    </row>
    <row r="438" spans="1:13" x14ac:dyDescent="0.4">
      <c r="A438" t="s">
        <v>519</v>
      </c>
      <c r="B438" t="s">
        <v>142</v>
      </c>
      <c r="C438" t="s">
        <v>96</v>
      </c>
      <c r="D438" t="s">
        <v>76</v>
      </c>
      <c r="E438" t="s">
        <v>538</v>
      </c>
      <c r="F438" s="6">
        <v>44135</v>
      </c>
      <c r="G438" s="7">
        <v>-3309831.0700000003</v>
      </c>
      <c r="H438" t="b">
        <v>1</v>
      </c>
      <c r="I438" s="7">
        <v>-235075.54000000004</v>
      </c>
      <c r="J438" t="str">
        <f>VLOOKUP(A438,'Roll-ups'!$A:$D,2,FALSE)</f>
        <v>Receivables</v>
      </c>
      <c r="K438" t="str">
        <f>VLOOKUP(A438,'Roll-ups'!$A:$D,3,FALSE)</f>
        <v>A</v>
      </c>
      <c r="L438" t="str">
        <f>VLOOKUP(A438,'Roll-ups'!$A:$D,4,FALSE)</f>
        <v>Asset</v>
      </c>
      <c r="M438" t="str">
        <f t="shared" si="6"/>
        <v>TRUE</v>
      </c>
    </row>
    <row r="439" spans="1:13" x14ac:dyDescent="0.4">
      <c r="A439" t="s">
        <v>519</v>
      </c>
      <c r="B439" t="s">
        <v>146</v>
      </c>
      <c r="C439" t="s">
        <v>96</v>
      </c>
      <c r="D439" t="s">
        <v>76</v>
      </c>
      <c r="E439" t="s">
        <v>539</v>
      </c>
      <c r="F439" s="6">
        <v>44135</v>
      </c>
      <c r="G439" s="7">
        <v>-788321.51</v>
      </c>
      <c r="H439" t="b">
        <v>1</v>
      </c>
      <c r="I439" s="7">
        <v>-113248</v>
      </c>
      <c r="J439" t="str">
        <f>VLOOKUP(A439,'Roll-ups'!$A:$D,2,FALSE)</f>
        <v>Receivables</v>
      </c>
      <c r="K439" t="str">
        <f>VLOOKUP(A439,'Roll-ups'!$A:$D,3,FALSE)</f>
        <v>A</v>
      </c>
      <c r="L439" t="str">
        <f>VLOOKUP(A439,'Roll-ups'!$A:$D,4,FALSE)</f>
        <v>Asset</v>
      </c>
      <c r="M439" t="str">
        <f t="shared" si="6"/>
        <v>TRUE</v>
      </c>
    </row>
    <row r="440" spans="1:13" x14ac:dyDescent="0.4">
      <c r="A440" t="s">
        <v>519</v>
      </c>
      <c r="B440" t="s">
        <v>246</v>
      </c>
      <c r="C440" t="s">
        <v>96</v>
      </c>
      <c r="D440" t="s">
        <v>76</v>
      </c>
      <c r="E440" t="s">
        <v>540</v>
      </c>
      <c r="F440" s="6">
        <v>44135</v>
      </c>
      <c r="G440" s="7">
        <v>-14169402.629999999</v>
      </c>
      <c r="H440" t="b">
        <v>1</v>
      </c>
      <c r="I440" s="7">
        <v>-1048040.9900000002</v>
      </c>
      <c r="J440" t="str">
        <f>VLOOKUP(A440,'Roll-ups'!$A:$D,2,FALSE)</f>
        <v>Receivables</v>
      </c>
      <c r="K440" t="str">
        <f>VLOOKUP(A440,'Roll-ups'!$A:$D,3,FALSE)</f>
        <v>A</v>
      </c>
      <c r="L440" t="str">
        <f>VLOOKUP(A440,'Roll-ups'!$A:$D,4,FALSE)</f>
        <v>Asset</v>
      </c>
      <c r="M440" t="str">
        <f t="shared" si="6"/>
        <v>TRUE</v>
      </c>
    </row>
    <row r="441" spans="1:13" x14ac:dyDescent="0.4">
      <c r="A441" t="s">
        <v>519</v>
      </c>
      <c r="B441" t="s">
        <v>152</v>
      </c>
      <c r="C441" t="s">
        <v>96</v>
      </c>
      <c r="D441" t="s">
        <v>76</v>
      </c>
      <c r="E441" t="s">
        <v>541</v>
      </c>
      <c r="F441" s="6">
        <v>44135</v>
      </c>
      <c r="G441" s="7">
        <v>-3292911.06</v>
      </c>
      <c r="H441" t="b">
        <v>1</v>
      </c>
      <c r="I441" s="7">
        <v>-641947.35999999987</v>
      </c>
      <c r="J441" t="str">
        <f>VLOOKUP(A441,'Roll-ups'!$A:$D,2,FALSE)</f>
        <v>Receivables</v>
      </c>
      <c r="K441" t="str">
        <f>VLOOKUP(A441,'Roll-ups'!$A:$D,3,FALSE)</f>
        <v>A</v>
      </c>
      <c r="L441" t="str">
        <f>VLOOKUP(A441,'Roll-ups'!$A:$D,4,FALSE)</f>
        <v>Asset</v>
      </c>
      <c r="M441" t="str">
        <f t="shared" si="6"/>
        <v>TRUE</v>
      </c>
    </row>
    <row r="442" spans="1:13" x14ac:dyDescent="0.4">
      <c r="A442" t="s">
        <v>519</v>
      </c>
      <c r="B442" t="s">
        <v>165</v>
      </c>
      <c r="C442" t="s">
        <v>163</v>
      </c>
      <c r="D442" t="s">
        <v>76</v>
      </c>
      <c r="E442" t="s">
        <v>542</v>
      </c>
      <c r="F442" s="6">
        <v>44135</v>
      </c>
      <c r="G442" s="7">
        <v>-50897018.560000002</v>
      </c>
      <c r="H442" t="b">
        <v>1</v>
      </c>
      <c r="I442" s="7">
        <v>0</v>
      </c>
      <c r="J442" t="str">
        <f>VLOOKUP(A442,'Roll-ups'!$A:$D,2,FALSE)</f>
        <v>Receivables</v>
      </c>
      <c r="K442" t="str">
        <f>VLOOKUP(A442,'Roll-ups'!$A:$D,3,FALSE)</f>
        <v>A</v>
      </c>
      <c r="L442" t="str">
        <f>VLOOKUP(A442,'Roll-ups'!$A:$D,4,FALSE)</f>
        <v>Asset</v>
      </c>
      <c r="M442" t="str">
        <f t="shared" si="6"/>
        <v>FALSE</v>
      </c>
    </row>
    <row r="443" spans="1:13" x14ac:dyDescent="0.4">
      <c r="A443" t="s">
        <v>519</v>
      </c>
      <c r="B443" t="s">
        <v>249</v>
      </c>
      <c r="C443" t="s">
        <v>163</v>
      </c>
      <c r="D443" t="s">
        <v>76</v>
      </c>
      <c r="E443" t="s">
        <v>543</v>
      </c>
      <c r="F443" s="6">
        <v>44135</v>
      </c>
      <c r="G443" s="7">
        <v>-1238539.22</v>
      </c>
      <c r="H443" t="b">
        <v>1</v>
      </c>
      <c r="I443" s="7">
        <v>0</v>
      </c>
      <c r="J443" t="str">
        <f>VLOOKUP(A443,'Roll-ups'!$A:$D,2,FALSE)</f>
        <v>Receivables</v>
      </c>
      <c r="K443" t="str">
        <f>VLOOKUP(A443,'Roll-ups'!$A:$D,3,FALSE)</f>
        <v>A</v>
      </c>
      <c r="L443" t="str">
        <f>VLOOKUP(A443,'Roll-ups'!$A:$D,4,FALSE)</f>
        <v>Asset</v>
      </c>
      <c r="M443" t="str">
        <f t="shared" si="6"/>
        <v>FALSE</v>
      </c>
    </row>
    <row r="444" spans="1:13" x14ac:dyDescent="0.4">
      <c r="A444" t="s">
        <v>519</v>
      </c>
      <c r="B444" t="s">
        <v>167</v>
      </c>
      <c r="C444" t="s">
        <v>163</v>
      </c>
      <c r="D444" t="s">
        <v>76</v>
      </c>
      <c r="E444" t="s">
        <v>544</v>
      </c>
      <c r="F444" s="6">
        <v>44135</v>
      </c>
      <c r="G444" s="7">
        <v>-4818534.37</v>
      </c>
      <c r="H444" t="b">
        <v>1</v>
      </c>
      <c r="I444" s="7">
        <v>0</v>
      </c>
      <c r="J444" t="str">
        <f>VLOOKUP(A444,'Roll-ups'!$A:$D,2,FALSE)</f>
        <v>Receivables</v>
      </c>
      <c r="K444" t="str">
        <f>VLOOKUP(A444,'Roll-ups'!$A:$D,3,FALSE)</f>
        <v>A</v>
      </c>
      <c r="L444" t="str">
        <f>VLOOKUP(A444,'Roll-ups'!$A:$D,4,FALSE)</f>
        <v>Asset</v>
      </c>
      <c r="M444" t="str">
        <f t="shared" si="6"/>
        <v>FALSE</v>
      </c>
    </row>
    <row r="445" spans="1:13" x14ac:dyDescent="0.4">
      <c r="A445" t="s">
        <v>519</v>
      </c>
      <c r="B445" t="s">
        <v>333</v>
      </c>
      <c r="C445" t="s">
        <v>163</v>
      </c>
      <c r="D445" t="s">
        <v>76</v>
      </c>
      <c r="E445" t="s">
        <v>545</v>
      </c>
      <c r="F445" s="6">
        <v>44135</v>
      </c>
      <c r="G445" s="7">
        <v>-462734.94</v>
      </c>
      <c r="H445" t="b">
        <v>1</v>
      </c>
      <c r="I445" s="7">
        <v>0</v>
      </c>
      <c r="J445" t="str">
        <f>VLOOKUP(A445,'Roll-ups'!$A:$D,2,FALSE)</f>
        <v>Receivables</v>
      </c>
      <c r="K445" t="str">
        <f>VLOOKUP(A445,'Roll-ups'!$A:$D,3,FALSE)</f>
        <v>A</v>
      </c>
      <c r="L445" t="str">
        <f>VLOOKUP(A445,'Roll-ups'!$A:$D,4,FALSE)</f>
        <v>Asset</v>
      </c>
      <c r="M445" t="str">
        <f t="shared" si="6"/>
        <v>FALSE</v>
      </c>
    </row>
    <row r="446" spans="1:13" x14ac:dyDescent="0.4">
      <c r="A446" t="s">
        <v>519</v>
      </c>
      <c r="B446" t="s">
        <v>334</v>
      </c>
      <c r="C446" t="s">
        <v>163</v>
      </c>
      <c r="D446" t="s">
        <v>76</v>
      </c>
      <c r="E446" t="s">
        <v>546</v>
      </c>
      <c r="F446" s="6">
        <v>44135</v>
      </c>
      <c r="G446" s="7">
        <v>-228647.25</v>
      </c>
      <c r="H446" t="b">
        <v>1</v>
      </c>
      <c r="I446" s="7">
        <v>0</v>
      </c>
      <c r="J446" t="str">
        <f>VLOOKUP(A446,'Roll-ups'!$A:$D,2,FALSE)</f>
        <v>Receivables</v>
      </c>
      <c r="K446" t="str">
        <f>VLOOKUP(A446,'Roll-ups'!$A:$D,3,FALSE)</f>
        <v>A</v>
      </c>
      <c r="L446" t="str">
        <f>VLOOKUP(A446,'Roll-ups'!$A:$D,4,FALSE)</f>
        <v>Asset</v>
      </c>
      <c r="M446" t="str">
        <f t="shared" si="6"/>
        <v>FALSE</v>
      </c>
    </row>
    <row r="447" spans="1:13" x14ac:dyDescent="0.4">
      <c r="A447" t="s">
        <v>519</v>
      </c>
      <c r="B447" t="s">
        <v>335</v>
      </c>
      <c r="C447" t="s">
        <v>163</v>
      </c>
      <c r="D447" t="s">
        <v>76</v>
      </c>
      <c r="E447" t="s">
        <v>547</v>
      </c>
      <c r="F447" s="6">
        <v>44135</v>
      </c>
      <c r="G447" s="7">
        <v>-676341.06</v>
      </c>
      <c r="H447" t="b">
        <v>1</v>
      </c>
      <c r="I447" s="7">
        <v>0</v>
      </c>
      <c r="J447" t="str">
        <f>VLOOKUP(A447,'Roll-ups'!$A:$D,2,FALSE)</f>
        <v>Receivables</v>
      </c>
      <c r="K447" t="str">
        <f>VLOOKUP(A447,'Roll-ups'!$A:$D,3,FALSE)</f>
        <v>A</v>
      </c>
      <c r="L447" t="str">
        <f>VLOOKUP(A447,'Roll-ups'!$A:$D,4,FALSE)</f>
        <v>Asset</v>
      </c>
      <c r="M447" t="str">
        <f t="shared" si="6"/>
        <v>FALSE</v>
      </c>
    </row>
    <row r="448" spans="1:13" x14ac:dyDescent="0.4">
      <c r="A448" t="s">
        <v>519</v>
      </c>
      <c r="B448" t="s">
        <v>169</v>
      </c>
      <c r="C448" t="s">
        <v>163</v>
      </c>
      <c r="D448" t="s">
        <v>76</v>
      </c>
      <c r="E448" t="s">
        <v>547</v>
      </c>
      <c r="F448" s="6">
        <v>44135</v>
      </c>
      <c r="G448" s="7">
        <v>-314616.84999999998</v>
      </c>
      <c r="H448" t="b">
        <v>1</v>
      </c>
      <c r="I448" s="7">
        <v>0</v>
      </c>
      <c r="J448" t="str">
        <f>VLOOKUP(A448,'Roll-ups'!$A:$D,2,FALSE)</f>
        <v>Receivables</v>
      </c>
      <c r="K448" t="str">
        <f>VLOOKUP(A448,'Roll-ups'!$A:$D,3,FALSE)</f>
        <v>A</v>
      </c>
      <c r="L448" t="str">
        <f>VLOOKUP(A448,'Roll-ups'!$A:$D,4,FALSE)</f>
        <v>Asset</v>
      </c>
      <c r="M448" t="str">
        <f t="shared" si="6"/>
        <v>FALSE</v>
      </c>
    </row>
    <row r="449" spans="1:13" x14ac:dyDescent="0.4">
      <c r="A449" t="s">
        <v>519</v>
      </c>
      <c r="B449" t="s">
        <v>336</v>
      </c>
      <c r="C449" t="s">
        <v>163</v>
      </c>
      <c r="D449" t="s">
        <v>76</v>
      </c>
      <c r="E449" t="s">
        <v>548</v>
      </c>
      <c r="F449" s="6">
        <v>44135</v>
      </c>
      <c r="G449" s="7">
        <v>-428013.82</v>
      </c>
      <c r="H449" t="b">
        <v>1</v>
      </c>
      <c r="I449" s="7">
        <v>0</v>
      </c>
      <c r="J449" t="str">
        <f>VLOOKUP(A449,'Roll-ups'!$A:$D,2,FALSE)</f>
        <v>Receivables</v>
      </c>
      <c r="K449" t="str">
        <f>VLOOKUP(A449,'Roll-ups'!$A:$D,3,FALSE)</f>
        <v>A</v>
      </c>
      <c r="L449" t="str">
        <f>VLOOKUP(A449,'Roll-ups'!$A:$D,4,FALSE)</f>
        <v>Asset</v>
      </c>
      <c r="M449" t="str">
        <f t="shared" si="6"/>
        <v>FALSE</v>
      </c>
    </row>
    <row r="450" spans="1:13" x14ac:dyDescent="0.4">
      <c r="A450" t="s">
        <v>519</v>
      </c>
      <c r="B450" t="s">
        <v>338</v>
      </c>
      <c r="C450" t="s">
        <v>163</v>
      </c>
      <c r="D450" t="s">
        <v>76</v>
      </c>
      <c r="E450" t="s">
        <v>549</v>
      </c>
      <c r="F450" s="6">
        <v>44135</v>
      </c>
      <c r="G450" s="7">
        <v>-543234.79</v>
      </c>
      <c r="H450" t="b">
        <v>1</v>
      </c>
      <c r="I450" s="7">
        <v>0</v>
      </c>
      <c r="J450" t="str">
        <f>VLOOKUP(A450,'Roll-ups'!$A:$D,2,FALSE)</f>
        <v>Receivables</v>
      </c>
      <c r="K450" t="str">
        <f>VLOOKUP(A450,'Roll-ups'!$A:$D,3,FALSE)</f>
        <v>A</v>
      </c>
      <c r="L450" t="str">
        <f>VLOOKUP(A450,'Roll-ups'!$A:$D,4,FALSE)</f>
        <v>Asset</v>
      </c>
      <c r="M450" t="str">
        <f t="shared" si="6"/>
        <v>FALSE</v>
      </c>
    </row>
    <row r="451" spans="1:13" x14ac:dyDescent="0.4">
      <c r="A451" t="s">
        <v>519</v>
      </c>
      <c r="B451" t="s">
        <v>339</v>
      </c>
      <c r="C451" t="s">
        <v>163</v>
      </c>
      <c r="D451" t="s">
        <v>76</v>
      </c>
      <c r="E451" t="s">
        <v>550</v>
      </c>
      <c r="F451" s="6">
        <v>44135</v>
      </c>
      <c r="G451" s="7">
        <v>-2725172.2</v>
      </c>
      <c r="H451" t="b">
        <v>1</v>
      </c>
      <c r="I451" s="7">
        <v>0</v>
      </c>
      <c r="J451" t="str">
        <f>VLOOKUP(A451,'Roll-ups'!$A:$D,2,FALSE)</f>
        <v>Receivables</v>
      </c>
      <c r="K451" t="str">
        <f>VLOOKUP(A451,'Roll-ups'!$A:$D,3,FALSE)</f>
        <v>A</v>
      </c>
      <c r="L451" t="str">
        <f>VLOOKUP(A451,'Roll-ups'!$A:$D,4,FALSE)</f>
        <v>Asset</v>
      </c>
      <c r="M451" t="str">
        <f t="shared" ref="M451:M514" si="7">IF(I451&lt;&gt;0,"TRUE","FALSE")</f>
        <v>FALSE</v>
      </c>
    </row>
    <row r="452" spans="1:13" x14ac:dyDescent="0.4">
      <c r="A452" t="s">
        <v>519</v>
      </c>
      <c r="B452" t="s">
        <v>340</v>
      </c>
      <c r="C452" t="s">
        <v>163</v>
      </c>
      <c r="D452" t="s">
        <v>76</v>
      </c>
      <c r="E452" t="s">
        <v>551</v>
      </c>
      <c r="F452" s="6">
        <v>44135</v>
      </c>
      <c r="G452" s="7">
        <v>-1317416.06</v>
      </c>
      <c r="H452" t="b">
        <v>1</v>
      </c>
      <c r="I452" s="7">
        <v>0</v>
      </c>
      <c r="J452" t="str">
        <f>VLOOKUP(A452,'Roll-ups'!$A:$D,2,FALSE)</f>
        <v>Receivables</v>
      </c>
      <c r="K452" t="str">
        <f>VLOOKUP(A452,'Roll-ups'!$A:$D,3,FALSE)</f>
        <v>A</v>
      </c>
      <c r="L452" t="str">
        <f>VLOOKUP(A452,'Roll-ups'!$A:$D,4,FALSE)</f>
        <v>Asset</v>
      </c>
      <c r="M452" t="str">
        <f t="shared" si="7"/>
        <v>FALSE</v>
      </c>
    </row>
    <row r="453" spans="1:13" x14ac:dyDescent="0.4">
      <c r="A453" t="s">
        <v>519</v>
      </c>
      <c r="B453" t="s">
        <v>341</v>
      </c>
      <c r="C453" t="s">
        <v>163</v>
      </c>
      <c r="D453" t="s">
        <v>76</v>
      </c>
      <c r="E453" t="s">
        <v>552</v>
      </c>
      <c r="F453" s="6">
        <v>44135</v>
      </c>
      <c r="G453" s="7">
        <v>-470766</v>
      </c>
      <c r="H453" t="b">
        <v>1</v>
      </c>
      <c r="I453" s="7">
        <v>0</v>
      </c>
      <c r="J453" t="str">
        <f>VLOOKUP(A453,'Roll-ups'!$A:$D,2,FALSE)</f>
        <v>Receivables</v>
      </c>
      <c r="K453" t="str">
        <f>VLOOKUP(A453,'Roll-ups'!$A:$D,3,FALSE)</f>
        <v>A</v>
      </c>
      <c r="L453" t="str">
        <f>VLOOKUP(A453,'Roll-ups'!$A:$D,4,FALSE)</f>
        <v>Asset</v>
      </c>
      <c r="M453" t="str">
        <f t="shared" si="7"/>
        <v>FALSE</v>
      </c>
    </row>
    <row r="454" spans="1:13" x14ac:dyDescent="0.4">
      <c r="A454" t="s">
        <v>519</v>
      </c>
      <c r="B454" t="s">
        <v>252</v>
      </c>
      <c r="C454" t="s">
        <v>163</v>
      </c>
      <c r="D454" t="s">
        <v>76</v>
      </c>
      <c r="E454" t="s">
        <v>547</v>
      </c>
      <c r="F454" s="6">
        <v>44135</v>
      </c>
      <c r="G454" s="7">
        <v>-696039.86</v>
      </c>
      <c r="H454" t="b">
        <v>1</v>
      </c>
      <c r="I454" s="7">
        <v>0</v>
      </c>
      <c r="J454" t="str">
        <f>VLOOKUP(A454,'Roll-ups'!$A:$D,2,FALSE)</f>
        <v>Receivables</v>
      </c>
      <c r="K454" t="str">
        <f>VLOOKUP(A454,'Roll-ups'!$A:$D,3,FALSE)</f>
        <v>A</v>
      </c>
      <c r="L454" t="str">
        <f>VLOOKUP(A454,'Roll-ups'!$A:$D,4,FALSE)</f>
        <v>Asset</v>
      </c>
      <c r="M454" t="str">
        <f t="shared" si="7"/>
        <v>FALSE</v>
      </c>
    </row>
    <row r="455" spans="1:13" x14ac:dyDescent="0.4">
      <c r="A455" t="s">
        <v>519</v>
      </c>
      <c r="B455" t="s">
        <v>253</v>
      </c>
      <c r="C455" t="s">
        <v>163</v>
      </c>
      <c r="D455" t="s">
        <v>76</v>
      </c>
      <c r="E455" t="s">
        <v>553</v>
      </c>
      <c r="F455" s="6">
        <v>44135</v>
      </c>
      <c r="G455" s="7">
        <v>-867832.84</v>
      </c>
      <c r="H455" t="b">
        <v>1</v>
      </c>
      <c r="I455" s="7">
        <v>0</v>
      </c>
      <c r="J455" t="str">
        <f>VLOOKUP(A455,'Roll-ups'!$A:$D,2,FALSE)</f>
        <v>Receivables</v>
      </c>
      <c r="K455" t="str">
        <f>VLOOKUP(A455,'Roll-ups'!$A:$D,3,FALSE)</f>
        <v>A</v>
      </c>
      <c r="L455" t="str">
        <f>VLOOKUP(A455,'Roll-ups'!$A:$D,4,FALSE)</f>
        <v>Asset</v>
      </c>
      <c r="M455" t="str">
        <f t="shared" si="7"/>
        <v>FALSE</v>
      </c>
    </row>
    <row r="456" spans="1:13" x14ac:dyDescent="0.4">
      <c r="A456" t="s">
        <v>519</v>
      </c>
      <c r="B456" t="s">
        <v>255</v>
      </c>
      <c r="C456" t="s">
        <v>163</v>
      </c>
      <c r="D456" t="s">
        <v>76</v>
      </c>
      <c r="E456" t="s">
        <v>547</v>
      </c>
      <c r="F456" s="6">
        <v>44135</v>
      </c>
      <c r="G456" s="7">
        <v>-1444722.09</v>
      </c>
      <c r="H456" t="b">
        <v>1</v>
      </c>
      <c r="I456" s="7">
        <v>0</v>
      </c>
      <c r="J456" t="str">
        <f>VLOOKUP(A456,'Roll-ups'!$A:$D,2,FALSE)</f>
        <v>Receivables</v>
      </c>
      <c r="K456" t="str">
        <f>VLOOKUP(A456,'Roll-ups'!$A:$D,3,FALSE)</f>
        <v>A</v>
      </c>
      <c r="L456" t="str">
        <f>VLOOKUP(A456,'Roll-ups'!$A:$D,4,FALSE)</f>
        <v>Asset</v>
      </c>
      <c r="M456" t="str">
        <f t="shared" si="7"/>
        <v>FALSE</v>
      </c>
    </row>
    <row r="457" spans="1:13" x14ac:dyDescent="0.4">
      <c r="A457" t="s">
        <v>519</v>
      </c>
      <c r="B457" t="s">
        <v>343</v>
      </c>
      <c r="C457" t="s">
        <v>163</v>
      </c>
      <c r="D457" t="s">
        <v>76</v>
      </c>
      <c r="E457" t="s">
        <v>547</v>
      </c>
      <c r="F457" s="6">
        <v>44135</v>
      </c>
      <c r="G457" s="7">
        <v>-3848023.4</v>
      </c>
      <c r="H457" t="b">
        <v>1</v>
      </c>
      <c r="I457" s="7">
        <v>0</v>
      </c>
      <c r="J457" t="str">
        <f>VLOOKUP(A457,'Roll-ups'!$A:$D,2,FALSE)</f>
        <v>Receivables</v>
      </c>
      <c r="K457" t="str">
        <f>VLOOKUP(A457,'Roll-ups'!$A:$D,3,FALSE)</f>
        <v>A</v>
      </c>
      <c r="L457" t="str">
        <f>VLOOKUP(A457,'Roll-ups'!$A:$D,4,FALSE)</f>
        <v>Asset</v>
      </c>
      <c r="M457" t="str">
        <f t="shared" si="7"/>
        <v>FALSE</v>
      </c>
    </row>
    <row r="458" spans="1:13" x14ac:dyDescent="0.4">
      <c r="A458" t="s">
        <v>519</v>
      </c>
      <c r="B458" t="s">
        <v>344</v>
      </c>
      <c r="C458" t="s">
        <v>163</v>
      </c>
      <c r="D458" t="s">
        <v>76</v>
      </c>
      <c r="E458" t="s">
        <v>554</v>
      </c>
      <c r="F458" s="6">
        <v>44135</v>
      </c>
      <c r="G458" s="7">
        <v>-3680983.29</v>
      </c>
      <c r="H458" t="b">
        <v>1</v>
      </c>
      <c r="I458" s="7">
        <v>0</v>
      </c>
      <c r="J458" t="str">
        <f>VLOOKUP(A458,'Roll-ups'!$A:$D,2,FALSE)</f>
        <v>Receivables</v>
      </c>
      <c r="K458" t="str">
        <f>VLOOKUP(A458,'Roll-ups'!$A:$D,3,FALSE)</f>
        <v>A</v>
      </c>
      <c r="L458" t="str">
        <f>VLOOKUP(A458,'Roll-ups'!$A:$D,4,FALSE)</f>
        <v>Asset</v>
      </c>
      <c r="M458" t="str">
        <f t="shared" si="7"/>
        <v>FALSE</v>
      </c>
    </row>
    <row r="459" spans="1:13" x14ac:dyDescent="0.4">
      <c r="A459" t="s">
        <v>519</v>
      </c>
      <c r="B459" t="s">
        <v>346</v>
      </c>
      <c r="C459" t="s">
        <v>163</v>
      </c>
      <c r="D459" t="s">
        <v>76</v>
      </c>
      <c r="E459" t="s">
        <v>547</v>
      </c>
      <c r="F459" s="6">
        <v>44135</v>
      </c>
      <c r="G459" s="7">
        <v>-831680.23</v>
      </c>
      <c r="H459" t="b">
        <v>1</v>
      </c>
      <c r="I459" s="7">
        <v>0</v>
      </c>
      <c r="J459" t="str">
        <f>VLOOKUP(A459,'Roll-ups'!$A:$D,2,FALSE)</f>
        <v>Receivables</v>
      </c>
      <c r="K459" t="str">
        <f>VLOOKUP(A459,'Roll-ups'!$A:$D,3,FALSE)</f>
        <v>A</v>
      </c>
      <c r="L459" t="str">
        <f>VLOOKUP(A459,'Roll-ups'!$A:$D,4,FALSE)</f>
        <v>Asset</v>
      </c>
      <c r="M459" t="str">
        <f t="shared" si="7"/>
        <v>FALSE</v>
      </c>
    </row>
    <row r="460" spans="1:13" x14ac:dyDescent="0.4">
      <c r="A460" t="s">
        <v>519</v>
      </c>
      <c r="B460" t="s">
        <v>171</v>
      </c>
      <c r="C460" t="s">
        <v>163</v>
      </c>
      <c r="D460" t="s">
        <v>76</v>
      </c>
      <c r="E460" t="s">
        <v>547</v>
      </c>
      <c r="F460" s="6">
        <v>44135</v>
      </c>
      <c r="G460" s="7">
        <v>-4668263.8600000003</v>
      </c>
      <c r="H460" t="b">
        <v>1</v>
      </c>
      <c r="I460" s="7">
        <v>0</v>
      </c>
      <c r="J460" t="str">
        <f>VLOOKUP(A460,'Roll-ups'!$A:$D,2,FALSE)</f>
        <v>Receivables</v>
      </c>
      <c r="K460" t="str">
        <f>VLOOKUP(A460,'Roll-ups'!$A:$D,3,FALSE)</f>
        <v>A</v>
      </c>
      <c r="L460" t="str">
        <f>VLOOKUP(A460,'Roll-ups'!$A:$D,4,FALSE)</f>
        <v>Asset</v>
      </c>
      <c r="M460" t="str">
        <f t="shared" si="7"/>
        <v>FALSE</v>
      </c>
    </row>
    <row r="461" spans="1:13" x14ac:dyDescent="0.4">
      <c r="A461" t="s">
        <v>519</v>
      </c>
      <c r="B461" t="s">
        <v>202</v>
      </c>
      <c r="C461" t="s">
        <v>207</v>
      </c>
      <c r="D461" t="s">
        <v>76</v>
      </c>
      <c r="E461" t="s">
        <v>555</v>
      </c>
      <c r="F461" s="6">
        <v>44135</v>
      </c>
      <c r="G461" s="7">
        <v>-18689733.32</v>
      </c>
      <c r="H461" t="b">
        <v>1</v>
      </c>
      <c r="I461" s="7">
        <v>-86340.64999999851</v>
      </c>
      <c r="J461" t="str">
        <f>VLOOKUP(A461,'Roll-ups'!$A:$D,2,FALSE)</f>
        <v>Receivables</v>
      </c>
      <c r="K461" t="str">
        <f>VLOOKUP(A461,'Roll-ups'!$A:$D,3,FALSE)</f>
        <v>A</v>
      </c>
      <c r="L461" t="str">
        <f>VLOOKUP(A461,'Roll-ups'!$A:$D,4,FALSE)</f>
        <v>Asset</v>
      </c>
      <c r="M461" t="str">
        <f t="shared" si="7"/>
        <v>TRUE</v>
      </c>
    </row>
    <row r="462" spans="1:13" x14ac:dyDescent="0.4">
      <c r="A462" t="s">
        <v>519</v>
      </c>
      <c r="B462" t="s">
        <v>202</v>
      </c>
      <c r="C462" t="s">
        <v>209</v>
      </c>
      <c r="D462" t="s">
        <v>76</v>
      </c>
      <c r="E462" t="s">
        <v>555</v>
      </c>
      <c r="F462" s="6">
        <v>44135</v>
      </c>
      <c r="G462" s="7">
        <v>-92723391.629999995</v>
      </c>
      <c r="H462" t="b">
        <v>1</v>
      </c>
      <c r="I462" s="7">
        <v>-7300173.1400000006</v>
      </c>
      <c r="J462" t="str">
        <f>VLOOKUP(A462,'Roll-ups'!$A:$D,2,FALSE)</f>
        <v>Receivables</v>
      </c>
      <c r="K462" t="str">
        <f>VLOOKUP(A462,'Roll-ups'!$A:$D,3,FALSE)</f>
        <v>A</v>
      </c>
      <c r="L462" t="str">
        <f>VLOOKUP(A462,'Roll-ups'!$A:$D,4,FALSE)</f>
        <v>Asset</v>
      </c>
      <c r="M462" t="str">
        <f t="shared" si="7"/>
        <v>TRUE</v>
      </c>
    </row>
    <row r="463" spans="1:13" x14ac:dyDescent="0.4">
      <c r="A463" t="s">
        <v>519</v>
      </c>
      <c r="B463" t="s">
        <v>202</v>
      </c>
      <c r="C463" t="s">
        <v>211</v>
      </c>
      <c r="D463" t="s">
        <v>76</v>
      </c>
      <c r="E463" t="s">
        <v>555</v>
      </c>
      <c r="F463" s="6">
        <v>44135</v>
      </c>
      <c r="G463" s="7">
        <v>-17752827.979999997</v>
      </c>
      <c r="H463" t="b">
        <v>1</v>
      </c>
      <c r="I463" s="7">
        <v>-133722.05000000075</v>
      </c>
      <c r="J463" t="str">
        <f>VLOOKUP(A463,'Roll-ups'!$A:$D,2,FALSE)</f>
        <v>Receivables</v>
      </c>
      <c r="K463" t="str">
        <f>VLOOKUP(A463,'Roll-ups'!$A:$D,3,FALSE)</f>
        <v>A</v>
      </c>
      <c r="L463" t="str">
        <f>VLOOKUP(A463,'Roll-ups'!$A:$D,4,FALSE)</f>
        <v>Asset</v>
      </c>
      <c r="M463" t="str">
        <f t="shared" si="7"/>
        <v>TRUE</v>
      </c>
    </row>
    <row r="464" spans="1:13" x14ac:dyDescent="0.4">
      <c r="A464" t="s">
        <v>519</v>
      </c>
      <c r="B464" t="s">
        <v>348</v>
      </c>
      <c r="C464" t="s">
        <v>163</v>
      </c>
      <c r="D464" t="s">
        <v>76</v>
      </c>
      <c r="E464" t="s">
        <v>547</v>
      </c>
      <c r="F464" s="6">
        <v>44135</v>
      </c>
      <c r="G464" s="7">
        <v>-271351.45</v>
      </c>
      <c r="H464" t="b">
        <v>1</v>
      </c>
      <c r="I464" s="7">
        <v>0</v>
      </c>
      <c r="J464" t="str">
        <f>VLOOKUP(A464,'Roll-ups'!$A:$D,2,FALSE)</f>
        <v>Receivables</v>
      </c>
      <c r="K464" t="str">
        <f>VLOOKUP(A464,'Roll-ups'!$A:$D,3,FALSE)</f>
        <v>A</v>
      </c>
      <c r="L464" t="str">
        <f>VLOOKUP(A464,'Roll-ups'!$A:$D,4,FALSE)</f>
        <v>Asset</v>
      </c>
      <c r="M464" t="str">
        <f t="shared" si="7"/>
        <v>FALSE</v>
      </c>
    </row>
    <row r="465" spans="1:13" x14ac:dyDescent="0.4">
      <c r="A465" t="s">
        <v>519</v>
      </c>
      <c r="B465" t="s">
        <v>349</v>
      </c>
      <c r="C465" t="s">
        <v>163</v>
      </c>
      <c r="D465" t="s">
        <v>76</v>
      </c>
      <c r="E465" t="s">
        <v>547</v>
      </c>
      <c r="F465" s="6">
        <v>44135</v>
      </c>
      <c r="G465" s="7">
        <v>-51641.01</v>
      </c>
      <c r="H465" t="b">
        <v>1</v>
      </c>
      <c r="I465" s="7">
        <v>0</v>
      </c>
      <c r="J465" t="str">
        <f>VLOOKUP(A465,'Roll-ups'!$A:$D,2,FALSE)</f>
        <v>Receivables</v>
      </c>
      <c r="K465" t="str">
        <f>VLOOKUP(A465,'Roll-ups'!$A:$D,3,FALSE)</f>
        <v>A</v>
      </c>
      <c r="L465" t="str">
        <f>VLOOKUP(A465,'Roll-ups'!$A:$D,4,FALSE)</f>
        <v>Asset</v>
      </c>
      <c r="M465" t="str">
        <f t="shared" si="7"/>
        <v>FALSE</v>
      </c>
    </row>
    <row r="466" spans="1:13" x14ac:dyDescent="0.4">
      <c r="A466" t="s">
        <v>519</v>
      </c>
      <c r="B466" t="s">
        <v>350</v>
      </c>
      <c r="C466" t="s">
        <v>163</v>
      </c>
      <c r="D466" t="s">
        <v>76</v>
      </c>
      <c r="E466" t="s">
        <v>556</v>
      </c>
      <c r="F466" s="6">
        <v>44135</v>
      </c>
      <c r="G466" s="7">
        <v>-862228.95</v>
      </c>
      <c r="H466" t="b">
        <v>1</v>
      </c>
      <c r="I466" s="7">
        <v>0</v>
      </c>
      <c r="J466" t="str">
        <f>VLOOKUP(A466,'Roll-ups'!$A:$D,2,FALSE)</f>
        <v>Receivables</v>
      </c>
      <c r="K466" t="str">
        <f>VLOOKUP(A466,'Roll-ups'!$A:$D,3,FALSE)</f>
        <v>A</v>
      </c>
      <c r="L466" t="str">
        <f>VLOOKUP(A466,'Roll-ups'!$A:$D,4,FALSE)</f>
        <v>Asset</v>
      </c>
      <c r="M466" t="str">
        <f t="shared" si="7"/>
        <v>FALSE</v>
      </c>
    </row>
    <row r="467" spans="1:13" x14ac:dyDescent="0.4">
      <c r="A467" t="s">
        <v>519</v>
      </c>
      <c r="B467" t="s">
        <v>459</v>
      </c>
      <c r="C467" t="s">
        <v>163</v>
      </c>
      <c r="D467" t="s">
        <v>76</v>
      </c>
      <c r="E467" t="s">
        <v>547</v>
      </c>
      <c r="F467" s="6">
        <v>44135</v>
      </c>
      <c r="G467" s="7">
        <v>12773.55</v>
      </c>
      <c r="H467" t="b">
        <v>1</v>
      </c>
      <c r="I467" s="7">
        <v>0</v>
      </c>
      <c r="J467" t="str">
        <f>VLOOKUP(A467,'Roll-ups'!$A:$D,2,FALSE)</f>
        <v>Receivables</v>
      </c>
      <c r="K467" t="str">
        <f>VLOOKUP(A467,'Roll-ups'!$A:$D,3,FALSE)</f>
        <v>A</v>
      </c>
      <c r="L467" t="str">
        <f>VLOOKUP(A467,'Roll-ups'!$A:$D,4,FALSE)</f>
        <v>Asset</v>
      </c>
      <c r="M467" t="str">
        <f t="shared" si="7"/>
        <v>FALSE</v>
      </c>
    </row>
    <row r="468" spans="1:13" x14ac:dyDescent="0.4">
      <c r="A468" t="s">
        <v>519</v>
      </c>
      <c r="B468" t="s">
        <v>352</v>
      </c>
      <c r="C468" t="s">
        <v>163</v>
      </c>
      <c r="D468" t="s">
        <v>76</v>
      </c>
      <c r="E468" t="s">
        <v>547</v>
      </c>
      <c r="F468" s="6">
        <v>44135</v>
      </c>
      <c r="G468" s="7">
        <v>-15227802.960000001</v>
      </c>
      <c r="H468" t="b">
        <v>1</v>
      </c>
      <c r="I468" s="7">
        <v>0</v>
      </c>
      <c r="J468" t="str">
        <f>VLOOKUP(A468,'Roll-ups'!$A:$D,2,FALSE)</f>
        <v>Receivables</v>
      </c>
      <c r="K468" t="str">
        <f>VLOOKUP(A468,'Roll-ups'!$A:$D,3,FALSE)</f>
        <v>A</v>
      </c>
      <c r="L468" t="str">
        <f>VLOOKUP(A468,'Roll-ups'!$A:$D,4,FALSE)</f>
        <v>Asset</v>
      </c>
      <c r="M468" t="str">
        <f t="shared" si="7"/>
        <v>FALSE</v>
      </c>
    </row>
    <row r="469" spans="1:13" x14ac:dyDescent="0.4">
      <c r="A469" t="s">
        <v>519</v>
      </c>
      <c r="B469" t="s">
        <v>353</v>
      </c>
      <c r="C469" t="s">
        <v>163</v>
      </c>
      <c r="D469" t="s">
        <v>76</v>
      </c>
      <c r="E469" t="s">
        <v>547</v>
      </c>
      <c r="F469" s="6">
        <v>44135</v>
      </c>
      <c r="G469" s="7">
        <v>-711505.68</v>
      </c>
      <c r="H469" t="b">
        <v>1</v>
      </c>
      <c r="I469" s="7">
        <v>0</v>
      </c>
      <c r="J469" t="str">
        <f>VLOOKUP(A469,'Roll-ups'!$A:$D,2,FALSE)</f>
        <v>Receivables</v>
      </c>
      <c r="K469" t="str">
        <f>VLOOKUP(A469,'Roll-ups'!$A:$D,3,FALSE)</f>
        <v>A</v>
      </c>
      <c r="L469" t="str">
        <f>VLOOKUP(A469,'Roll-ups'!$A:$D,4,FALSE)</f>
        <v>Asset</v>
      </c>
      <c r="M469" t="str">
        <f t="shared" si="7"/>
        <v>FALSE</v>
      </c>
    </row>
    <row r="470" spans="1:13" x14ac:dyDescent="0.4">
      <c r="A470" t="s">
        <v>519</v>
      </c>
      <c r="B470" t="s">
        <v>354</v>
      </c>
      <c r="C470" t="s">
        <v>163</v>
      </c>
      <c r="D470" t="s">
        <v>76</v>
      </c>
      <c r="E470" t="s">
        <v>547</v>
      </c>
      <c r="F470" s="6">
        <v>44135</v>
      </c>
      <c r="G470" s="7">
        <v>-485953.76</v>
      </c>
      <c r="H470" t="b">
        <v>1</v>
      </c>
      <c r="I470" s="7">
        <v>0</v>
      </c>
      <c r="J470" t="str">
        <f>VLOOKUP(A470,'Roll-ups'!$A:$D,2,FALSE)</f>
        <v>Receivables</v>
      </c>
      <c r="K470" t="str">
        <f>VLOOKUP(A470,'Roll-ups'!$A:$D,3,FALSE)</f>
        <v>A</v>
      </c>
      <c r="L470" t="str">
        <f>VLOOKUP(A470,'Roll-ups'!$A:$D,4,FALSE)</f>
        <v>Asset</v>
      </c>
      <c r="M470" t="str">
        <f t="shared" si="7"/>
        <v>FALSE</v>
      </c>
    </row>
    <row r="471" spans="1:13" x14ac:dyDescent="0.4">
      <c r="A471" t="s">
        <v>519</v>
      </c>
      <c r="B471" t="s">
        <v>355</v>
      </c>
      <c r="C471" t="s">
        <v>163</v>
      </c>
      <c r="D471" t="s">
        <v>76</v>
      </c>
      <c r="E471" t="s">
        <v>547</v>
      </c>
      <c r="F471" s="6">
        <v>44135</v>
      </c>
      <c r="G471" s="7">
        <v>-1202320.1299999999</v>
      </c>
      <c r="H471" t="b">
        <v>1</v>
      </c>
      <c r="I471" s="7">
        <v>0</v>
      </c>
      <c r="J471" t="str">
        <f>VLOOKUP(A471,'Roll-ups'!$A:$D,2,FALSE)</f>
        <v>Receivables</v>
      </c>
      <c r="K471" t="str">
        <f>VLOOKUP(A471,'Roll-ups'!$A:$D,3,FALSE)</f>
        <v>A</v>
      </c>
      <c r="L471" t="str">
        <f>VLOOKUP(A471,'Roll-ups'!$A:$D,4,FALSE)</f>
        <v>Asset</v>
      </c>
      <c r="M471" t="str">
        <f t="shared" si="7"/>
        <v>FALSE</v>
      </c>
    </row>
    <row r="472" spans="1:13" x14ac:dyDescent="0.4">
      <c r="A472" t="s">
        <v>519</v>
      </c>
      <c r="B472" t="s">
        <v>356</v>
      </c>
      <c r="C472" t="s">
        <v>163</v>
      </c>
      <c r="D472" t="s">
        <v>76</v>
      </c>
      <c r="E472" t="s">
        <v>547</v>
      </c>
      <c r="F472" s="6">
        <v>44135</v>
      </c>
      <c r="G472" s="7">
        <v>-510125.86</v>
      </c>
      <c r="H472" t="b">
        <v>1</v>
      </c>
      <c r="I472" s="7">
        <v>0</v>
      </c>
      <c r="J472" t="str">
        <f>VLOOKUP(A472,'Roll-ups'!$A:$D,2,FALSE)</f>
        <v>Receivables</v>
      </c>
      <c r="K472" t="str">
        <f>VLOOKUP(A472,'Roll-ups'!$A:$D,3,FALSE)</f>
        <v>A</v>
      </c>
      <c r="L472" t="str">
        <f>VLOOKUP(A472,'Roll-ups'!$A:$D,4,FALSE)</f>
        <v>Asset</v>
      </c>
      <c r="M472" t="str">
        <f t="shared" si="7"/>
        <v>FALSE</v>
      </c>
    </row>
    <row r="473" spans="1:13" x14ac:dyDescent="0.4">
      <c r="A473" t="s">
        <v>519</v>
      </c>
      <c r="B473" t="s">
        <v>357</v>
      </c>
      <c r="C473" t="s">
        <v>163</v>
      </c>
      <c r="D473" t="s">
        <v>76</v>
      </c>
      <c r="E473" t="s">
        <v>557</v>
      </c>
      <c r="F473" s="6">
        <v>44135</v>
      </c>
      <c r="G473" s="7">
        <v>-96562.9</v>
      </c>
      <c r="H473" t="b">
        <v>1</v>
      </c>
      <c r="I473" s="7">
        <v>0</v>
      </c>
      <c r="J473" t="str">
        <f>VLOOKUP(A473,'Roll-ups'!$A:$D,2,FALSE)</f>
        <v>Receivables</v>
      </c>
      <c r="K473" t="str">
        <f>VLOOKUP(A473,'Roll-ups'!$A:$D,3,FALSE)</f>
        <v>A</v>
      </c>
      <c r="L473" t="str">
        <f>VLOOKUP(A473,'Roll-ups'!$A:$D,4,FALSE)</f>
        <v>Asset</v>
      </c>
      <c r="M473" t="str">
        <f t="shared" si="7"/>
        <v>FALSE</v>
      </c>
    </row>
    <row r="474" spans="1:13" x14ac:dyDescent="0.4">
      <c r="A474" t="s">
        <v>519</v>
      </c>
      <c r="B474" t="s">
        <v>359</v>
      </c>
      <c r="C474" t="s">
        <v>163</v>
      </c>
      <c r="D474" t="s">
        <v>76</v>
      </c>
      <c r="E474" t="s">
        <v>547</v>
      </c>
      <c r="F474" s="6">
        <v>44135</v>
      </c>
      <c r="G474" s="7">
        <v>-491347.07</v>
      </c>
      <c r="H474" t="b">
        <v>1</v>
      </c>
      <c r="I474" s="7">
        <v>0</v>
      </c>
      <c r="J474" t="str">
        <f>VLOOKUP(A474,'Roll-ups'!$A:$D,2,FALSE)</f>
        <v>Receivables</v>
      </c>
      <c r="K474" t="str">
        <f>VLOOKUP(A474,'Roll-ups'!$A:$D,3,FALSE)</f>
        <v>A</v>
      </c>
      <c r="L474" t="str">
        <f>VLOOKUP(A474,'Roll-ups'!$A:$D,4,FALSE)</f>
        <v>Asset</v>
      </c>
      <c r="M474" t="str">
        <f t="shared" si="7"/>
        <v>FALSE</v>
      </c>
    </row>
    <row r="475" spans="1:13" x14ac:dyDescent="0.4">
      <c r="A475" t="s">
        <v>519</v>
      </c>
      <c r="B475" t="s">
        <v>360</v>
      </c>
      <c r="C475" t="s">
        <v>163</v>
      </c>
      <c r="D475" t="s">
        <v>76</v>
      </c>
      <c r="E475" t="s">
        <v>547</v>
      </c>
      <c r="F475" s="6">
        <v>44135</v>
      </c>
      <c r="G475" s="7">
        <v>-501811.57</v>
      </c>
      <c r="H475" t="b">
        <v>1</v>
      </c>
      <c r="I475" s="7">
        <v>0</v>
      </c>
      <c r="J475" t="str">
        <f>VLOOKUP(A475,'Roll-ups'!$A:$D,2,FALSE)</f>
        <v>Receivables</v>
      </c>
      <c r="K475" t="str">
        <f>VLOOKUP(A475,'Roll-ups'!$A:$D,3,FALSE)</f>
        <v>A</v>
      </c>
      <c r="L475" t="str">
        <f>VLOOKUP(A475,'Roll-ups'!$A:$D,4,FALSE)</f>
        <v>Asset</v>
      </c>
      <c r="M475" t="str">
        <f t="shared" si="7"/>
        <v>FALSE</v>
      </c>
    </row>
    <row r="476" spans="1:13" x14ac:dyDescent="0.4">
      <c r="A476" t="s">
        <v>519</v>
      </c>
      <c r="B476" t="s">
        <v>361</v>
      </c>
      <c r="C476" t="s">
        <v>163</v>
      </c>
      <c r="D476" t="s">
        <v>76</v>
      </c>
      <c r="E476" t="s">
        <v>547</v>
      </c>
      <c r="F476" s="6">
        <v>44135</v>
      </c>
      <c r="G476" s="7">
        <v>-932712.86</v>
      </c>
      <c r="H476" t="b">
        <v>1</v>
      </c>
      <c r="I476" s="7">
        <v>0</v>
      </c>
      <c r="J476" t="str">
        <f>VLOOKUP(A476,'Roll-ups'!$A:$D,2,FALSE)</f>
        <v>Receivables</v>
      </c>
      <c r="K476" t="str">
        <f>VLOOKUP(A476,'Roll-ups'!$A:$D,3,FALSE)</f>
        <v>A</v>
      </c>
      <c r="L476" t="str">
        <f>VLOOKUP(A476,'Roll-ups'!$A:$D,4,FALSE)</f>
        <v>Asset</v>
      </c>
      <c r="M476" t="str">
        <f t="shared" si="7"/>
        <v>FALSE</v>
      </c>
    </row>
    <row r="477" spans="1:13" x14ac:dyDescent="0.4">
      <c r="A477" t="s">
        <v>519</v>
      </c>
      <c r="B477" t="s">
        <v>362</v>
      </c>
      <c r="C477" t="s">
        <v>163</v>
      </c>
      <c r="D477" t="s">
        <v>76</v>
      </c>
      <c r="E477" t="s">
        <v>547</v>
      </c>
      <c r="F477" s="6">
        <v>44135</v>
      </c>
      <c r="G477" s="7">
        <v>-15387.07</v>
      </c>
      <c r="H477" t="b">
        <v>1</v>
      </c>
      <c r="I477" s="7">
        <v>0</v>
      </c>
      <c r="J477" t="str">
        <f>VLOOKUP(A477,'Roll-ups'!$A:$D,2,FALSE)</f>
        <v>Receivables</v>
      </c>
      <c r="K477" t="str">
        <f>VLOOKUP(A477,'Roll-ups'!$A:$D,3,FALSE)</f>
        <v>A</v>
      </c>
      <c r="L477" t="str">
        <f>VLOOKUP(A477,'Roll-ups'!$A:$D,4,FALSE)</f>
        <v>Asset</v>
      </c>
      <c r="M477" t="str">
        <f t="shared" si="7"/>
        <v>FALSE</v>
      </c>
    </row>
    <row r="478" spans="1:13" x14ac:dyDescent="0.4">
      <c r="A478" t="s">
        <v>519</v>
      </c>
      <c r="B478" t="s">
        <v>363</v>
      </c>
      <c r="C478" t="s">
        <v>163</v>
      </c>
      <c r="D478" t="s">
        <v>76</v>
      </c>
      <c r="E478" t="s">
        <v>547</v>
      </c>
      <c r="F478" s="6">
        <v>44135</v>
      </c>
      <c r="G478" s="7">
        <v>-2405422.71</v>
      </c>
      <c r="H478" t="b">
        <v>1</v>
      </c>
      <c r="I478" s="7">
        <v>0</v>
      </c>
      <c r="J478" t="str">
        <f>VLOOKUP(A478,'Roll-ups'!$A:$D,2,FALSE)</f>
        <v>Receivables</v>
      </c>
      <c r="K478" t="str">
        <f>VLOOKUP(A478,'Roll-ups'!$A:$D,3,FALSE)</f>
        <v>A</v>
      </c>
      <c r="L478" t="str">
        <f>VLOOKUP(A478,'Roll-ups'!$A:$D,4,FALSE)</f>
        <v>Asset</v>
      </c>
      <c r="M478" t="str">
        <f t="shared" si="7"/>
        <v>FALSE</v>
      </c>
    </row>
    <row r="479" spans="1:13" x14ac:dyDescent="0.4">
      <c r="A479" t="s">
        <v>519</v>
      </c>
      <c r="B479" t="s">
        <v>364</v>
      </c>
      <c r="C479" t="s">
        <v>163</v>
      </c>
      <c r="D479" t="s">
        <v>76</v>
      </c>
      <c r="E479" t="s">
        <v>558</v>
      </c>
      <c r="F479" s="6">
        <v>44135</v>
      </c>
      <c r="G479" s="7">
        <v>-3265518.1599999997</v>
      </c>
      <c r="H479" t="b">
        <v>1</v>
      </c>
      <c r="I479" s="7">
        <v>0</v>
      </c>
      <c r="J479" t="str">
        <f>VLOOKUP(A479,'Roll-ups'!$A:$D,2,FALSE)</f>
        <v>Receivables</v>
      </c>
      <c r="K479" t="str">
        <f>VLOOKUP(A479,'Roll-ups'!$A:$D,3,FALSE)</f>
        <v>A</v>
      </c>
      <c r="L479" t="str">
        <f>VLOOKUP(A479,'Roll-ups'!$A:$D,4,FALSE)</f>
        <v>Asset</v>
      </c>
      <c r="M479" t="str">
        <f t="shared" si="7"/>
        <v>FALSE</v>
      </c>
    </row>
    <row r="480" spans="1:13" x14ac:dyDescent="0.4">
      <c r="A480" t="s">
        <v>519</v>
      </c>
      <c r="B480" t="s">
        <v>257</v>
      </c>
      <c r="C480" t="s">
        <v>163</v>
      </c>
      <c r="D480" t="s">
        <v>76</v>
      </c>
      <c r="E480" t="s">
        <v>547</v>
      </c>
      <c r="F480" s="6">
        <v>44135</v>
      </c>
      <c r="G480" s="7">
        <v>-1745008.82</v>
      </c>
      <c r="H480" t="b">
        <v>1</v>
      </c>
      <c r="I480" s="7">
        <v>0</v>
      </c>
      <c r="J480" t="str">
        <f>VLOOKUP(A480,'Roll-ups'!$A:$D,2,FALSE)</f>
        <v>Receivables</v>
      </c>
      <c r="K480" t="str">
        <f>VLOOKUP(A480,'Roll-ups'!$A:$D,3,FALSE)</f>
        <v>A</v>
      </c>
      <c r="L480" t="str">
        <f>VLOOKUP(A480,'Roll-ups'!$A:$D,4,FALSE)</f>
        <v>Asset</v>
      </c>
      <c r="M480" t="str">
        <f t="shared" si="7"/>
        <v>FALSE</v>
      </c>
    </row>
    <row r="481" spans="1:13" x14ac:dyDescent="0.4">
      <c r="A481" t="s">
        <v>519</v>
      </c>
      <c r="B481" t="s">
        <v>366</v>
      </c>
      <c r="C481" t="s">
        <v>163</v>
      </c>
      <c r="D481" t="s">
        <v>76</v>
      </c>
      <c r="E481" t="s">
        <v>547</v>
      </c>
      <c r="F481" s="6">
        <v>44135</v>
      </c>
      <c r="G481" s="7">
        <v>-15072198.210000001</v>
      </c>
      <c r="H481" t="b">
        <v>1</v>
      </c>
      <c r="I481" s="7">
        <v>0</v>
      </c>
      <c r="J481" t="str">
        <f>VLOOKUP(A481,'Roll-ups'!$A:$D,2,FALSE)</f>
        <v>Receivables</v>
      </c>
      <c r="K481" t="str">
        <f>VLOOKUP(A481,'Roll-ups'!$A:$D,3,FALSE)</f>
        <v>A</v>
      </c>
      <c r="L481" t="str">
        <f>VLOOKUP(A481,'Roll-ups'!$A:$D,4,FALSE)</f>
        <v>Asset</v>
      </c>
      <c r="M481" t="str">
        <f t="shared" si="7"/>
        <v>FALSE</v>
      </c>
    </row>
    <row r="482" spans="1:13" x14ac:dyDescent="0.4">
      <c r="A482" t="s">
        <v>519</v>
      </c>
      <c r="B482" t="s">
        <v>258</v>
      </c>
      <c r="C482" t="s">
        <v>163</v>
      </c>
      <c r="D482" t="s">
        <v>76</v>
      </c>
      <c r="E482" t="s">
        <v>547</v>
      </c>
      <c r="F482" s="6">
        <v>44135</v>
      </c>
      <c r="G482" s="7">
        <v>-28911491.52</v>
      </c>
      <c r="H482" t="b">
        <v>1</v>
      </c>
      <c r="I482" s="7">
        <v>0</v>
      </c>
      <c r="J482" t="str">
        <f>VLOOKUP(A482,'Roll-ups'!$A:$D,2,FALSE)</f>
        <v>Receivables</v>
      </c>
      <c r="K482" t="str">
        <f>VLOOKUP(A482,'Roll-ups'!$A:$D,3,FALSE)</f>
        <v>A</v>
      </c>
      <c r="L482" t="str">
        <f>VLOOKUP(A482,'Roll-ups'!$A:$D,4,FALSE)</f>
        <v>Asset</v>
      </c>
      <c r="M482" t="str">
        <f t="shared" si="7"/>
        <v>FALSE</v>
      </c>
    </row>
    <row r="483" spans="1:13" x14ac:dyDescent="0.4">
      <c r="A483" t="s">
        <v>519</v>
      </c>
      <c r="B483" t="s">
        <v>367</v>
      </c>
      <c r="C483" t="s">
        <v>163</v>
      </c>
      <c r="D483" t="s">
        <v>76</v>
      </c>
      <c r="E483" t="s">
        <v>547</v>
      </c>
      <c r="F483" s="6">
        <v>44135</v>
      </c>
      <c r="G483" s="7">
        <v>-1080548.67</v>
      </c>
      <c r="H483" t="b">
        <v>1</v>
      </c>
      <c r="I483" s="7">
        <v>0</v>
      </c>
      <c r="J483" t="str">
        <f>VLOOKUP(A483,'Roll-ups'!$A:$D,2,FALSE)</f>
        <v>Receivables</v>
      </c>
      <c r="K483" t="str">
        <f>VLOOKUP(A483,'Roll-ups'!$A:$D,3,FALSE)</f>
        <v>A</v>
      </c>
      <c r="L483" t="str">
        <f>VLOOKUP(A483,'Roll-ups'!$A:$D,4,FALSE)</f>
        <v>Asset</v>
      </c>
      <c r="M483" t="str">
        <f t="shared" si="7"/>
        <v>FALSE</v>
      </c>
    </row>
    <row r="484" spans="1:13" x14ac:dyDescent="0.4">
      <c r="A484" t="s">
        <v>519</v>
      </c>
      <c r="B484" t="s">
        <v>368</v>
      </c>
      <c r="C484" t="s">
        <v>163</v>
      </c>
      <c r="D484" t="s">
        <v>76</v>
      </c>
      <c r="E484" t="s">
        <v>547</v>
      </c>
      <c r="F484" s="6">
        <v>44135</v>
      </c>
      <c r="G484" s="7">
        <v>-1349759.75</v>
      </c>
      <c r="H484" t="b">
        <v>1</v>
      </c>
      <c r="I484" s="7">
        <v>0</v>
      </c>
      <c r="J484" t="str">
        <f>VLOOKUP(A484,'Roll-ups'!$A:$D,2,FALSE)</f>
        <v>Receivables</v>
      </c>
      <c r="K484" t="str">
        <f>VLOOKUP(A484,'Roll-ups'!$A:$D,3,FALSE)</f>
        <v>A</v>
      </c>
      <c r="L484" t="str">
        <f>VLOOKUP(A484,'Roll-ups'!$A:$D,4,FALSE)</f>
        <v>Asset</v>
      </c>
      <c r="M484" t="str">
        <f t="shared" si="7"/>
        <v>FALSE</v>
      </c>
    </row>
    <row r="485" spans="1:13" x14ac:dyDescent="0.4">
      <c r="A485" t="s">
        <v>519</v>
      </c>
      <c r="B485" t="s">
        <v>369</v>
      </c>
      <c r="C485" t="s">
        <v>163</v>
      </c>
      <c r="D485" t="s">
        <v>76</v>
      </c>
      <c r="E485" t="s">
        <v>547</v>
      </c>
      <c r="F485" s="6">
        <v>44135</v>
      </c>
      <c r="G485" s="7">
        <v>-15922453.909999998</v>
      </c>
      <c r="H485" t="b">
        <v>1</v>
      </c>
      <c r="I485" s="7">
        <v>0</v>
      </c>
      <c r="J485" t="str">
        <f>VLOOKUP(A485,'Roll-ups'!$A:$D,2,FALSE)</f>
        <v>Receivables</v>
      </c>
      <c r="K485" t="str">
        <f>VLOOKUP(A485,'Roll-ups'!$A:$D,3,FALSE)</f>
        <v>A</v>
      </c>
      <c r="L485" t="str">
        <f>VLOOKUP(A485,'Roll-ups'!$A:$D,4,FALSE)</f>
        <v>Asset</v>
      </c>
      <c r="M485" t="str">
        <f t="shared" si="7"/>
        <v>FALSE</v>
      </c>
    </row>
    <row r="486" spans="1:13" x14ac:dyDescent="0.4">
      <c r="A486" t="s">
        <v>559</v>
      </c>
      <c r="B486" t="s">
        <v>126</v>
      </c>
      <c r="C486" t="s">
        <v>96</v>
      </c>
      <c r="D486" t="s">
        <v>76</v>
      </c>
      <c r="E486" t="s">
        <v>560</v>
      </c>
      <c r="F486" s="6">
        <v>44135</v>
      </c>
      <c r="G486" s="7">
        <v>0</v>
      </c>
      <c r="H486" t="b">
        <v>1</v>
      </c>
      <c r="I486" s="7">
        <v>0</v>
      </c>
      <c r="J486" t="str">
        <f>VLOOKUP(A486,'Roll-ups'!$A:$D,2,FALSE)</f>
        <v>Receivables</v>
      </c>
      <c r="K486" t="str">
        <f>VLOOKUP(A486,'Roll-ups'!$A:$D,3,FALSE)</f>
        <v>A</v>
      </c>
      <c r="L486" t="str">
        <f>VLOOKUP(A486,'Roll-ups'!$A:$D,4,FALSE)</f>
        <v>Asset</v>
      </c>
      <c r="M486" t="str">
        <f t="shared" si="7"/>
        <v>FALSE</v>
      </c>
    </row>
    <row r="487" spans="1:13" x14ac:dyDescent="0.4">
      <c r="A487" t="s">
        <v>559</v>
      </c>
      <c r="B487" t="s">
        <v>185</v>
      </c>
      <c r="C487" t="s">
        <v>96</v>
      </c>
      <c r="D487" t="s">
        <v>76</v>
      </c>
      <c r="E487" t="s">
        <v>561</v>
      </c>
      <c r="F487" s="6">
        <v>44135</v>
      </c>
      <c r="G487" s="7">
        <v>0</v>
      </c>
      <c r="H487" t="b">
        <v>1</v>
      </c>
      <c r="I487" s="7">
        <v>0</v>
      </c>
      <c r="J487" t="str">
        <f>VLOOKUP(A487,'Roll-ups'!$A:$D,2,FALSE)</f>
        <v>Receivables</v>
      </c>
      <c r="K487" t="str">
        <f>VLOOKUP(A487,'Roll-ups'!$A:$D,3,FALSE)</f>
        <v>A</v>
      </c>
      <c r="L487" t="str">
        <f>VLOOKUP(A487,'Roll-ups'!$A:$D,4,FALSE)</f>
        <v>Asset</v>
      </c>
      <c r="M487" t="str">
        <f t="shared" si="7"/>
        <v>FALSE</v>
      </c>
    </row>
    <row r="488" spans="1:13" x14ac:dyDescent="0.4">
      <c r="A488" t="s">
        <v>559</v>
      </c>
      <c r="B488" t="s">
        <v>202</v>
      </c>
      <c r="C488" t="s">
        <v>207</v>
      </c>
      <c r="D488" t="s">
        <v>76</v>
      </c>
      <c r="E488" t="s">
        <v>562</v>
      </c>
      <c r="F488" s="6">
        <v>44135</v>
      </c>
      <c r="G488" s="7">
        <v>0</v>
      </c>
      <c r="H488" t="b">
        <v>1</v>
      </c>
      <c r="I488" s="7">
        <v>0</v>
      </c>
      <c r="J488" t="str">
        <f>VLOOKUP(A488,'Roll-ups'!$A:$D,2,FALSE)</f>
        <v>Receivables</v>
      </c>
      <c r="K488" t="str">
        <f>VLOOKUP(A488,'Roll-ups'!$A:$D,3,FALSE)</f>
        <v>A</v>
      </c>
      <c r="L488" t="str">
        <f>VLOOKUP(A488,'Roll-ups'!$A:$D,4,FALSE)</f>
        <v>Asset</v>
      </c>
      <c r="M488" t="str">
        <f t="shared" si="7"/>
        <v>FALSE</v>
      </c>
    </row>
    <row r="489" spans="1:13" x14ac:dyDescent="0.4">
      <c r="A489" t="s">
        <v>559</v>
      </c>
      <c r="B489" t="s">
        <v>202</v>
      </c>
      <c r="C489" t="s">
        <v>211</v>
      </c>
      <c r="D489" t="s">
        <v>76</v>
      </c>
      <c r="E489" t="s">
        <v>562</v>
      </c>
      <c r="F489" s="6">
        <v>44135</v>
      </c>
      <c r="G489" s="7">
        <v>0.02</v>
      </c>
      <c r="H489" t="b">
        <v>1</v>
      </c>
      <c r="I489" s="7">
        <v>0</v>
      </c>
      <c r="J489" t="str">
        <f>VLOOKUP(A489,'Roll-ups'!$A:$D,2,FALSE)</f>
        <v>Receivables</v>
      </c>
      <c r="K489" t="str">
        <f>VLOOKUP(A489,'Roll-ups'!$A:$D,3,FALSE)</f>
        <v>A</v>
      </c>
      <c r="L489" t="str">
        <f>VLOOKUP(A489,'Roll-ups'!$A:$D,4,FALSE)</f>
        <v>Asset</v>
      </c>
      <c r="M489" t="str">
        <f t="shared" si="7"/>
        <v>FALSE</v>
      </c>
    </row>
    <row r="490" spans="1:13" x14ac:dyDescent="0.4">
      <c r="A490" t="s">
        <v>563</v>
      </c>
      <c r="B490" t="s">
        <v>202</v>
      </c>
      <c r="C490" t="s">
        <v>75</v>
      </c>
      <c r="D490" t="s">
        <v>76</v>
      </c>
      <c r="E490" t="s">
        <v>564</v>
      </c>
      <c r="F490" s="6">
        <v>44135</v>
      </c>
      <c r="G490" s="7">
        <v>-5689114.2199999997</v>
      </c>
      <c r="H490" t="b">
        <v>1</v>
      </c>
      <c r="I490" s="7">
        <v>-42852.889999999665</v>
      </c>
      <c r="J490" t="str">
        <f>VLOOKUP(A490,'Roll-ups'!$A:$D,2,FALSE)</f>
        <v>Receivables</v>
      </c>
      <c r="K490" t="str">
        <f>VLOOKUP(A490,'Roll-ups'!$A:$D,3,FALSE)</f>
        <v>A</v>
      </c>
      <c r="L490" t="str">
        <f>VLOOKUP(A490,'Roll-ups'!$A:$D,4,FALSE)</f>
        <v>Asset</v>
      </c>
      <c r="M490" t="str">
        <f t="shared" si="7"/>
        <v>TRUE</v>
      </c>
    </row>
    <row r="491" spans="1:13" x14ac:dyDescent="0.4">
      <c r="A491" t="s">
        <v>563</v>
      </c>
      <c r="B491" t="s">
        <v>98</v>
      </c>
      <c r="C491" t="s">
        <v>207</v>
      </c>
      <c r="D491" t="s">
        <v>76</v>
      </c>
      <c r="E491" t="s">
        <v>565</v>
      </c>
      <c r="F491" s="6">
        <v>44135</v>
      </c>
      <c r="G491" s="7">
        <v>3445507.2299999995</v>
      </c>
      <c r="H491" t="b">
        <v>1</v>
      </c>
      <c r="I491" s="7">
        <v>42852.89000000013</v>
      </c>
      <c r="J491" t="str">
        <f>VLOOKUP(A491,'Roll-ups'!$A:$D,2,FALSE)</f>
        <v>Receivables</v>
      </c>
      <c r="K491" t="str">
        <f>VLOOKUP(A491,'Roll-ups'!$A:$D,3,FALSE)</f>
        <v>A</v>
      </c>
      <c r="L491" t="str">
        <f>VLOOKUP(A491,'Roll-ups'!$A:$D,4,FALSE)</f>
        <v>Asset</v>
      </c>
      <c r="M491" t="str">
        <f t="shared" si="7"/>
        <v>TRUE</v>
      </c>
    </row>
    <row r="492" spans="1:13" x14ac:dyDescent="0.4">
      <c r="A492" t="s">
        <v>566</v>
      </c>
      <c r="B492" t="s">
        <v>93</v>
      </c>
      <c r="C492" t="s">
        <v>75</v>
      </c>
      <c r="D492" t="s">
        <v>76</v>
      </c>
      <c r="E492" t="s">
        <v>567</v>
      </c>
      <c r="F492" s="6">
        <v>44135</v>
      </c>
      <c r="G492" s="7">
        <v>-163036.8599999994</v>
      </c>
      <c r="H492" t="b">
        <v>1</v>
      </c>
      <c r="I492" s="7">
        <v>0</v>
      </c>
      <c r="J492" t="str">
        <f>VLOOKUP(A492,'Roll-ups'!$A:$D,2,FALSE)</f>
        <v>Receivables</v>
      </c>
      <c r="K492" t="str">
        <f>VLOOKUP(A492,'Roll-ups'!$A:$D,3,FALSE)</f>
        <v>A</v>
      </c>
      <c r="L492" t="str">
        <f>VLOOKUP(A492,'Roll-ups'!$A:$D,4,FALSE)</f>
        <v>Asset</v>
      </c>
      <c r="M492" t="str">
        <f t="shared" si="7"/>
        <v>FALSE</v>
      </c>
    </row>
    <row r="493" spans="1:13" x14ac:dyDescent="0.4">
      <c r="A493" t="s">
        <v>566</v>
      </c>
      <c r="B493" t="s">
        <v>93</v>
      </c>
      <c r="C493" t="s">
        <v>96</v>
      </c>
      <c r="D493" t="s">
        <v>76</v>
      </c>
      <c r="E493" t="s">
        <v>568</v>
      </c>
      <c r="F493" s="6">
        <v>44135</v>
      </c>
      <c r="G493" s="7">
        <v>163036.85999999999</v>
      </c>
      <c r="H493" t="b">
        <v>1</v>
      </c>
      <c r="I493" s="7">
        <v>0</v>
      </c>
      <c r="J493" t="str">
        <f>VLOOKUP(A493,'Roll-ups'!$A:$D,2,FALSE)</f>
        <v>Receivables</v>
      </c>
      <c r="K493" t="str">
        <f>VLOOKUP(A493,'Roll-ups'!$A:$D,3,FALSE)</f>
        <v>A</v>
      </c>
      <c r="L493" t="str">
        <f>VLOOKUP(A493,'Roll-ups'!$A:$D,4,FALSE)</f>
        <v>Asset</v>
      </c>
      <c r="M493" t="str">
        <f t="shared" si="7"/>
        <v>FALSE</v>
      </c>
    </row>
    <row r="494" spans="1:13" x14ac:dyDescent="0.4">
      <c r="A494" t="s">
        <v>566</v>
      </c>
      <c r="B494" t="s">
        <v>113</v>
      </c>
      <c r="C494" t="s">
        <v>75</v>
      </c>
      <c r="D494" t="s">
        <v>76</v>
      </c>
      <c r="E494" t="s">
        <v>569</v>
      </c>
      <c r="F494" s="6">
        <v>44135</v>
      </c>
      <c r="G494" s="7">
        <v>-5700000</v>
      </c>
      <c r="H494" t="b">
        <v>1</v>
      </c>
      <c r="I494" s="7">
        <v>0</v>
      </c>
      <c r="J494" t="str">
        <f>VLOOKUP(A494,'Roll-ups'!$A:$D,2,FALSE)</f>
        <v>Receivables</v>
      </c>
      <c r="K494" t="str">
        <f>VLOOKUP(A494,'Roll-ups'!$A:$D,3,FALSE)</f>
        <v>A</v>
      </c>
      <c r="L494" t="str">
        <f>VLOOKUP(A494,'Roll-ups'!$A:$D,4,FALSE)</f>
        <v>Asset</v>
      </c>
      <c r="M494" t="str">
        <f t="shared" si="7"/>
        <v>FALSE</v>
      </c>
    </row>
    <row r="495" spans="1:13" x14ac:dyDescent="0.4">
      <c r="A495" t="s">
        <v>566</v>
      </c>
      <c r="B495" t="s">
        <v>115</v>
      </c>
      <c r="C495" t="s">
        <v>75</v>
      </c>
      <c r="D495" t="s">
        <v>76</v>
      </c>
      <c r="E495" t="s">
        <v>570</v>
      </c>
      <c r="F495" s="6">
        <v>44135</v>
      </c>
      <c r="G495" s="7">
        <v>0</v>
      </c>
      <c r="H495" t="b">
        <v>1</v>
      </c>
      <c r="I495" s="7">
        <v>0</v>
      </c>
      <c r="J495" t="str">
        <f>VLOOKUP(A495,'Roll-ups'!$A:$D,2,FALSE)</f>
        <v>Receivables</v>
      </c>
      <c r="K495" t="str">
        <f>VLOOKUP(A495,'Roll-ups'!$A:$D,3,FALSE)</f>
        <v>A</v>
      </c>
      <c r="L495" t="str">
        <f>VLOOKUP(A495,'Roll-ups'!$A:$D,4,FALSE)</f>
        <v>Asset</v>
      </c>
      <c r="M495" t="str">
        <f t="shared" si="7"/>
        <v>FALSE</v>
      </c>
    </row>
    <row r="496" spans="1:13" x14ac:dyDescent="0.4">
      <c r="A496" t="s">
        <v>566</v>
      </c>
      <c r="B496" t="s">
        <v>202</v>
      </c>
      <c r="C496" t="s">
        <v>75</v>
      </c>
      <c r="D496" t="s">
        <v>76</v>
      </c>
      <c r="E496" t="s">
        <v>569</v>
      </c>
      <c r="F496" s="6">
        <v>44135</v>
      </c>
      <c r="G496" s="7">
        <v>-156368.20000000001</v>
      </c>
      <c r="H496" t="b">
        <v>1</v>
      </c>
      <c r="I496" s="7">
        <v>0</v>
      </c>
      <c r="J496" t="str">
        <f>VLOOKUP(A496,'Roll-ups'!$A:$D,2,FALSE)</f>
        <v>Receivables</v>
      </c>
      <c r="K496" t="str">
        <f>VLOOKUP(A496,'Roll-ups'!$A:$D,3,FALSE)</f>
        <v>A</v>
      </c>
      <c r="L496" t="str">
        <f>VLOOKUP(A496,'Roll-ups'!$A:$D,4,FALSE)</f>
        <v>Asset</v>
      </c>
      <c r="M496" t="str">
        <f t="shared" si="7"/>
        <v>FALSE</v>
      </c>
    </row>
    <row r="497" spans="1:13" x14ac:dyDescent="0.4">
      <c r="A497" t="s">
        <v>566</v>
      </c>
      <c r="B497" t="s">
        <v>100</v>
      </c>
      <c r="C497" t="s">
        <v>75</v>
      </c>
      <c r="D497" t="s">
        <v>76</v>
      </c>
      <c r="E497" t="s">
        <v>571</v>
      </c>
      <c r="F497" s="6">
        <v>44135</v>
      </c>
      <c r="G497" s="7">
        <v>5856368.200000003</v>
      </c>
      <c r="H497" t="b">
        <v>1</v>
      </c>
      <c r="I497" s="7">
        <v>0</v>
      </c>
      <c r="J497" t="str">
        <f>VLOOKUP(A497,'Roll-ups'!$A:$D,2,FALSE)</f>
        <v>Receivables</v>
      </c>
      <c r="K497" t="str">
        <f>VLOOKUP(A497,'Roll-ups'!$A:$D,3,FALSE)</f>
        <v>A</v>
      </c>
      <c r="L497" t="str">
        <f>VLOOKUP(A497,'Roll-ups'!$A:$D,4,FALSE)</f>
        <v>Asset</v>
      </c>
      <c r="M497" t="str">
        <f t="shared" si="7"/>
        <v>FALSE</v>
      </c>
    </row>
    <row r="498" spans="1:13" x14ac:dyDescent="0.4">
      <c r="A498" t="s">
        <v>572</v>
      </c>
      <c r="B498" t="s">
        <v>119</v>
      </c>
      <c r="C498" t="s">
        <v>75</v>
      </c>
      <c r="D498" t="s">
        <v>76</v>
      </c>
      <c r="E498" t="s">
        <v>573</v>
      </c>
      <c r="F498" s="6">
        <v>44135</v>
      </c>
      <c r="G498" s="7">
        <v>31345146.089999996</v>
      </c>
      <c r="H498" t="b">
        <v>1</v>
      </c>
      <c r="I498" s="7">
        <v>6730346.7899999991</v>
      </c>
      <c r="J498" t="str">
        <f>VLOOKUP(A498,'Roll-ups'!$A:$D,2,FALSE)</f>
        <v>Intercompany</v>
      </c>
      <c r="K498" t="str">
        <f>VLOOKUP(A498,'Roll-ups'!$A:$D,3,FALSE)</f>
        <v>A</v>
      </c>
      <c r="L498" t="str">
        <f>VLOOKUP(A498,'Roll-ups'!$A:$D,4,FALSE)</f>
        <v>Asset</v>
      </c>
      <c r="M498" t="str">
        <f t="shared" si="7"/>
        <v>TRUE</v>
      </c>
    </row>
    <row r="499" spans="1:13" x14ac:dyDescent="0.4">
      <c r="A499" t="s">
        <v>572</v>
      </c>
      <c r="B499" t="s">
        <v>95</v>
      </c>
      <c r="C499" t="s">
        <v>75</v>
      </c>
      <c r="D499" t="s">
        <v>76</v>
      </c>
      <c r="E499" t="s">
        <v>573</v>
      </c>
      <c r="F499" s="6">
        <v>44135</v>
      </c>
      <c r="G499" s="7">
        <v>-4024859.1800000006</v>
      </c>
      <c r="H499" t="b">
        <v>1</v>
      </c>
      <c r="I499" s="7">
        <v>-34773.129999999888</v>
      </c>
      <c r="J499" t="str">
        <f>VLOOKUP(A499,'Roll-ups'!$A:$D,2,FALSE)</f>
        <v>Intercompany</v>
      </c>
      <c r="K499" t="str">
        <f>VLOOKUP(A499,'Roll-ups'!$A:$D,3,FALSE)</f>
        <v>A</v>
      </c>
      <c r="L499" t="str">
        <f>VLOOKUP(A499,'Roll-ups'!$A:$D,4,FALSE)</f>
        <v>Asset</v>
      </c>
      <c r="M499" t="str">
        <f t="shared" si="7"/>
        <v>TRUE</v>
      </c>
    </row>
    <row r="500" spans="1:13" x14ac:dyDescent="0.4">
      <c r="A500" t="s">
        <v>572</v>
      </c>
      <c r="B500" t="s">
        <v>122</v>
      </c>
      <c r="C500" t="s">
        <v>75</v>
      </c>
      <c r="D500" t="s">
        <v>76</v>
      </c>
      <c r="E500" t="s">
        <v>573</v>
      </c>
      <c r="F500" s="6">
        <v>44135</v>
      </c>
      <c r="G500" s="7">
        <v>-9130163.8399999999</v>
      </c>
      <c r="H500" t="b">
        <v>1</v>
      </c>
      <c r="I500" s="7">
        <v>-736892.80000000075</v>
      </c>
      <c r="J500" t="str">
        <f>VLOOKUP(A500,'Roll-ups'!$A:$D,2,FALSE)</f>
        <v>Intercompany</v>
      </c>
      <c r="K500" t="str">
        <f>VLOOKUP(A500,'Roll-ups'!$A:$D,3,FALSE)</f>
        <v>A</v>
      </c>
      <c r="L500" t="str">
        <f>VLOOKUP(A500,'Roll-ups'!$A:$D,4,FALSE)</f>
        <v>Asset</v>
      </c>
      <c r="M500" t="str">
        <f t="shared" si="7"/>
        <v>TRUE</v>
      </c>
    </row>
    <row r="501" spans="1:13" x14ac:dyDescent="0.4">
      <c r="A501" t="s">
        <v>572</v>
      </c>
      <c r="B501" t="s">
        <v>124</v>
      </c>
      <c r="C501" t="s">
        <v>75</v>
      </c>
      <c r="D501" t="s">
        <v>76</v>
      </c>
      <c r="E501" t="s">
        <v>573</v>
      </c>
      <c r="F501" s="6">
        <v>44135</v>
      </c>
      <c r="G501" s="7">
        <v>-3280799.3600000003</v>
      </c>
      <c r="H501" t="b">
        <v>1</v>
      </c>
      <c r="I501" s="7">
        <v>-319014.4700000002</v>
      </c>
      <c r="J501" t="str">
        <f>VLOOKUP(A501,'Roll-ups'!$A:$D,2,FALSE)</f>
        <v>Intercompany</v>
      </c>
      <c r="K501" t="str">
        <f>VLOOKUP(A501,'Roll-ups'!$A:$D,3,FALSE)</f>
        <v>A</v>
      </c>
      <c r="L501" t="str">
        <f>VLOOKUP(A501,'Roll-ups'!$A:$D,4,FALSE)</f>
        <v>Asset</v>
      </c>
      <c r="M501" t="str">
        <f t="shared" si="7"/>
        <v>TRUE</v>
      </c>
    </row>
    <row r="502" spans="1:13" x14ac:dyDescent="0.4">
      <c r="A502" t="s">
        <v>572</v>
      </c>
      <c r="B502" t="s">
        <v>128</v>
      </c>
      <c r="C502" t="s">
        <v>75</v>
      </c>
      <c r="D502" t="s">
        <v>76</v>
      </c>
      <c r="E502" t="s">
        <v>573</v>
      </c>
      <c r="F502" s="6">
        <v>44135</v>
      </c>
      <c r="G502" s="7">
        <v>-9292320.8599999994</v>
      </c>
      <c r="H502" t="b">
        <v>1</v>
      </c>
      <c r="I502" s="7">
        <v>-711768.33999999985</v>
      </c>
      <c r="J502" t="str">
        <f>VLOOKUP(A502,'Roll-ups'!$A:$D,2,FALSE)</f>
        <v>Intercompany</v>
      </c>
      <c r="K502" t="str">
        <f>VLOOKUP(A502,'Roll-ups'!$A:$D,3,FALSE)</f>
        <v>A</v>
      </c>
      <c r="L502" t="str">
        <f>VLOOKUP(A502,'Roll-ups'!$A:$D,4,FALSE)</f>
        <v>Asset</v>
      </c>
      <c r="M502" t="str">
        <f t="shared" si="7"/>
        <v>TRUE</v>
      </c>
    </row>
    <row r="503" spans="1:13" x14ac:dyDescent="0.4">
      <c r="A503" t="s">
        <v>572</v>
      </c>
      <c r="B503" t="s">
        <v>130</v>
      </c>
      <c r="C503" t="s">
        <v>75</v>
      </c>
      <c r="D503" t="s">
        <v>76</v>
      </c>
      <c r="E503" t="s">
        <v>573</v>
      </c>
      <c r="F503" s="6">
        <v>44135</v>
      </c>
      <c r="G503" s="7">
        <v>-1428054.1499999997</v>
      </c>
      <c r="H503" t="b">
        <v>1</v>
      </c>
      <c r="I503" s="7">
        <v>-259373.90999999992</v>
      </c>
      <c r="J503" t="str">
        <f>VLOOKUP(A503,'Roll-ups'!$A:$D,2,FALSE)</f>
        <v>Intercompany</v>
      </c>
      <c r="K503" t="str">
        <f>VLOOKUP(A503,'Roll-ups'!$A:$D,3,FALSE)</f>
        <v>A</v>
      </c>
      <c r="L503" t="str">
        <f>VLOOKUP(A503,'Roll-ups'!$A:$D,4,FALSE)</f>
        <v>Asset</v>
      </c>
      <c r="M503" t="str">
        <f t="shared" si="7"/>
        <v>TRUE</v>
      </c>
    </row>
    <row r="504" spans="1:13" x14ac:dyDescent="0.4">
      <c r="A504" t="s">
        <v>572</v>
      </c>
      <c r="B504" t="s">
        <v>132</v>
      </c>
      <c r="C504" t="s">
        <v>75</v>
      </c>
      <c r="D504" t="s">
        <v>76</v>
      </c>
      <c r="E504" t="s">
        <v>573</v>
      </c>
      <c r="F504" s="6">
        <v>44135</v>
      </c>
      <c r="G504" s="7">
        <v>-3775834.57</v>
      </c>
      <c r="H504" t="b">
        <v>1</v>
      </c>
      <c r="I504" s="7">
        <v>-339030.81000000006</v>
      </c>
      <c r="J504" t="str">
        <f>VLOOKUP(A504,'Roll-ups'!$A:$D,2,FALSE)</f>
        <v>Intercompany</v>
      </c>
      <c r="K504" t="str">
        <f>VLOOKUP(A504,'Roll-ups'!$A:$D,3,FALSE)</f>
        <v>A</v>
      </c>
      <c r="L504" t="str">
        <f>VLOOKUP(A504,'Roll-ups'!$A:$D,4,FALSE)</f>
        <v>Asset</v>
      </c>
      <c r="M504" t="str">
        <f t="shared" si="7"/>
        <v>TRUE</v>
      </c>
    </row>
    <row r="505" spans="1:13" x14ac:dyDescent="0.4">
      <c r="A505" t="s">
        <v>572</v>
      </c>
      <c r="B505" t="s">
        <v>240</v>
      </c>
      <c r="C505" t="s">
        <v>75</v>
      </c>
      <c r="D505" t="s">
        <v>76</v>
      </c>
      <c r="E505" t="s">
        <v>573</v>
      </c>
      <c r="F505" s="6">
        <v>44135</v>
      </c>
      <c r="G505" s="7">
        <v>-9874026.6199999992</v>
      </c>
      <c r="H505" t="b">
        <v>1</v>
      </c>
      <c r="I505" s="7">
        <v>-669813.1099999994</v>
      </c>
      <c r="J505" t="str">
        <f>VLOOKUP(A505,'Roll-ups'!$A:$D,2,FALSE)</f>
        <v>Intercompany</v>
      </c>
      <c r="K505" t="str">
        <f>VLOOKUP(A505,'Roll-ups'!$A:$D,3,FALSE)</f>
        <v>A</v>
      </c>
      <c r="L505" t="str">
        <f>VLOOKUP(A505,'Roll-ups'!$A:$D,4,FALSE)</f>
        <v>Asset</v>
      </c>
      <c r="M505" t="str">
        <f t="shared" si="7"/>
        <v>TRUE</v>
      </c>
    </row>
    <row r="506" spans="1:13" x14ac:dyDescent="0.4">
      <c r="A506" t="s">
        <v>572</v>
      </c>
      <c r="B506" t="s">
        <v>134</v>
      </c>
      <c r="C506" t="s">
        <v>75</v>
      </c>
      <c r="D506" t="s">
        <v>76</v>
      </c>
      <c r="E506" t="s">
        <v>573</v>
      </c>
      <c r="F506" s="6">
        <v>44135</v>
      </c>
      <c r="G506" s="7">
        <v>-11625444.199999999</v>
      </c>
      <c r="H506" t="b">
        <v>1</v>
      </c>
      <c r="I506" s="7">
        <v>-844273.93999999948</v>
      </c>
      <c r="J506" t="str">
        <f>VLOOKUP(A506,'Roll-ups'!$A:$D,2,FALSE)</f>
        <v>Intercompany</v>
      </c>
      <c r="K506" t="str">
        <f>VLOOKUP(A506,'Roll-ups'!$A:$D,3,FALSE)</f>
        <v>A</v>
      </c>
      <c r="L506" t="str">
        <f>VLOOKUP(A506,'Roll-ups'!$A:$D,4,FALSE)</f>
        <v>Asset</v>
      </c>
      <c r="M506" t="str">
        <f t="shared" si="7"/>
        <v>TRUE</v>
      </c>
    </row>
    <row r="507" spans="1:13" x14ac:dyDescent="0.4">
      <c r="A507" t="s">
        <v>572</v>
      </c>
      <c r="B507" t="s">
        <v>574</v>
      </c>
      <c r="C507" t="s">
        <v>75</v>
      </c>
      <c r="D507" t="s">
        <v>76</v>
      </c>
      <c r="E507" t="s">
        <v>575</v>
      </c>
      <c r="F507" s="6">
        <v>44135</v>
      </c>
      <c r="G507" s="7">
        <v>-60000</v>
      </c>
      <c r="H507" t="b">
        <v>1</v>
      </c>
      <c r="I507" s="7">
        <v>0</v>
      </c>
      <c r="J507" t="str">
        <f>VLOOKUP(A507,'Roll-ups'!$A:$D,2,FALSE)</f>
        <v>Intercompany</v>
      </c>
      <c r="K507" t="str">
        <f>VLOOKUP(A507,'Roll-ups'!$A:$D,3,FALSE)</f>
        <v>A</v>
      </c>
      <c r="L507" t="str">
        <f>VLOOKUP(A507,'Roll-ups'!$A:$D,4,FALSE)</f>
        <v>Asset</v>
      </c>
      <c r="M507" t="str">
        <f t="shared" si="7"/>
        <v>FALSE</v>
      </c>
    </row>
    <row r="508" spans="1:13" x14ac:dyDescent="0.4">
      <c r="A508" t="s">
        <v>572</v>
      </c>
      <c r="B508" t="s">
        <v>435</v>
      </c>
      <c r="C508" t="s">
        <v>75</v>
      </c>
      <c r="D508" t="s">
        <v>76</v>
      </c>
      <c r="E508" t="s">
        <v>573</v>
      </c>
      <c r="F508" s="6">
        <v>44135</v>
      </c>
      <c r="G508" s="7">
        <v>0</v>
      </c>
      <c r="H508" t="b">
        <v>1</v>
      </c>
      <c r="I508" s="7">
        <v>0</v>
      </c>
      <c r="J508" t="str">
        <f>VLOOKUP(A508,'Roll-ups'!$A:$D,2,FALSE)</f>
        <v>Intercompany</v>
      </c>
      <c r="K508" t="str">
        <f>VLOOKUP(A508,'Roll-ups'!$A:$D,3,FALSE)</f>
        <v>A</v>
      </c>
      <c r="L508" t="str">
        <f>VLOOKUP(A508,'Roll-ups'!$A:$D,4,FALSE)</f>
        <v>Asset</v>
      </c>
      <c r="M508" t="str">
        <f t="shared" si="7"/>
        <v>FALSE</v>
      </c>
    </row>
    <row r="509" spans="1:13" x14ac:dyDescent="0.4">
      <c r="A509" t="s">
        <v>572</v>
      </c>
      <c r="B509" t="s">
        <v>140</v>
      </c>
      <c r="C509" t="s">
        <v>75</v>
      </c>
      <c r="D509" t="s">
        <v>76</v>
      </c>
      <c r="E509" t="s">
        <v>573</v>
      </c>
      <c r="F509" s="6">
        <v>44135</v>
      </c>
      <c r="G509" s="7">
        <v>-67391386.200000018</v>
      </c>
      <c r="H509" t="b">
        <v>1</v>
      </c>
      <c r="I509" s="7">
        <v>-3831677.7800000012</v>
      </c>
      <c r="J509" t="str">
        <f>VLOOKUP(A509,'Roll-ups'!$A:$D,2,FALSE)</f>
        <v>Intercompany</v>
      </c>
      <c r="K509" t="str">
        <f>VLOOKUP(A509,'Roll-ups'!$A:$D,3,FALSE)</f>
        <v>A</v>
      </c>
      <c r="L509" t="str">
        <f>VLOOKUP(A509,'Roll-ups'!$A:$D,4,FALSE)</f>
        <v>Asset</v>
      </c>
      <c r="M509" t="str">
        <f t="shared" si="7"/>
        <v>TRUE</v>
      </c>
    </row>
    <row r="510" spans="1:13" x14ac:dyDescent="0.4">
      <c r="A510" t="s">
        <v>572</v>
      </c>
      <c r="B510" t="s">
        <v>142</v>
      </c>
      <c r="C510" t="s">
        <v>75</v>
      </c>
      <c r="D510" t="s">
        <v>76</v>
      </c>
      <c r="E510" t="s">
        <v>573</v>
      </c>
      <c r="F510" s="6">
        <v>44135</v>
      </c>
      <c r="G510" s="7">
        <v>-2129696.1399999997</v>
      </c>
      <c r="H510" t="b">
        <v>1</v>
      </c>
      <c r="I510" s="7">
        <v>-257695.99999999977</v>
      </c>
      <c r="J510" t="str">
        <f>VLOOKUP(A510,'Roll-ups'!$A:$D,2,FALSE)</f>
        <v>Intercompany</v>
      </c>
      <c r="K510" t="str">
        <f>VLOOKUP(A510,'Roll-ups'!$A:$D,3,FALSE)</f>
        <v>A</v>
      </c>
      <c r="L510" t="str">
        <f>VLOOKUP(A510,'Roll-ups'!$A:$D,4,FALSE)</f>
        <v>Asset</v>
      </c>
      <c r="M510" t="str">
        <f t="shared" si="7"/>
        <v>TRUE</v>
      </c>
    </row>
    <row r="511" spans="1:13" x14ac:dyDescent="0.4">
      <c r="A511" t="s">
        <v>572</v>
      </c>
      <c r="B511" t="s">
        <v>146</v>
      </c>
      <c r="C511" t="s">
        <v>75</v>
      </c>
      <c r="D511" t="s">
        <v>76</v>
      </c>
      <c r="E511" t="s">
        <v>576</v>
      </c>
      <c r="F511" s="6">
        <v>44135</v>
      </c>
      <c r="G511" s="7">
        <v>-1440762.6799999997</v>
      </c>
      <c r="H511" t="b">
        <v>1</v>
      </c>
      <c r="I511" s="7">
        <v>-297439.85999999987</v>
      </c>
      <c r="J511" t="str">
        <f>VLOOKUP(A511,'Roll-ups'!$A:$D,2,FALSE)</f>
        <v>Intercompany</v>
      </c>
      <c r="K511" t="str">
        <f>VLOOKUP(A511,'Roll-ups'!$A:$D,3,FALSE)</f>
        <v>A</v>
      </c>
      <c r="L511" t="str">
        <f>VLOOKUP(A511,'Roll-ups'!$A:$D,4,FALSE)</f>
        <v>Asset</v>
      </c>
      <c r="M511" t="str">
        <f t="shared" si="7"/>
        <v>TRUE</v>
      </c>
    </row>
    <row r="512" spans="1:13" x14ac:dyDescent="0.4">
      <c r="A512" t="s">
        <v>572</v>
      </c>
      <c r="B512" t="s">
        <v>246</v>
      </c>
      <c r="C512" t="s">
        <v>75</v>
      </c>
      <c r="D512" t="s">
        <v>76</v>
      </c>
      <c r="E512" t="s">
        <v>573</v>
      </c>
      <c r="F512" s="6">
        <v>44135</v>
      </c>
      <c r="G512" s="7">
        <v>-8108947.4299999997</v>
      </c>
      <c r="H512" t="b">
        <v>1</v>
      </c>
      <c r="I512" s="7">
        <v>-808081.54999999981</v>
      </c>
      <c r="J512" t="str">
        <f>VLOOKUP(A512,'Roll-ups'!$A:$D,2,FALSE)</f>
        <v>Intercompany</v>
      </c>
      <c r="K512" t="str">
        <f>VLOOKUP(A512,'Roll-ups'!$A:$D,3,FALSE)</f>
        <v>A</v>
      </c>
      <c r="L512" t="str">
        <f>VLOOKUP(A512,'Roll-ups'!$A:$D,4,FALSE)</f>
        <v>Asset</v>
      </c>
      <c r="M512" t="str">
        <f t="shared" si="7"/>
        <v>TRUE</v>
      </c>
    </row>
    <row r="513" spans="1:13" x14ac:dyDescent="0.4">
      <c r="A513" t="s">
        <v>572</v>
      </c>
      <c r="B513" t="s">
        <v>152</v>
      </c>
      <c r="C513" t="s">
        <v>75</v>
      </c>
      <c r="D513" t="s">
        <v>76</v>
      </c>
      <c r="E513" t="s">
        <v>573</v>
      </c>
      <c r="F513" s="6">
        <v>44135</v>
      </c>
      <c r="G513" s="7">
        <v>-2852084.65</v>
      </c>
      <c r="H513" t="b">
        <v>1</v>
      </c>
      <c r="I513" s="7">
        <v>-536383.75</v>
      </c>
      <c r="J513" t="str">
        <f>VLOOKUP(A513,'Roll-ups'!$A:$D,2,FALSE)</f>
        <v>Intercompany</v>
      </c>
      <c r="K513" t="str">
        <f>VLOOKUP(A513,'Roll-ups'!$A:$D,3,FALSE)</f>
        <v>A</v>
      </c>
      <c r="L513" t="str">
        <f>VLOOKUP(A513,'Roll-ups'!$A:$D,4,FALSE)</f>
        <v>Asset</v>
      </c>
      <c r="M513" t="str">
        <f t="shared" si="7"/>
        <v>TRUE</v>
      </c>
    </row>
    <row r="514" spans="1:13" x14ac:dyDescent="0.4">
      <c r="A514" t="s">
        <v>572</v>
      </c>
      <c r="B514" t="s">
        <v>162</v>
      </c>
      <c r="C514" t="s">
        <v>75</v>
      </c>
      <c r="D514" t="s">
        <v>76</v>
      </c>
      <c r="E514" t="s">
        <v>577</v>
      </c>
      <c r="F514" s="6">
        <v>44135</v>
      </c>
      <c r="G514" s="7">
        <v>-78</v>
      </c>
      <c r="H514" t="b">
        <v>1</v>
      </c>
      <c r="I514" s="7">
        <v>-78</v>
      </c>
      <c r="J514" t="str">
        <f>VLOOKUP(A514,'Roll-ups'!$A:$D,2,FALSE)</f>
        <v>Intercompany</v>
      </c>
      <c r="K514" t="str">
        <f>VLOOKUP(A514,'Roll-ups'!$A:$D,3,FALSE)</f>
        <v>A</v>
      </c>
      <c r="L514" t="str">
        <f>VLOOKUP(A514,'Roll-ups'!$A:$D,4,FALSE)</f>
        <v>Asset</v>
      </c>
      <c r="M514" t="str">
        <f t="shared" si="7"/>
        <v>TRUE</v>
      </c>
    </row>
    <row r="515" spans="1:13" x14ac:dyDescent="0.4">
      <c r="A515" t="s">
        <v>572</v>
      </c>
      <c r="B515" t="s">
        <v>165</v>
      </c>
      <c r="C515" t="s">
        <v>75</v>
      </c>
      <c r="D515" t="s">
        <v>76</v>
      </c>
      <c r="E515" t="s">
        <v>578</v>
      </c>
      <c r="F515" s="6">
        <v>44135</v>
      </c>
      <c r="G515" s="7">
        <v>-6072968.6200000001</v>
      </c>
      <c r="H515" t="b">
        <v>1</v>
      </c>
      <c r="I515" s="7">
        <v>0</v>
      </c>
      <c r="J515" t="str">
        <f>VLOOKUP(A515,'Roll-ups'!$A:$D,2,FALSE)</f>
        <v>Intercompany</v>
      </c>
      <c r="K515" t="str">
        <f>VLOOKUP(A515,'Roll-ups'!$A:$D,3,FALSE)</f>
        <v>A</v>
      </c>
      <c r="L515" t="str">
        <f>VLOOKUP(A515,'Roll-ups'!$A:$D,4,FALSE)</f>
        <v>Asset</v>
      </c>
      <c r="M515" t="str">
        <f t="shared" ref="M515:M578" si="8">IF(I515&lt;&gt;0,"TRUE","FALSE")</f>
        <v>FALSE</v>
      </c>
    </row>
    <row r="516" spans="1:13" x14ac:dyDescent="0.4">
      <c r="A516" t="s">
        <v>572</v>
      </c>
      <c r="B516" t="s">
        <v>340</v>
      </c>
      <c r="C516" t="s">
        <v>75</v>
      </c>
      <c r="D516" t="s">
        <v>76</v>
      </c>
      <c r="E516" t="s">
        <v>579</v>
      </c>
      <c r="F516" s="6">
        <v>44135</v>
      </c>
      <c r="G516" s="7">
        <v>-4986.5</v>
      </c>
      <c r="H516" t="b">
        <v>1</v>
      </c>
      <c r="I516" s="7">
        <v>0</v>
      </c>
      <c r="J516" t="str">
        <f>VLOOKUP(A516,'Roll-ups'!$A:$D,2,FALSE)</f>
        <v>Intercompany</v>
      </c>
      <c r="K516" t="str">
        <f>VLOOKUP(A516,'Roll-ups'!$A:$D,3,FALSE)</f>
        <v>A</v>
      </c>
      <c r="L516" t="str">
        <f>VLOOKUP(A516,'Roll-ups'!$A:$D,4,FALSE)</f>
        <v>Asset</v>
      </c>
      <c r="M516" t="str">
        <f t="shared" si="8"/>
        <v>FALSE</v>
      </c>
    </row>
    <row r="517" spans="1:13" x14ac:dyDescent="0.4">
      <c r="A517" t="s">
        <v>572</v>
      </c>
      <c r="B517" t="s">
        <v>98</v>
      </c>
      <c r="C517" t="s">
        <v>75</v>
      </c>
      <c r="D517" t="s">
        <v>76</v>
      </c>
      <c r="E517" t="s">
        <v>580</v>
      </c>
      <c r="F517" s="6">
        <v>44135</v>
      </c>
      <c r="G517" s="7">
        <v>0</v>
      </c>
      <c r="H517" t="b">
        <v>1</v>
      </c>
      <c r="I517" s="7">
        <v>0</v>
      </c>
      <c r="J517" t="str">
        <f>VLOOKUP(A517,'Roll-ups'!$A:$D,2,FALSE)</f>
        <v>Intercompany</v>
      </c>
      <c r="K517" t="str">
        <f>VLOOKUP(A517,'Roll-ups'!$A:$D,3,FALSE)</f>
        <v>A</v>
      </c>
      <c r="L517" t="str">
        <f>VLOOKUP(A517,'Roll-ups'!$A:$D,4,FALSE)</f>
        <v>Asset</v>
      </c>
      <c r="M517" t="str">
        <f t="shared" si="8"/>
        <v>FALSE</v>
      </c>
    </row>
    <row r="518" spans="1:13" x14ac:dyDescent="0.4">
      <c r="A518" t="s">
        <v>581</v>
      </c>
      <c r="B518" t="s">
        <v>98</v>
      </c>
      <c r="C518" t="s">
        <v>75</v>
      </c>
      <c r="D518" t="s">
        <v>76</v>
      </c>
      <c r="E518" t="s">
        <v>582</v>
      </c>
      <c r="F518" s="6">
        <v>44135</v>
      </c>
      <c r="G518" s="7">
        <v>-506.79999999998836</v>
      </c>
      <c r="H518" t="b">
        <v>1</v>
      </c>
      <c r="I518" s="7">
        <v>0</v>
      </c>
      <c r="J518" t="str">
        <f>VLOOKUP(A518,'Roll-ups'!$A:$D,2,FALSE)</f>
        <v>Intercompany</v>
      </c>
      <c r="K518" t="str">
        <f>VLOOKUP(A518,'Roll-ups'!$A:$D,3,FALSE)</f>
        <v>A</v>
      </c>
      <c r="L518" t="str">
        <f>VLOOKUP(A518,'Roll-ups'!$A:$D,4,FALSE)</f>
        <v>Asset</v>
      </c>
      <c r="M518" t="str">
        <f t="shared" si="8"/>
        <v>FALSE</v>
      </c>
    </row>
    <row r="519" spans="1:13" x14ac:dyDescent="0.4">
      <c r="A519" t="s">
        <v>583</v>
      </c>
      <c r="B519" t="s">
        <v>126</v>
      </c>
      <c r="C519" t="s">
        <v>75</v>
      </c>
      <c r="D519" t="s">
        <v>76</v>
      </c>
      <c r="E519" t="s">
        <v>584</v>
      </c>
      <c r="F519" s="6">
        <v>44135</v>
      </c>
      <c r="G519" s="7">
        <v>18242940.800000004</v>
      </c>
      <c r="H519" t="b">
        <v>1</v>
      </c>
      <c r="I519" s="7">
        <v>1247150.4600000009</v>
      </c>
      <c r="J519" t="str">
        <f>VLOOKUP(A519,'Roll-ups'!$A:$D,2,FALSE)</f>
        <v>Intercompany</v>
      </c>
      <c r="K519" t="str">
        <f>VLOOKUP(A519,'Roll-ups'!$A:$D,3,FALSE)</f>
        <v>A</v>
      </c>
      <c r="L519" t="str">
        <f>VLOOKUP(A519,'Roll-ups'!$A:$D,4,FALSE)</f>
        <v>Asset</v>
      </c>
      <c r="M519" t="str">
        <f t="shared" si="8"/>
        <v>TRUE</v>
      </c>
    </row>
    <row r="520" spans="1:13" x14ac:dyDescent="0.4">
      <c r="A520" t="s">
        <v>583</v>
      </c>
      <c r="B520" t="s">
        <v>185</v>
      </c>
      <c r="C520" t="s">
        <v>75</v>
      </c>
      <c r="D520" t="s">
        <v>76</v>
      </c>
      <c r="E520" t="s">
        <v>585</v>
      </c>
      <c r="F520" s="6">
        <v>44135</v>
      </c>
      <c r="G520" s="7">
        <v>-8147311.4800000004</v>
      </c>
      <c r="H520" t="b">
        <v>1</v>
      </c>
      <c r="I520" s="7">
        <v>-1216269.0200000005</v>
      </c>
      <c r="J520" t="str">
        <f>VLOOKUP(A520,'Roll-ups'!$A:$D,2,FALSE)</f>
        <v>Intercompany</v>
      </c>
      <c r="K520" t="str">
        <f>VLOOKUP(A520,'Roll-ups'!$A:$D,3,FALSE)</f>
        <v>A</v>
      </c>
      <c r="L520" t="str">
        <f>VLOOKUP(A520,'Roll-ups'!$A:$D,4,FALSE)</f>
        <v>Asset</v>
      </c>
      <c r="M520" t="str">
        <f t="shared" si="8"/>
        <v>TRUE</v>
      </c>
    </row>
    <row r="521" spans="1:13" x14ac:dyDescent="0.4">
      <c r="A521" t="s">
        <v>583</v>
      </c>
      <c r="B521" t="s">
        <v>258</v>
      </c>
      <c r="C521" t="s">
        <v>75</v>
      </c>
      <c r="D521" t="s">
        <v>76</v>
      </c>
      <c r="E521" t="s">
        <v>584</v>
      </c>
      <c r="F521" s="6">
        <v>44135</v>
      </c>
      <c r="G521" s="7">
        <v>0</v>
      </c>
      <c r="H521" t="b">
        <v>1</v>
      </c>
      <c r="I521" s="7">
        <v>0</v>
      </c>
      <c r="J521" t="str">
        <f>VLOOKUP(A521,'Roll-ups'!$A:$D,2,FALSE)</f>
        <v>Intercompany</v>
      </c>
      <c r="K521" t="str">
        <f>VLOOKUP(A521,'Roll-ups'!$A:$D,3,FALSE)</f>
        <v>A</v>
      </c>
      <c r="L521" t="str">
        <f>VLOOKUP(A521,'Roll-ups'!$A:$D,4,FALSE)</f>
        <v>Asset</v>
      </c>
      <c r="M521" t="str">
        <f t="shared" si="8"/>
        <v>FALSE</v>
      </c>
    </row>
    <row r="522" spans="1:13" x14ac:dyDescent="0.4">
      <c r="A522" t="s">
        <v>583</v>
      </c>
      <c r="B522" t="s">
        <v>369</v>
      </c>
      <c r="C522" t="s">
        <v>75</v>
      </c>
      <c r="D522" t="s">
        <v>76</v>
      </c>
      <c r="E522" t="s">
        <v>584</v>
      </c>
      <c r="F522" s="6">
        <v>44135</v>
      </c>
      <c r="G522" s="7">
        <v>0</v>
      </c>
      <c r="H522" t="b">
        <v>1</v>
      </c>
      <c r="I522" s="7">
        <v>0</v>
      </c>
      <c r="J522" t="str">
        <f>VLOOKUP(A522,'Roll-ups'!$A:$D,2,FALSE)</f>
        <v>Intercompany</v>
      </c>
      <c r="K522" t="str">
        <f>VLOOKUP(A522,'Roll-ups'!$A:$D,3,FALSE)</f>
        <v>A</v>
      </c>
      <c r="L522" t="str">
        <f>VLOOKUP(A522,'Roll-ups'!$A:$D,4,FALSE)</f>
        <v>Asset</v>
      </c>
      <c r="M522" t="str">
        <f t="shared" si="8"/>
        <v>FALSE</v>
      </c>
    </row>
    <row r="523" spans="1:13" x14ac:dyDescent="0.4">
      <c r="A523" t="s">
        <v>586</v>
      </c>
      <c r="B523" t="s">
        <v>115</v>
      </c>
      <c r="C523" t="s">
        <v>75</v>
      </c>
      <c r="D523" t="s">
        <v>76</v>
      </c>
      <c r="E523" t="s">
        <v>587</v>
      </c>
      <c r="F523" s="6">
        <v>44135</v>
      </c>
      <c r="G523" s="7">
        <v>17121760.52</v>
      </c>
      <c r="H523" t="b">
        <v>1</v>
      </c>
      <c r="I523" s="7">
        <v>2350000</v>
      </c>
      <c r="J523" t="str">
        <f>VLOOKUP(A523,'Roll-ups'!$A:$D,2,FALSE)</f>
        <v>Intercompany</v>
      </c>
      <c r="K523" t="str">
        <f>VLOOKUP(A523,'Roll-ups'!$A:$D,3,FALSE)</f>
        <v>A</v>
      </c>
      <c r="L523" t="str">
        <f>VLOOKUP(A523,'Roll-ups'!$A:$D,4,FALSE)</f>
        <v>Asset</v>
      </c>
      <c r="M523" t="str">
        <f t="shared" si="8"/>
        <v>TRUE</v>
      </c>
    </row>
    <row r="524" spans="1:13" x14ac:dyDescent="0.4">
      <c r="A524" t="s">
        <v>586</v>
      </c>
      <c r="B524" t="s">
        <v>119</v>
      </c>
      <c r="C524" t="s">
        <v>75</v>
      </c>
      <c r="D524" t="s">
        <v>76</v>
      </c>
      <c r="E524" t="s">
        <v>588</v>
      </c>
      <c r="F524" s="6">
        <v>44135</v>
      </c>
      <c r="G524" s="7">
        <v>-206</v>
      </c>
      <c r="H524" t="b">
        <v>1</v>
      </c>
      <c r="I524" s="7">
        <v>0</v>
      </c>
      <c r="J524" t="str">
        <f>VLOOKUP(A524,'Roll-ups'!$A:$D,2,FALSE)</f>
        <v>Intercompany</v>
      </c>
      <c r="K524" t="str">
        <f>VLOOKUP(A524,'Roll-ups'!$A:$D,3,FALSE)</f>
        <v>A</v>
      </c>
      <c r="L524" t="str">
        <f>VLOOKUP(A524,'Roll-ups'!$A:$D,4,FALSE)</f>
        <v>Asset</v>
      </c>
      <c r="M524" t="str">
        <f t="shared" si="8"/>
        <v>FALSE</v>
      </c>
    </row>
    <row r="525" spans="1:13" x14ac:dyDescent="0.4">
      <c r="A525" t="s">
        <v>586</v>
      </c>
      <c r="B525" t="s">
        <v>165</v>
      </c>
      <c r="C525" t="s">
        <v>75</v>
      </c>
      <c r="D525" t="s">
        <v>76</v>
      </c>
      <c r="E525" t="s">
        <v>589</v>
      </c>
      <c r="F525" s="6">
        <v>44135</v>
      </c>
      <c r="G525" s="7">
        <v>0</v>
      </c>
      <c r="H525" t="b">
        <v>1</v>
      </c>
      <c r="I525" s="7">
        <v>0</v>
      </c>
      <c r="J525" t="str">
        <f>VLOOKUP(A525,'Roll-ups'!$A:$D,2,FALSE)</f>
        <v>Intercompany</v>
      </c>
      <c r="K525" t="str">
        <f>VLOOKUP(A525,'Roll-ups'!$A:$D,3,FALSE)</f>
        <v>A</v>
      </c>
      <c r="L525" t="str">
        <f>VLOOKUP(A525,'Roll-ups'!$A:$D,4,FALSE)</f>
        <v>Asset</v>
      </c>
      <c r="M525" t="str">
        <f t="shared" si="8"/>
        <v>FALSE</v>
      </c>
    </row>
    <row r="526" spans="1:13" x14ac:dyDescent="0.4">
      <c r="A526" t="s">
        <v>586</v>
      </c>
      <c r="B526" t="s">
        <v>90</v>
      </c>
      <c r="C526" t="s">
        <v>75</v>
      </c>
      <c r="D526" t="s">
        <v>76</v>
      </c>
      <c r="E526" t="s">
        <v>590</v>
      </c>
      <c r="F526" s="6">
        <v>44135</v>
      </c>
      <c r="G526" s="7">
        <v>208479.05</v>
      </c>
      <c r="H526" t="b">
        <v>1</v>
      </c>
      <c r="I526" s="7">
        <v>0</v>
      </c>
      <c r="J526" t="str">
        <f>VLOOKUP(A526,'Roll-ups'!$A:$D,2,FALSE)</f>
        <v>Intercompany</v>
      </c>
      <c r="K526" t="str">
        <f>VLOOKUP(A526,'Roll-ups'!$A:$D,3,FALSE)</f>
        <v>A</v>
      </c>
      <c r="L526" t="str">
        <f>VLOOKUP(A526,'Roll-ups'!$A:$D,4,FALSE)</f>
        <v>Asset</v>
      </c>
      <c r="M526" t="str">
        <f t="shared" si="8"/>
        <v>FALSE</v>
      </c>
    </row>
    <row r="527" spans="1:13" x14ac:dyDescent="0.4">
      <c r="A527" t="s">
        <v>586</v>
      </c>
      <c r="B527" t="s">
        <v>87</v>
      </c>
      <c r="C527" t="s">
        <v>75</v>
      </c>
      <c r="D527" t="s">
        <v>76</v>
      </c>
      <c r="E527" t="s">
        <v>591</v>
      </c>
      <c r="F527" s="6">
        <v>44135</v>
      </c>
      <c r="G527" s="7">
        <v>-10000</v>
      </c>
      <c r="H527" t="b">
        <v>1</v>
      </c>
      <c r="I527" s="7">
        <v>0</v>
      </c>
      <c r="J527" t="str">
        <f>VLOOKUP(A527,'Roll-ups'!$A:$D,2,FALSE)</f>
        <v>Intercompany</v>
      </c>
      <c r="K527" t="str">
        <f>VLOOKUP(A527,'Roll-ups'!$A:$D,3,FALSE)</f>
        <v>A</v>
      </c>
      <c r="L527" t="str">
        <f>VLOOKUP(A527,'Roll-ups'!$A:$D,4,FALSE)</f>
        <v>Asset</v>
      </c>
      <c r="M527" t="str">
        <f t="shared" si="8"/>
        <v>FALSE</v>
      </c>
    </row>
    <row r="528" spans="1:13" x14ac:dyDescent="0.4">
      <c r="A528" t="s">
        <v>586</v>
      </c>
      <c r="B528" t="s">
        <v>98</v>
      </c>
      <c r="C528" t="s">
        <v>75</v>
      </c>
      <c r="D528" t="s">
        <v>76</v>
      </c>
      <c r="E528" t="s">
        <v>592</v>
      </c>
      <c r="F528" s="6">
        <v>44135</v>
      </c>
      <c r="G528" s="7">
        <v>35062.639999999999</v>
      </c>
      <c r="H528" t="b">
        <v>1</v>
      </c>
      <c r="I528" s="7">
        <v>0</v>
      </c>
      <c r="J528" t="str">
        <f>VLOOKUP(A528,'Roll-ups'!$A:$D,2,FALSE)</f>
        <v>Intercompany</v>
      </c>
      <c r="K528" t="str">
        <f>VLOOKUP(A528,'Roll-ups'!$A:$D,3,FALSE)</f>
        <v>A</v>
      </c>
      <c r="L528" t="str">
        <f>VLOOKUP(A528,'Roll-ups'!$A:$D,4,FALSE)</f>
        <v>Asset</v>
      </c>
      <c r="M528" t="str">
        <f t="shared" si="8"/>
        <v>FALSE</v>
      </c>
    </row>
    <row r="529" spans="1:13" x14ac:dyDescent="0.4">
      <c r="A529" t="s">
        <v>593</v>
      </c>
      <c r="B529" t="s">
        <v>82</v>
      </c>
      <c r="C529" t="s">
        <v>75</v>
      </c>
      <c r="D529" t="s">
        <v>76</v>
      </c>
      <c r="E529" t="s">
        <v>594</v>
      </c>
      <c r="F529" s="6">
        <v>44135</v>
      </c>
      <c r="G529" s="7">
        <v>-17121760.52</v>
      </c>
      <c r="H529" t="b">
        <v>1</v>
      </c>
      <c r="I529" s="7">
        <v>-2350000</v>
      </c>
      <c r="J529" t="str">
        <f>VLOOKUP(A529,'Roll-ups'!$A:$D,2,FALSE)</f>
        <v>Intercompany</v>
      </c>
      <c r="K529" t="str">
        <f>VLOOKUP(A529,'Roll-ups'!$A:$D,3,FALSE)</f>
        <v>A</v>
      </c>
      <c r="L529" t="str">
        <f>VLOOKUP(A529,'Roll-ups'!$A:$D,4,FALSE)</f>
        <v>Asset</v>
      </c>
      <c r="M529" t="str">
        <f t="shared" si="8"/>
        <v>TRUE</v>
      </c>
    </row>
    <row r="530" spans="1:13" x14ac:dyDescent="0.4">
      <c r="A530" t="s">
        <v>593</v>
      </c>
      <c r="B530" t="s">
        <v>90</v>
      </c>
      <c r="C530" t="s">
        <v>75</v>
      </c>
      <c r="D530" t="s">
        <v>76</v>
      </c>
      <c r="E530" t="s">
        <v>595</v>
      </c>
      <c r="F530" s="6">
        <v>44135</v>
      </c>
      <c r="G530" s="7">
        <v>-119320.61999999995</v>
      </c>
      <c r="H530" t="b">
        <v>1</v>
      </c>
      <c r="I530" s="7">
        <v>-80965.8</v>
      </c>
      <c r="J530" t="str">
        <f>VLOOKUP(A530,'Roll-ups'!$A:$D,2,FALSE)</f>
        <v>Intercompany</v>
      </c>
      <c r="K530" t="str">
        <f>VLOOKUP(A530,'Roll-ups'!$A:$D,3,FALSE)</f>
        <v>A</v>
      </c>
      <c r="L530" t="str">
        <f>VLOOKUP(A530,'Roll-ups'!$A:$D,4,FALSE)</f>
        <v>Asset</v>
      </c>
      <c r="M530" t="str">
        <f t="shared" si="8"/>
        <v>TRUE</v>
      </c>
    </row>
    <row r="531" spans="1:13" x14ac:dyDescent="0.4">
      <c r="A531" t="s">
        <v>593</v>
      </c>
      <c r="B531" t="s">
        <v>98</v>
      </c>
      <c r="C531" t="s">
        <v>75</v>
      </c>
      <c r="D531" t="s">
        <v>76</v>
      </c>
      <c r="E531" t="s">
        <v>596</v>
      </c>
      <c r="F531" s="6">
        <v>44135</v>
      </c>
      <c r="G531" s="7">
        <v>397706.39</v>
      </c>
      <c r="H531" t="b">
        <v>1</v>
      </c>
      <c r="I531" s="7">
        <v>0</v>
      </c>
      <c r="J531" t="str">
        <f>VLOOKUP(A531,'Roll-ups'!$A:$D,2,FALSE)</f>
        <v>Intercompany</v>
      </c>
      <c r="K531" t="str">
        <f>VLOOKUP(A531,'Roll-ups'!$A:$D,3,FALSE)</f>
        <v>A</v>
      </c>
      <c r="L531" t="str">
        <f>VLOOKUP(A531,'Roll-ups'!$A:$D,4,FALSE)</f>
        <v>Asset</v>
      </c>
      <c r="M531" t="str">
        <f t="shared" si="8"/>
        <v>FALSE</v>
      </c>
    </row>
    <row r="532" spans="1:13" x14ac:dyDescent="0.4">
      <c r="A532" t="s">
        <v>593</v>
      </c>
      <c r="B532" t="s">
        <v>100</v>
      </c>
      <c r="C532" t="s">
        <v>75</v>
      </c>
      <c r="D532" t="s">
        <v>76</v>
      </c>
      <c r="E532" t="s">
        <v>597</v>
      </c>
      <c r="F532" s="6">
        <v>44135</v>
      </c>
      <c r="G532" s="7">
        <v>160000</v>
      </c>
      <c r="H532" t="b">
        <v>1</v>
      </c>
      <c r="I532" s="7">
        <v>0</v>
      </c>
      <c r="J532" t="str">
        <f>VLOOKUP(A532,'Roll-ups'!$A:$D,2,FALSE)</f>
        <v>Intercompany</v>
      </c>
      <c r="K532" t="str">
        <f>VLOOKUP(A532,'Roll-ups'!$A:$D,3,FALSE)</f>
        <v>A</v>
      </c>
      <c r="L532" t="str">
        <f>VLOOKUP(A532,'Roll-ups'!$A:$D,4,FALSE)</f>
        <v>Asset</v>
      </c>
      <c r="M532" t="str">
        <f t="shared" si="8"/>
        <v>FALSE</v>
      </c>
    </row>
    <row r="533" spans="1:13" x14ac:dyDescent="0.4">
      <c r="A533" t="s">
        <v>598</v>
      </c>
      <c r="B533" t="s">
        <v>165</v>
      </c>
      <c r="C533" t="s">
        <v>75</v>
      </c>
      <c r="D533" t="s">
        <v>76</v>
      </c>
      <c r="E533" t="s">
        <v>599</v>
      </c>
      <c r="F533" s="6">
        <v>44135</v>
      </c>
      <c r="G533" s="7">
        <v>0</v>
      </c>
      <c r="H533" t="b">
        <v>1</v>
      </c>
      <c r="I533" s="7">
        <v>0</v>
      </c>
      <c r="J533" t="str">
        <f>VLOOKUP(A533,'Roll-ups'!$A:$D,2,FALSE)</f>
        <v>Intercompany</v>
      </c>
      <c r="K533" t="str">
        <f>VLOOKUP(A533,'Roll-ups'!$A:$D,3,FALSE)</f>
        <v>A</v>
      </c>
      <c r="L533" t="str">
        <f>VLOOKUP(A533,'Roll-ups'!$A:$D,4,FALSE)</f>
        <v>Asset</v>
      </c>
      <c r="M533" t="str">
        <f t="shared" si="8"/>
        <v>FALSE</v>
      </c>
    </row>
    <row r="534" spans="1:13" x14ac:dyDescent="0.4">
      <c r="A534" t="s">
        <v>600</v>
      </c>
      <c r="B534" t="s">
        <v>140</v>
      </c>
      <c r="C534" t="s">
        <v>75</v>
      </c>
      <c r="D534" t="s">
        <v>76</v>
      </c>
      <c r="E534" t="s">
        <v>601</v>
      </c>
      <c r="F534" s="6">
        <v>44135</v>
      </c>
      <c r="G534" s="7">
        <v>0</v>
      </c>
      <c r="H534" t="b">
        <v>1</v>
      </c>
      <c r="I534" s="7">
        <v>0</v>
      </c>
      <c r="J534" t="str">
        <f>VLOOKUP(A534,'Roll-ups'!$A:$D,2,FALSE)</f>
        <v>Intercompany</v>
      </c>
      <c r="K534" t="str">
        <f>VLOOKUP(A534,'Roll-ups'!$A:$D,3,FALSE)</f>
        <v>A</v>
      </c>
      <c r="L534" t="str">
        <f>VLOOKUP(A534,'Roll-ups'!$A:$D,4,FALSE)</f>
        <v>Asset</v>
      </c>
      <c r="M534" t="str">
        <f t="shared" si="8"/>
        <v>FALSE</v>
      </c>
    </row>
    <row r="535" spans="1:13" x14ac:dyDescent="0.4">
      <c r="A535" t="s">
        <v>600</v>
      </c>
      <c r="B535" t="s">
        <v>165</v>
      </c>
      <c r="C535" t="s">
        <v>75</v>
      </c>
      <c r="D535" t="s">
        <v>76</v>
      </c>
      <c r="E535" t="s">
        <v>602</v>
      </c>
      <c r="F535" s="6">
        <v>44135</v>
      </c>
      <c r="G535" s="7">
        <v>0</v>
      </c>
      <c r="H535" t="b">
        <v>1</v>
      </c>
      <c r="I535" s="7">
        <v>0</v>
      </c>
      <c r="J535" t="str">
        <f>VLOOKUP(A535,'Roll-ups'!$A:$D,2,FALSE)</f>
        <v>Intercompany</v>
      </c>
      <c r="K535" t="str">
        <f>VLOOKUP(A535,'Roll-ups'!$A:$D,3,FALSE)</f>
        <v>A</v>
      </c>
      <c r="L535" t="str">
        <f>VLOOKUP(A535,'Roll-ups'!$A:$D,4,FALSE)</f>
        <v>Asset</v>
      </c>
      <c r="M535" t="str">
        <f t="shared" si="8"/>
        <v>FALSE</v>
      </c>
    </row>
    <row r="536" spans="1:13" x14ac:dyDescent="0.4">
      <c r="A536" t="s">
        <v>603</v>
      </c>
      <c r="B536" t="s">
        <v>142</v>
      </c>
      <c r="C536" t="s">
        <v>75</v>
      </c>
      <c r="D536" t="s">
        <v>76</v>
      </c>
      <c r="E536" t="s">
        <v>604</v>
      </c>
      <c r="F536" s="6">
        <v>44135</v>
      </c>
      <c r="G536" s="7">
        <v>-105.35000000000002</v>
      </c>
      <c r="H536" t="b">
        <v>1</v>
      </c>
      <c r="I536" s="7">
        <v>0</v>
      </c>
      <c r="J536" t="str">
        <f>VLOOKUP(A536,'Roll-ups'!$A:$D,2,FALSE)</f>
        <v>Intercompany</v>
      </c>
      <c r="K536" t="str">
        <f>VLOOKUP(A536,'Roll-ups'!$A:$D,3,FALSE)</f>
        <v>A</v>
      </c>
      <c r="L536" t="str">
        <f>VLOOKUP(A536,'Roll-ups'!$A:$D,4,FALSE)</f>
        <v>Asset</v>
      </c>
      <c r="M536" t="str">
        <f t="shared" si="8"/>
        <v>FALSE</v>
      </c>
    </row>
    <row r="537" spans="1:13" x14ac:dyDescent="0.4">
      <c r="A537" t="s">
        <v>605</v>
      </c>
      <c r="B537" t="s">
        <v>93</v>
      </c>
      <c r="C537" t="s">
        <v>75</v>
      </c>
      <c r="D537" t="s">
        <v>76</v>
      </c>
      <c r="E537" t="s">
        <v>606</v>
      </c>
      <c r="F537" s="6">
        <v>44135</v>
      </c>
      <c r="G537" s="7">
        <v>-31344940.089999996</v>
      </c>
      <c r="H537" t="b">
        <v>1</v>
      </c>
      <c r="I537" s="7">
        <v>-6730346.7899999991</v>
      </c>
      <c r="J537" t="str">
        <f>VLOOKUP(A537,'Roll-ups'!$A:$D,2,FALSE)</f>
        <v>Intercompany</v>
      </c>
      <c r="K537" t="str">
        <f>VLOOKUP(A537,'Roll-ups'!$A:$D,3,FALSE)</f>
        <v>A</v>
      </c>
      <c r="L537" t="str">
        <f>VLOOKUP(A537,'Roll-ups'!$A:$D,4,FALSE)</f>
        <v>Asset</v>
      </c>
      <c r="M537" t="str">
        <f t="shared" si="8"/>
        <v>TRUE</v>
      </c>
    </row>
    <row r="538" spans="1:13" x14ac:dyDescent="0.4">
      <c r="A538" t="s">
        <v>605</v>
      </c>
      <c r="B538" t="s">
        <v>82</v>
      </c>
      <c r="C538" t="s">
        <v>75</v>
      </c>
      <c r="D538" t="s">
        <v>76</v>
      </c>
      <c r="E538" t="s">
        <v>607</v>
      </c>
      <c r="F538" s="6">
        <v>44135</v>
      </c>
      <c r="G538" s="7">
        <v>0</v>
      </c>
      <c r="H538" t="b">
        <v>1</v>
      </c>
      <c r="I538" s="7">
        <v>0</v>
      </c>
      <c r="J538" t="str">
        <f>VLOOKUP(A538,'Roll-ups'!$A:$D,2,FALSE)</f>
        <v>Intercompany</v>
      </c>
      <c r="K538" t="str">
        <f>VLOOKUP(A538,'Roll-ups'!$A:$D,3,FALSE)</f>
        <v>A</v>
      </c>
      <c r="L538" t="str">
        <f>VLOOKUP(A538,'Roll-ups'!$A:$D,4,FALSE)</f>
        <v>Asset</v>
      </c>
      <c r="M538" t="str">
        <f t="shared" si="8"/>
        <v>FALSE</v>
      </c>
    </row>
    <row r="539" spans="1:13" x14ac:dyDescent="0.4">
      <c r="A539" t="s">
        <v>605</v>
      </c>
      <c r="B539" t="s">
        <v>95</v>
      </c>
      <c r="C539" t="s">
        <v>75</v>
      </c>
      <c r="D539" t="s">
        <v>76</v>
      </c>
      <c r="E539" t="s">
        <v>606</v>
      </c>
      <c r="F539" s="6">
        <v>44135</v>
      </c>
      <c r="G539" s="7">
        <v>10044751.370000001</v>
      </c>
      <c r="H539" t="b">
        <v>1</v>
      </c>
      <c r="I539" s="7">
        <v>319457.15000000037</v>
      </c>
      <c r="J539" t="str">
        <f>VLOOKUP(A539,'Roll-ups'!$A:$D,2,FALSE)</f>
        <v>Intercompany</v>
      </c>
      <c r="K539" t="str">
        <f>VLOOKUP(A539,'Roll-ups'!$A:$D,3,FALSE)</f>
        <v>A</v>
      </c>
      <c r="L539" t="str">
        <f>VLOOKUP(A539,'Roll-ups'!$A:$D,4,FALSE)</f>
        <v>Asset</v>
      </c>
      <c r="M539" t="str">
        <f t="shared" si="8"/>
        <v>TRUE</v>
      </c>
    </row>
    <row r="540" spans="1:13" x14ac:dyDescent="0.4">
      <c r="A540" t="s">
        <v>605</v>
      </c>
      <c r="B540" t="s">
        <v>122</v>
      </c>
      <c r="C540" t="s">
        <v>75</v>
      </c>
      <c r="D540" t="s">
        <v>76</v>
      </c>
      <c r="E540" t="s">
        <v>606</v>
      </c>
      <c r="F540" s="6">
        <v>44135</v>
      </c>
      <c r="G540" s="7">
        <v>6169606.4900000002</v>
      </c>
      <c r="H540" t="b">
        <v>1</v>
      </c>
      <c r="I540" s="7">
        <v>343812.77000000048</v>
      </c>
      <c r="J540" t="str">
        <f>VLOOKUP(A540,'Roll-ups'!$A:$D,2,FALSE)</f>
        <v>Intercompany</v>
      </c>
      <c r="K540" t="str">
        <f>VLOOKUP(A540,'Roll-ups'!$A:$D,3,FALSE)</f>
        <v>A</v>
      </c>
      <c r="L540" t="str">
        <f>VLOOKUP(A540,'Roll-ups'!$A:$D,4,FALSE)</f>
        <v>Asset</v>
      </c>
      <c r="M540" t="str">
        <f t="shared" si="8"/>
        <v>TRUE</v>
      </c>
    </row>
    <row r="541" spans="1:13" x14ac:dyDescent="0.4">
      <c r="A541" t="s">
        <v>605</v>
      </c>
      <c r="B541" t="s">
        <v>124</v>
      </c>
      <c r="C541" t="s">
        <v>75</v>
      </c>
      <c r="D541" t="s">
        <v>76</v>
      </c>
      <c r="E541" t="s">
        <v>606</v>
      </c>
      <c r="F541" s="6">
        <v>44135</v>
      </c>
      <c r="G541" s="7">
        <v>2536602.15</v>
      </c>
      <c r="H541" t="b">
        <v>1</v>
      </c>
      <c r="I541" s="7">
        <v>223014.04999999981</v>
      </c>
      <c r="J541" t="str">
        <f>VLOOKUP(A541,'Roll-ups'!$A:$D,2,FALSE)</f>
        <v>Intercompany</v>
      </c>
      <c r="K541" t="str">
        <f>VLOOKUP(A541,'Roll-ups'!$A:$D,3,FALSE)</f>
        <v>A</v>
      </c>
      <c r="L541" t="str">
        <f>VLOOKUP(A541,'Roll-ups'!$A:$D,4,FALSE)</f>
        <v>Asset</v>
      </c>
      <c r="M541" t="str">
        <f t="shared" si="8"/>
        <v>TRUE</v>
      </c>
    </row>
    <row r="542" spans="1:13" x14ac:dyDescent="0.4">
      <c r="A542" t="s">
        <v>605</v>
      </c>
      <c r="B542" t="s">
        <v>126</v>
      </c>
      <c r="C542" t="s">
        <v>75</v>
      </c>
      <c r="D542" t="s">
        <v>76</v>
      </c>
      <c r="E542" t="s">
        <v>608</v>
      </c>
      <c r="F542" s="6">
        <v>44135</v>
      </c>
      <c r="G542" s="7">
        <v>-17195772.800000001</v>
      </c>
      <c r="H542" t="b">
        <v>1</v>
      </c>
      <c r="I542" s="7">
        <v>-467814.13999999873</v>
      </c>
      <c r="J542" t="str">
        <f>VLOOKUP(A542,'Roll-ups'!$A:$D,2,FALSE)</f>
        <v>Intercompany</v>
      </c>
      <c r="K542" t="str">
        <f>VLOOKUP(A542,'Roll-ups'!$A:$D,3,FALSE)</f>
        <v>A</v>
      </c>
      <c r="L542" t="str">
        <f>VLOOKUP(A542,'Roll-ups'!$A:$D,4,FALSE)</f>
        <v>Asset</v>
      </c>
      <c r="M542" t="str">
        <f t="shared" si="8"/>
        <v>TRUE</v>
      </c>
    </row>
    <row r="543" spans="1:13" x14ac:dyDescent="0.4">
      <c r="A543" t="s">
        <v>605</v>
      </c>
      <c r="B543" t="s">
        <v>128</v>
      </c>
      <c r="C543" t="s">
        <v>75</v>
      </c>
      <c r="D543" t="s">
        <v>76</v>
      </c>
      <c r="E543" t="s">
        <v>606</v>
      </c>
      <c r="F543" s="6">
        <v>44135</v>
      </c>
      <c r="G543" s="7">
        <v>4068516.83</v>
      </c>
      <c r="H543" t="b">
        <v>1</v>
      </c>
      <c r="I543" s="7">
        <v>238913.81000000006</v>
      </c>
      <c r="J543" t="str">
        <f>VLOOKUP(A543,'Roll-ups'!$A:$D,2,FALSE)</f>
        <v>Intercompany</v>
      </c>
      <c r="K543" t="str">
        <f>VLOOKUP(A543,'Roll-ups'!$A:$D,3,FALSE)</f>
        <v>A</v>
      </c>
      <c r="L543" t="str">
        <f>VLOOKUP(A543,'Roll-ups'!$A:$D,4,FALSE)</f>
        <v>Asset</v>
      </c>
      <c r="M543" t="str">
        <f t="shared" si="8"/>
        <v>TRUE</v>
      </c>
    </row>
    <row r="544" spans="1:13" x14ac:dyDescent="0.4">
      <c r="A544" t="s">
        <v>605</v>
      </c>
      <c r="B544" t="s">
        <v>130</v>
      </c>
      <c r="C544" t="s">
        <v>75</v>
      </c>
      <c r="D544" t="s">
        <v>76</v>
      </c>
      <c r="E544" t="s">
        <v>606</v>
      </c>
      <c r="F544" s="6">
        <v>44135</v>
      </c>
      <c r="G544" s="7">
        <v>813708.64</v>
      </c>
      <c r="H544" t="b">
        <v>1</v>
      </c>
      <c r="I544" s="7">
        <v>104402.03000000003</v>
      </c>
      <c r="J544" t="str">
        <f>VLOOKUP(A544,'Roll-ups'!$A:$D,2,FALSE)</f>
        <v>Intercompany</v>
      </c>
      <c r="K544" t="str">
        <f>VLOOKUP(A544,'Roll-ups'!$A:$D,3,FALSE)</f>
        <v>A</v>
      </c>
      <c r="L544" t="str">
        <f>VLOOKUP(A544,'Roll-ups'!$A:$D,4,FALSE)</f>
        <v>Asset</v>
      </c>
      <c r="M544" t="str">
        <f t="shared" si="8"/>
        <v>TRUE</v>
      </c>
    </row>
    <row r="545" spans="1:13" x14ac:dyDescent="0.4">
      <c r="A545" t="s">
        <v>605</v>
      </c>
      <c r="B545" t="s">
        <v>185</v>
      </c>
      <c r="C545" t="s">
        <v>75</v>
      </c>
      <c r="D545" t="s">
        <v>76</v>
      </c>
      <c r="E545" t="s">
        <v>609</v>
      </c>
      <c r="F545" s="6">
        <v>44135</v>
      </c>
      <c r="G545" s="7">
        <v>20777541.580000002</v>
      </c>
      <c r="H545" t="b">
        <v>1</v>
      </c>
      <c r="I545" s="7">
        <v>1204794.4400000013</v>
      </c>
      <c r="J545" t="str">
        <f>VLOOKUP(A545,'Roll-ups'!$A:$D,2,FALSE)</f>
        <v>Intercompany</v>
      </c>
      <c r="K545" t="str">
        <f>VLOOKUP(A545,'Roll-ups'!$A:$D,3,FALSE)</f>
        <v>A</v>
      </c>
      <c r="L545" t="str">
        <f>VLOOKUP(A545,'Roll-ups'!$A:$D,4,FALSE)</f>
        <v>Asset</v>
      </c>
      <c r="M545" t="str">
        <f t="shared" si="8"/>
        <v>TRUE</v>
      </c>
    </row>
    <row r="546" spans="1:13" x14ac:dyDescent="0.4">
      <c r="A546" t="s">
        <v>605</v>
      </c>
      <c r="B546" t="s">
        <v>132</v>
      </c>
      <c r="C546" t="s">
        <v>75</v>
      </c>
      <c r="D546" t="s">
        <v>76</v>
      </c>
      <c r="E546" t="s">
        <v>606</v>
      </c>
      <c r="F546" s="6">
        <v>44135</v>
      </c>
      <c r="G546" s="7">
        <v>1974634.49</v>
      </c>
      <c r="H546" t="b">
        <v>1</v>
      </c>
      <c r="I546" s="7">
        <v>120100.01000000001</v>
      </c>
      <c r="J546" t="str">
        <f>VLOOKUP(A546,'Roll-ups'!$A:$D,2,FALSE)</f>
        <v>Intercompany</v>
      </c>
      <c r="K546" t="str">
        <f>VLOOKUP(A546,'Roll-ups'!$A:$D,3,FALSE)</f>
        <v>A</v>
      </c>
      <c r="L546" t="str">
        <f>VLOOKUP(A546,'Roll-ups'!$A:$D,4,FALSE)</f>
        <v>Asset</v>
      </c>
      <c r="M546" t="str">
        <f t="shared" si="8"/>
        <v>TRUE</v>
      </c>
    </row>
    <row r="547" spans="1:13" x14ac:dyDescent="0.4">
      <c r="A547" t="s">
        <v>605</v>
      </c>
      <c r="B547" t="s">
        <v>240</v>
      </c>
      <c r="C547" t="s">
        <v>75</v>
      </c>
      <c r="D547" t="s">
        <v>76</v>
      </c>
      <c r="E547" t="s">
        <v>606</v>
      </c>
      <c r="F547" s="6">
        <v>44135</v>
      </c>
      <c r="G547" s="7">
        <v>7189890.370000001</v>
      </c>
      <c r="H547" t="b">
        <v>1</v>
      </c>
      <c r="I547" s="7">
        <v>770737.06000000052</v>
      </c>
      <c r="J547" t="str">
        <f>VLOOKUP(A547,'Roll-ups'!$A:$D,2,FALSE)</f>
        <v>Intercompany</v>
      </c>
      <c r="K547" t="str">
        <f>VLOOKUP(A547,'Roll-ups'!$A:$D,3,FALSE)</f>
        <v>A</v>
      </c>
      <c r="L547" t="str">
        <f>VLOOKUP(A547,'Roll-ups'!$A:$D,4,FALSE)</f>
        <v>Asset</v>
      </c>
      <c r="M547" t="str">
        <f t="shared" si="8"/>
        <v>TRUE</v>
      </c>
    </row>
    <row r="548" spans="1:13" x14ac:dyDescent="0.4">
      <c r="A548" t="s">
        <v>605</v>
      </c>
      <c r="B548" t="s">
        <v>134</v>
      </c>
      <c r="C548" t="s">
        <v>75</v>
      </c>
      <c r="D548" t="s">
        <v>76</v>
      </c>
      <c r="E548" t="s">
        <v>606</v>
      </c>
      <c r="F548" s="6">
        <v>44135</v>
      </c>
      <c r="G548" s="7">
        <v>3049059.14</v>
      </c>
      <c r="H548" t="b">
        <v>1</v>
      </c>
      <c r="I548" s="7">
        <v>497890.20999999996</v>
      </c>
      <c r="J548" t="str">
        <f>VLOOKUP(A548,'Roll-ups'!$A:$D,2,FALSE)</f>
        <v>Intercompany</v>
      </c>
      <c r="K548" t="str">
        <f>VLOOKUP(A548,'Roll-ups'!$A:$D,3,FALSE)</f>
        <v>A</v>
      </c>
      <c r="L548" t="str">
        <f>VLOOKUP(A548,'Roll-ups'!$A:$D,4,FALSE)</f>
        <v>Asset</v>
      </c>
      <c r="M548" t="str">
        <f t="shared" si="8"/>
        <v>TRUE</v>
      </c>
    </row>
    <row r="549" spans="1:13" x14ac:dyDescent="0.4">
      <c r="A549" t="s">
        <v>605</v>
      </c>
      <c r="B549" t="s">
        <v>136</v>
      </c>
      <c r="C549" t="s">
        <v>96</v>
      </c>
      <c r="D549" t="s">
        <v>76</v>
      </c>
      <c r="E549" t="s">
        <v>610</v>
      </c>
      <c r="F549" s="6">
        <v>44135</v>
      </c>
      <c r="G549" s="7">
        <v>159.72999999999999</v>
      </c>
      <c r="H549" t="b">
        <v>1</v>
      </c>
      <c r="I549" s="7">
        <v>0</v>
      </c>
      <c r="J549" t="str">
        <f>VLOOKUP(A549,'Roll-ups'!$A:$D,2,FALSE)</f>
        <v>Intercompany</v>
      </c>
      <c r="K549" t="str">
        <f>VLOOKUP(A549,'Roll-ups'!$A:$D,3,FALSE)</f>
        <v>A</v>
      </c>
      <c r="L549" t="str">
        <f>VLOOKUP(A549,'Roll-ups'!$A:$D,4,FALSE)</f>
        <v>Asset</v>
      </c>
      <c r="M549" t="str">
        <f t="shared" si="8"/>
        <v>FALSE</v>
      </c>
    </row>
    <row r="550" spans="1:13" x14ac:dyDescent="0.4">
      <c r="A550" t="s">
        <v>605</v>
      </c>
      <c r="B550" t="s">
        <v>435</v>
      </c>
      <c r="C550" t="s">
        <v>75</v>
      </c>
      <c r="D550" t="s">
        <v>76</v>
      </c>
      <c r="E550" t="s">
        <v>611</v>
      </c>
      <c r="F550" s="6">
        <v>44135</v>
      </c>
      <c r="G550" s="7">
        <v>0</v>
      </c>
      <c r="H550" t="b">
        <v>1</v>
      </c>
      <c r="I550" s="7">
        <v>0</v>
      </c>
      <c r="J550" t="str">
        <f>VLOOKUP(A550,'Roll-ups'!$A:$D,2,FALSE)</f>
        <v>Intercompany</v>
      </c>
      <c r="K550" t="str">
        <f>VLOOKUP(A550,'Roll-ups'!$A:$D,3,FALSE)</f>
        <v>A</v>
      </c>
      <c r="L550" t="str">
        <f>VLOOKUP(A550,'Roll-ups'!$A:$D,4,FALSE)</f>
        <v>Asset</v>
      </c>
      <c r="M550" t="str">
        <f t="shared" si="8"/>
        <v>FALSE</v>
      </c>
    </row>
    <row r="551" spans="1:13" x14ac:dyDescent="0.4">
      <c r="A551" t="s">
        <v>605</v>
      </c>
      <c r="B551" t="s">
        <v>437</v>
      </c>
      <c r="C551" t="s">
        <v>96</v>
      </c>
      <c r="D551" t="s">
        <v>76</v>
      </c>
      <c r="E551" t="s">
        <v>612</v>
      </c>
      <c r="F551" s="6">
        <v>44135</v>
      </c>
      <c r="G551" s="7">
        <v>90</v>
      </c>
      <c r="H551" t="b">
        <v>1</v>
      </c>
      <c r="I551" s="7">
        <v>0</v>
      </c>
      <c r="J551" t="str">
        <f>VLOOKUP(A551,'Roll-ups'!$A:$D,2,FALSE)</f>
        <v>Intercompany</v>
      </c>
      <c r="K551" t="str">
        <f>VLOOKUP(A551,'Roll-ups'!$A:$D,3,FALSE)</f>
        <v>A</v>
      </c>
      <c r="L551" t="str">
        <f>VLOOKUP(A551,'Roll-ups'!$A:$D,4,FALSE)</f>
        <v>Asset</v>
      </c>
      <c r="M551" t="str">
        <f t="shared" si="8"/>
        <v>FALSE</v>
      </c>
    </row>
    <row r="552" spans="1:13" x14ac:dyDescent="0.4">
      <c r="A552" t="s">
        <v>605</v>
      </c>
      <c r="B552" t="s">
        <v>140</v>
      </c>
      <c r="C552" t="s">
        <v>75</v>
      </c>
      <c r="D552" t="s">
        <v>76</v>
      </c>
      <c r="E552" t="s">
        <v>606</v>
      </c>
      <c r="F552" s="6">
        <v>44135</v>
      </c>
      <c r="G552" s="7">
        <v>19812184.609999999</v>
      </c>
      <c r="H552" t="b">
        <v>1</v>
      </c>
      <c r="I552" s="7">
        <v>3162924.26</v>
      </c>
      <c r="J552" t="str">
        <f>VLOOKUP(A552,'Roll-ups'!$A:$D,2,FALSE)</f>
        <v>Intercompany</v>
      </c>
      <c r="K552" t="str">
        <f>VLOOKUP(A552,'Roll-ups'!$A:$D,3,FALSE)</f>
        <v>A</v>
      </c>
      <c r="L552" t="str">
        <f>VLOOKUP(A552,'Roll-ups'!$A:$D,4,FALSE)</f>
        <v>Asset</v>
      </c>
      <c r="M552" t="str">
        <f t="shared" si="8"/>
        <v>TRUE</v>
      </c>
    </row>
    <row r="553" spans="1:13" x14ac:dyDescent="0.4">
      <c r="A553" t="s">
        <v>605</v>
      </c>
      <c r="B553" t="s">
        <v>142</v>
      </c>
      <c r="C553" t="s">
        <v>75</v>
      </c>
      <c r="D553" t="s">
        <v>76</v>
      </c>
      <c r="E553" t="s">
        <v>606</v>
      </c>
      <c r="F553" s="6">
        <v>44135</v>
      </c>
      <c r="G553" s="7">
        <v>1128274.24</v>
      </c>
      <c r="H553" t="b">
        <v>1</v>
      </c>
      <c r="I553" s="7">
        <v>150199.5199999999</v>
      </c>
      <c r="J553" t="str">
        <f>VLOOKUP(A553,'Roll-ups'!$A:$D,2,FALSE)</f>
        <v>Intercompany</v>
      </c>
      <c r="K553" t="str">
        <f>VLOOKUP(A553,'Roll-ups'!$A:$D,3,FALSE)</f>
        <v>A</v>
      </c>
      <c r="L553" t="str">
        <f>VLOOKUP(A553,'Roll-ups'!$A:$D,4,FALSE)</f>
        <v>Asset</v>
      </c>
      <c r="M553" t="str">
        <f t="shared" si="8"/>
        <v>TRUE</v>
      </c>
    </row>
    <row r="554" spans="1:13" x14ac:dyDescent="0.4">
      <c r="A554" t="s">
        <v>605</v>
      </c>
      <c r="B554" t="s">
        <v>146</v>
      </c>
      <c r="C554" t="s">
        <v>75</v>
      </c>
      <c r="D554" t="s">
        <v>76</v>
      </c>
      <c r="E554" t="s">
        <v>613</v>
      </c>
      <c r="F554" s="6">
        <v>44135</v>
      </c>
      <c r="G554" s="7">
        <v>-325963.08</v>
      </c>
      <c r="H554" t="b">
        <v>1</v>
      </c>
      <c r="I554" s="7">
        <v>102262.19</v>
      </c>
      <c r="J554" t="str">
        <f>VLOOKUP(A554,'Roll-ups'!$A:$D,2,FALSE)</f>
        <v>Intercompany</v>
      </c>
      <c r="K554" t="str">
        <f>VLOOKUP(A554,'Roll-ups'!$A:$D,3,FALSE)</f>
        <v>A</v>
      </c>
      <c r="L554" t="str">
        <f>VLOOKUP(A554,'Roll-ups'!$A:$D,4,FALSE)</f>
        <v>Asset</v>
      </c>
      <c r="M554" t="str">
        <f t="shared" si="8"/>
        <v>TRUE</v>
      </c>
    </row>
    <row r="555" spans="1:13" x14ac:dyDescent="0.4">
      <c r="A555" t="s">
        <v>605</v>
      </c>
      <c r="B555" t="s">
        <v>246</v>
      </c>
      <c r="C555" t="s">
        <v>75</v>
      </c>
      <c r="D555" t="s">
        <v>76</v>
      </c>
      <c r="E555" t="s">
        <v>606</v>
      </c>
      <c r="F555" s="6">
        <v>44135</v>
      </c>
      <c r="G555" s="7">
        <v>-13751452.720000001</v>
      </c>
      <c r="H555" t="b">
        <v>1</v>
      </c>
      <c r="I555" s="7">
        <v>-1613771.8900000006</v>
      </c>
      <c r="J555" t="str">
        <f>VLOOKUP(A555,'Roll-ups'!$A:$D,2,FALSE)</f>
        <v>Intercompany</v>
      </c>
      <c r="K555" t="str">
        <f>VLOOKUP(A555,'Roll-ups'!$A:$D,3,FALSE)</f>
        <v>A</v>
      </c>
      <c r="L555" t="str">
        <f>VLOOKUP(A555,'Roll-ups'!$A:$D,4,FALSE)</f>
        <v>Asset</v>
      </c>
      <c r="M555" t="str">
        <f t="shared" si="8"/>
        <v>TRUE</v>
      </c>
    </row>
    <row r="556" spans="1:13" x14ac:dyDescent="0.4">
      <c r="A556" t="s">
        <v>605</v>
      </c>
      <c r="B556" t="s">
        <v>152</v>
      </c>
      <c r="C556" t="s">
        <v>75</v>
      </c>
      <c r="D556" t="s">
        <v>76</v>
      </c>
      <c r="E556" t="s">
        <v>614</v>
      </c>
      <c r="F556" s="6">
        <v>44135</v>
      </c>
      <c r="G556" s="7">
        <v>-9720222.4699999988</v>
      </c>
      <c r="H556" t="b">
        <v>1</v>
      </c>
      <c r="I556" s="7">
        <v>-689792.19999999925</v>
      </c>
      <c r="J556" t="str">
        <f>VLOOKUP(A556,'Roll-ups'!$A:$D,2,FALSE)</f>
        <v>Intercompany</v>
      </c>
      <c r="K556" t="str">
        <f>VLOOKUP(A556,'Roll-ups'!$A:$D,3,FALSE)</f>
        <v>A</v>
      </c>
      <c r="L556" t="str">
        <f>VLOOKUP(A556,'Roll-ups'!$A:$D,4,FALSE)</f>
        <v>Asset</v>
      </c>
      <c r="M556" t="str">
        <f t="shared" si="8"/>
        <v>TRUE</v>
      </c>
    </row>
    <row r="557" spans="1:13" x14ac:dyDescent="0.4">
      <c r="A557" t="s">
        <v>605</v>
      </c>
      <c r="B557" t="s">
        <v>158</v>
      </c>
      <c r="C557" t="s">
        <v>96</v>
      </c>
      <c r="D557" t="s">
        <v>76</v>
      </c>
      <c r="E557" t="s">
        <v>615</v>
      </c>
      <c r="F557" s="6">
        <v>44135</v>
      </c>
      <c r="G557" s="7">
        <v>-368.4</v>
      </c>
      <c r="H557" t="b">
        <v>1</v>
      </c>
      <c r="I557" s="7">
        <v>0</v>
      </c>
      <c r="J557" t="str">
        <f>VLOOKUP(A557,'Roll-ups'!$A:$D,2,FALSE)</f>
        <v>Intercompany</v>
      </c>
      <c r="K557" t="str">
        <f>VLOOKUP(A557,'Roll-ups'!$A:$D,3,FALSE)</f>
        <v>A</v>
      </c>
      <c r="L557" t="str">
        <f>VLOOKUP(A557,'Roll-ups'!$A:$D,4,FALSE)</f>
        <v>Asset</v>
      </c>
      <c r="M557" t="str">
        <f t="shared" si="8"/>
        <v>FALSE</v>
      </c>
    </row>
    <row r="558" spans="1:13" x14ac:dyDescent="0.4">
      <c r="A558" t="s">
        <v>605</v>
      </c>
      <c r="B558" t="s">
        <v>162</v>
      </c>
      <c r="C558" t="s">
        <v>75</v>
      </c>
      <c r="D558" t="s">
        <v>76</v>
      </c>
      <c r="E558" t="s">
        <v>616</v>
      </c>
      <c r="F558" s="6">
        <v>44135</v>
      </c>
      <c r="G558" s="7">
        <v>147850.63000000003</v>
      </c>
      <c r="H558" t="b">
        <v>1</v>
      </c>
      <c r="I558" s="7">
        <v>0</v>
      </c>
      <c r="J558" t="str">
        <f>VLOOKUP(A558,'Roll-ups'!$A:$D,2,FALSE)</f>
        <v>Intercompany</v>
      </c>
      <c r="K558" t="str">
        <f>VLOOKUP(A558,'Roll-ups'!$A:$D,3,FALSE)</f>
        <v>A</v>
      </c>
      <c r="L558" t="str">
        <f>VLOOKUP(A558,'Roll-ups'!$A:$D,4,FALSE)</f>
        <v>Asset</v>
      </c>
      <c r="M558" t="str">
        <f t="shared" si="8"/>
        <v>FALSE</v>
      </c>
    </row>
    <row r="559" spans="1:13" x14ac:dyDescent="0.4">
      <c r="A559" t="s">
        <v>605</v>
      </c>
      <c r="B559" t="s">
        <v>165</v>
      </c>
      <c r="C559" t="s">
        <v>75</v>
      </c>
      <c r="D559" t="s">
        <v>76</v>
      </c>
      <c r="E559" t="s">
        <v>617</v>
      </c>
      <c r="F559" s="6">
        <v>44135</v>
      </c>
      <c r="G559" s="7">
        <v>-2048182.8599999992</v>
      </c>
      <c r="H559" t="b">
        <v>1</v>
      </c>
      <c r="I559" s="7">
        <v>0</v>
      </c>
      <c r="J559" t="str">
        <f>VLOOKUP(A559,'Roll-ups'!$A:$D,2,FALSE)</f>
        <v>Intercompany</v>
      </c>
      <c r="K559" t="str">
        <f>VLOOKUP(A559,'Roll-ups'!$A:$D,3,FALSE)</f>
        <v>A</v>
      </c>
      <c r="L559" t="str">
        <f>VLOOKUP(A559,'Roll-ups'!$A:$D,4,FALSE)</f>
        <v>Asset</v>
      </c>
      <c r="M559" t="str">
        <f t="shared" si="8"/>
        <v>FALSE</v>
      </c>
    </row>
    <row r="560" spans="1:13" x14ac:dyDescent="0.4">
      <c r="A560" t="s">
        <v>605</v>
      </c>
      <c r="B560" t="s">
        <v>249</v>
      </c>
      <c r="C560" t="s">
        <v>75</v>
      </c>
      <c r="D560" t="s">
        <v>76</v>
      </c>
      <c r="E560" t="s">
        <v>606</v>
      </c>
      <c r="F560" s="6">
        <v>44135</v>
      </c>
      <c r="G560" s="7">
        <v>110</v>
      </c>
      <c r="H560" t="b">
        <v>1</v>
      </c>
      <c r="I560" s="7">
        <v>0</v>
      </c>
      <c r="J560" t="str">
        <f>VLOOKUP(A560,'Roll-ups'!$A:$D,2,FALSE)</f>
        <v>Intercompany</v>
      </c>
      <c r="K560" t="str">
        <f>VLOOKUP(A560,'Roll-ups'!$A:$D,3,FALSE)</f>
        <v>A</v>
      </c>
      <c r="L560" t="str">
        <f>VLOOKUP(A560,'Roll-ups'!$A:$D,4,FALSE)</f>
        <v>Asset</v>
      </c>
      <c r="M560" t="str">
        <f t="shared" si="8"/>
        <v>FALSE</v>
      </c>
    </row>
    <row r="561" spans="1:13" x14ac:dyDescent="0.4">
      <c r="A561" t="s">
        <v>605</v>
      </c>
      <c r="B561" t="s">
        <v>167</v>
      </c>
      <c r="C561" t="s">
        <v>75</v>
      </c>
      <c r="D561" t="s">
        <v>76</v>
      </c>
      <c r="E561" t="s">
        <v>618</v>
      </c>
      <c r="F561" s="6">
        <v>44135</v>
      </c>
      <c r="G561" s="7">
        <v>8351.67</v>
      </c>
      <c r="H561" t="b">
        <v>1</v>
      </c>
      <c r="I561" s="7">
        <v>0</v>
      </c>
      <c r="J561" t="str">
        <f>VLOOKUP(A561,'Roll-ups'!$A:$D,2,FALSE)</f>
        <v>Intercompany</v>
      </c>
      <c r="K561" t="str">
        <f>VLOOKUP(A561,'Roll-ups'!$A:$D,3,FALSE)</f>
        <v>A</v>
      </c>
      <c r="L561" t="str">
        <f>VLOOKUP(A561,'Roll-ups'!$A:$D,4,FALSE)</f>
        <v>Asset</v>
      </c>
      <c r="M561" t="str">
        <f t="shared" si="8"/>
        <v>FALSE</v>
      </c>
    </row>
    <row r="562" spans="1:13" x14ac:dyDescent="0.4">
      <c r="A562" t="s">
        <v>605</v>
      </c>
      <c r="B562" t="s">
        <v>336</v>
      </c>
      <c r="C562" t="s">
        <v>75</v>
      </c>
      <c r="D562" t="s">
        <v>76</v>
      </c>
      <c r="E562" t="s">
        <v>606</v>
      </c>
      <c r="F562" s="6">
        <v>44135</v>
      </c>
      <c r="G562" s="7">
        <v>673.05</v>
      </c>
      <c r="H562" t="b">
        <v>1</v>
      </c>
      <c r="I562" s="7">
        <v>0</v>
      </c>
      <c r="J562" t="str">
        <f>VLOOKUP(A562,'Roll-ups'!$A:$D,2,FALSE)</f>
        <v>Intercompany</v>
      </c>
      <c r="K562" t="str">
        <f>VLOOKUP(A562,'Roll-ups'!$A:$D,3,FALSE)</f>
        <v>A</v>
      </c>
      <c r="L562" t="str">
        <f>VLOOKUP(A562,'Roll-ups'!$A:$D,4,FALSE)</f>
        <v>Asset</v>
      </c>
      <c r="M562" t="str">
        <f t="shared" si="8"/>
        <v>FALSE</v>
      </c>
    </row>
    <row r="563" spans="1:13" x14ac:dyDescent="0.4">
      <c r="A563" t="s">
        <v>605</v>
      </c>
      <c r="B563" t="s">
        <v>340</v>
      </c>
      <c r="C563" t="s">
        <v>75</v>
      </c>
      <c r="D563" t="s">
        <v>76</v>
      </c>
      <c r="E563" t="s">
        <v>619</v>
      </c>
      <c r="F563" s="6">
        <v>44135</v>
      </c>
      <c r="G563" s="7">
        <v>107</v>
      </c>
      <c r="H563" t="b">
        <v>1</v>
      </c>
      <c r="I563" s="7">
        <v>0</v>
      </c>
      <c r="J563" t="str">
        <f>VLOOKUP(A563,'Roll-ups'!$A:$D,2,FALSE)</f>
        <v>Intercompany</v>
      </c>
      <c r="K563" t="str">
        <f>VLOOKUP(A563,'Roll-ups'!$A:$D,3,FALSE)</f>
        <v>A</v>
      </c>
      <c r="L563" t="str">
        <f>VLOOKUP(A563,'Roll-ups'!$A:$D,4,FALSE)</f>
        <v>Asset</v>
      </c>
      <c r="M563" t="str">
        <f t="shared" si="8"/>
        <v>FALSE</v>
      </c>
    </row>
    <row r="564" spans="1:13" x14ac:dyDescent="0.4">
      <c r="A564" t="s">
        <v>605</v>
      </c>
      <c r="B564" t="s">
        <v>252</v>
      </c>
      <c r="C564" t="s">
        <v>75</v>
      </c>
      <c r="D564" t="s">
        <v>76</v>
      </c>
      <c r="E564" t="s">
        <v>620</v>
      </c>
      <c r="F564" s="6">
        <v>44135</v>
      </c>
      <c r="G564" s="7">
        <v>0</v>
      </c>
      <c r="H564" t="b">
        <v>1</v>
      </c>
      <c r="I564" s="7">
        <v>0</v>
      </c>
      <c r="J564" t="str">
        <f>VLOOKUP(A564,'Roll-ups'!$A:$D,2,FALSE)</f>
        <v>Intercompany</v>
      </c>
      <c r="K564" t="str">
        <f>VLOOKUP(A564,'Roll-ups'!$A:$D,3,FALSE)</f>
        <v>A</v>
      </c>
      <c r="L564" t="str">
        <f>VLOOKUP(A564,'Roll-ups'!$A:$D,4,FALSE)</f>
        <v>Asset</v>
      </c>
      <c r="M564" t="str">
        <f t="shared" si="8"/>
        <v>FALSE</v>
      </c>
    </row>
    <row r="565" spans="1:13" x14ac:dyDescent="0.4">
      <c r="A565" t="s">
        <v>605</v>
      </c>
      <c r="B565" t="s">
        <v>253</v>
      </c>
      <c r="C565" t="s">
        <v>75</v>
      </c>
      <c r="D565" t="s">
        <v>76</v>
      </c>
      <c r="E565" t="s">
        <v>606</v>
      </c>
      <c r="F565" s="6">
        <v>44135</v>
      </c>
      <c r="G565" s="7">
        <v>215.07999999999993</v>
      </c>
      <c r="H565" t="b">
        <v>1</v>
      </c>
      <c r="I565" s="7">
        <v>0</v>
      </c>
      <c r="J565" t="str">
        <f>VLOOKUP(A565,'Roll-ups'!$A:$D,2,FALSE)</f>
        <v>Intercompany</v>
      </c>
      <c r="K565" t="str">
        <f>VLOOKUP(A565,'Roll-ups'!$A:$D,3,FALSE)</f>
        <v>A</v>
      </c>
      <c r="L565" t="str">
        <f>VLOOKUP(A565,'Roll-ups'!$A:$D,4,FALSE)</f>
        <v>Asset</v>
      </c>
      <c r="M565" t="str">
        <f t="shared" si="8"/>
        <v>FALSE</v>
      </c>
    </row>
    <row r="566" spans="1:13" x14ac:dyDescent="0.4">
      <c r="A566" t="s">
        <v>605</v>
      </c>
      <c r="B566" t="s">
        <v>344</v>
      </c>
      <c r="C566" t="s">
        <v>75</v>
      </c>
      <c r="D566" t="s">
        <v>76</v>
      </c>
      <c r="E566" t="s">
        <v>606</v>
      </c>
      <c r="F566" s="6">
        <v>44135</v>
      </c>
      <c r="G566" s="7">
        <v>2182.6900000000005</v>
      </c>
      <c r="H566" t="b">
        <v>1</v>
      </c>
      <c r="I566" s="7">
        <v>0</v>
      </c>
      <c r="J566" t="str">
        <f>VLOOKUP(A566,'Roll-ups'!$A:$D,2,FALSE)</f>
        <v>Intercompany</v>
      </c>
      <c r="K566" t="str">
        <f>VLOOKUP(A566,'Roll-ups'!$A:$D,3,FALSE)</f>
        <v>A</v>
      </c>
      <c r="L566" t="str">
        <f>VLOOKUP(A566,'Roll-ups'!$A:$D,4,FALSE)</f>
        <v>Asset</v>
      </c>
      <c r="M566" t="str">
        <f t="shared" si="8"/>
        <v>FALSE</v>
      </c>
    </row>
    <row r="567" spans="1:13" x14ac:dyDescent="0.4">
      <c r="A567" t="s">
        <v>605</v>
      </c>
      <c r="B567" t="s">
        <v>171</v>
      </c>
      <c r="C567" t="s">
        <v>75</v>
      </c>
      <c r="D567" t="s">
        <v>76</v>
      </c>
      <c r="E567" t="s">
        <v>606</v>
      </c>
      <c r="F567" s="6">
        <v>44135</v>
      </c>
      <c r="G567" s="7">
        <v>2488.1799999999998</v>
      </c>
      <c r="H567" t="b">
        <v>1</v>
      </c>
      <c r="I567" s="7">
        <v>0</v>
      </c>
      <c r="J567" t="str">
        <f>VLOOKUP(A567,'Roll-ups'!$A:$D,2,FALSE)</f>
        <v>Intercompany</v>
      </c>
      <c r="K567" t="str">
        <f>VLOOKUP(A567,'Roll-ups'!$A:$D,3,FALSE)</f>
        <v>A</v>
      </c>
      <c r="L567" t="str">
        <f>VLOOKUP(A567,'Roll-ups'!$A:$D,4,FALSE)</f>
        <v>Asset</v>
      </c>
      <c r="M567" t="str">
        <f t="shared" si="8"/>
        <v>FALSE</v>
      </c>
    </row>
    <row r="568" spans="1:13" x14ac:dyDescent="0.4">
      <c r="A568" t="s">
        <v>605</v>
      </c>
      <c r="B568" t="s">
        <v>174</v>
      </c>
      <c r="C568" t="s">
        <v>75</v>
      </c>
      <c r="D568" t="s">
        <v>76</v>
      </c>
      <c r="E568" t="s">
        <v>621</v>
      </c>
      <c r="F568" s="6">
        <v>44135</v>
      </c>
      <c r="G568" s="7">
        <v>-80000</v>
      </c>
      <c r="H568" t="b">
        <v>1</v>
      </c>
      <c r="I568" s="7">
        <v>0</v>
      </c>
      <c r="J568" t="str">
        <f>VLOOKUP(A568,'Roll-ups'!$A:$D,2,FALSE)</f>
        <v>Intercompany</v>
      </c>
      <c r="K568" t="str">
        <f>VLOOKUP(A568,'Roll-ups'!$A:$D,3,FALSE)</f>
        <v>A</v>
      </c>
      <c r="L568" t="str">
        <f>VLOOKUP(A568,'Roll-ups'!$A:$D,4,FALSE)</f>
        <v>Asset</v>
      </c>
      <c r="M568" t="str">
        <f t="shared" si="8"/>
        <v>FALSE</v>
      </c>
    </row>
    <row r="569" spans="1:13" x14ac:dyDescent="0.4">
      <c r="A569" t="s">
        <v>605</v>
      </c>
      <c r="B569" t="s">
        <v>350</v>
      </c>
      <c r="C569" t="s">
        <v>75</v>
      </c>
      <c r="D569" t="s">
        <v>76</v>
      </c>
      <c r="E569" t="s">
        <v>606</v>
      </c>
      <c r="F569" s="6">
        <v>44135</v>
      </c>
      <c r="G569" s="7">
        <v>1674.8399999999997</v>
      </c>
      <c r="H569" t="b">
        <v>1</v>
      </c>
      <c r="I569" s="7">
        <v>0</v>
      </c>
      <c r="J569" t="str">
        <f>VLOOKUP(A569,'Roll-ups'!$A:$D,2,FALSE)</f>
        <v>Intercompany</v>
      </c>
      <c r="K569" t="str">
        <f>VLOOKUP(A569,'Roll-ups'!$A:$D,3,FALSE)</f>
        <v>A</v>
      </c>
      <c r="L569" t="str">
        <f>VLOOKUP(A569,'Roll-ups'!$A:$D,4,FALSE)</f>
        <v>Asset</v>
      </c>
      <c r="M569" t="str">
        <f t="shared" si="8"/>
        <v>FALSE</v>
      </c>
    </row>
    <row r="570" spans="1:13" x14ac:dyDescent="0.4">
      <c r="A570" t="s">
        <v>605</v>
      </c>
      <c r="B570" t="s">
        <v>364</v>
      </c>
      <c r="C570" t="s">
        <v>75</v>
      </c>
      <c r="D570" t="s">
        <v>76</v>
      </c>
      <c r="E570" t="s">
        <v>606</v>
      </c>
      <c r="F570" s="6">
        <v>44135</v>
      </c>
      <c r="G570" s="7">
        <v>10471.1</v>
      </c>
      <c r="H570" t="b">
        <v>1</v>
      </c>
      <c r="I570" s="7">
        <v>0</v>
      </c>
      <c r="J570" t="str">
        <f>VLOOKUP(A570,'Roll-ups'!$A:$D,2,FALSE)</f>
        <v>Intercompany</v>
      </c>
      <c r="K570" t="str">
        <f>VLOOKUP(A570,'Roll-ups'!$A:$D,3,FALSE)</f>
        <v>A</v>
      </c>
      <c r="L570" t="str">
        <f>VLOOKUP(A570,'Roll-ups'!$A:$D,4,FALSE)</f>
        <v>Asset</v>
      </c>
      <c r="M570" t="str">
        <f t="shared" si="8"/>
        <v>FALSE</v>
      </c>
    </row>
    <row r="571" spans="1:13" x14ac:dyDescent="0.4">
      <c r="A571" t="s">
        <v>605</v>
      </c>
      <c r="B571" t="s">
        <v>258</v>
      </c>
      <c r="C571" t="s">
        <v>75</v>
      </c>
      <c r="D571" t="s">
        <v>76</v>
      </c>
      <c r="E571" t="s">
        <v>622</v>
      </c>
      <c r="F571" s="6">
        <v>44135</v>
      </c>
      <c r="G571" s="7">
        <v>8914.1699999999983</v>
      </c>
      <c r="H571" t="b">
        <v>1</v>
      </c>
      <c r="I571" s="7">
        <v>0</v>
      </c>
      <c r="J571" t="str">
        <f>VLOOKUP(A571,'Roll-ups'!$A:$D,2,FALSE)</f>
        <v>Intercompany</v>
      </c>
      <c r="K571" t="str">
        <f>VLOOKUP(A571,'Roll-ups'!$A:$D,3,FALSE)</f>
        <v>A</v>
      </c>
      <c r="L571" t="str">
        <f>VLOOKUP(A571,'Roll-ups'!$A:$D,4,FALSE)</f>
        <v>Asset</v>
      </c>
      <c r="M571" t="str">
        <f t="shared" si="8"/>
        <v>FALSE</v>
      </c>
    </row>
    <row r="572" spans="1:13" x14ac:dyDescent="0.4">
      <c r="A572" t="s">
        <v>605</v>
      </c>
      <c r="B572" t="s">
        <v>369</v>
      </c>
      <c r="C572" t="s">
        <v>75</v>
      </c>
      <c r="D572" t="s">
        <v>76</v>
      </c>
      <c r="E572" t="s">
        <v>623</v>
      </c>
      <c r="F572" s="6">
        <v>44135</v>
      </c>
      <c r="G572" s="7">
        <v>6282.56</v>
      </c>
      <c r="H572" t="b">
        <v>1</v>
      </c>
      <c r="I572" s="7">
        <v>0</v>
      </c>
      <c r="J572" t="str">
        <f>VLOOKUP(A572,'Roll-ups'!$A:$D,2,FALSE)</f>
        <v>Intercompany</v>
      </c>
      <c r="K572" t="str">
        <f>VLOOKUP(A572,'Roll-ups'!$A:$D,3,FALSE)</f>
        <v>A</v>
      </c>
      <c r="L572" t="str">
        <f>VLOOKUP(A572,'Roll-ups'!$A:$D,4,FALSE)</f>
        <v>Asset</v>
      </c>
      <c r="M572" t="str">
        <f t="shared" si="8"/>
        <v>FALSE</v>
      </c>
    </row>
    <row r="573" spans="1:13" x14ac:dyDescent="0.4">
      <c r="A573" t="s">
        <v>624</v>
      </c>
      <c r="B573" t="s">
        <v>93</v>
      </c>
      <c r="C573" t="s">
        <v>75</v>
      </c>
      <c r="D573" t="s">
        <v>76</v>
      </c>
      <c r="E573" t="s">
        <v>625</v>
      </c>
      <c r="F573" s="6">
        <v>44135</v>
      </c>
      <c r="G573" s="7">
        <v>4024859.1800000006</v>
      </c>
      <c r="H573" t="b">
        <v>1</v>
      </c>
      <c r="I573" s="7">
        <v>34773.129999999888</v>
      </c>
      <c r="J573" t="str">
        <f>VLOOKUP(A573,'Roll-ups'!$A:$D,2,FALSE)</f>
        <v>Intercompany</v>
      </c>
      <c r="K573" t="str">
        <f>VLOOKUP(A573,'Roll-ups'!$A:$D,3,FALSE)</f>
        <v>A</v>
      </c>
      <c r="L573" t="str">
        <f>VLOOKUP(A573,'Roll-ups'!$A:$D,4,FALSE)</f>
        <v>Asset</v>
      </c>
      <c r="M573" t="str">
        <f t="shared" si="8"/>
        <v>TRUE</v>
      </c>
    </row>
    <row r="574" spans="1:13" x14ac:dyDescent="0.4">
      <c r="A574" t="s">
        <v>624</v>
      </c>
      <c r="B574" t="s">
        <v>119</v>
      </c>
      <c r="C574" t="s">
        <v>75</v>
      </c>
      <c r="D574" t="s">
        <v>76</v>
      </c>
      <c r="E574" t="s">
        <v>625</v>
      </c>
      <c r="F574" s="6">
        <v>44135</v>
      </c>
      <c r="G574" s="7">
        <v>-10044751.370000001</v>
      </c>
      <c r="H574" t="b">
        <v>1</v>
      </c>
      <c r="I574" s="7">
        <v>-319457.15000000037</v>
      </c>
      <c r="J574" t="str">
        <f>VLOOKUP(A574,'Roll-ups'!$A:$D,2,FALSE)</f>
        <v>Intercompany</v>
      </c>
      <c r="K574" t="str">
        <f>VLOOKUP(A574,'Roll-ups'!$A:$D,3,FALSE)</f>
        <v>A</v>
      </c>
      <c r="L574" t="str">
        <f>VLOOKUP(A574,'Roll-ups'!$A:$D,4,FALSE)</f>
        <v>Asset</v>
      </c>
      <c r="M574" t="str">
        <f t="shared" si="8"/>
        <v>TRUE</v>
      </c>
    </row>
    <row r="575" spans="1:13" x14ac:dyDescent="0.4">
      <c r="A575" t="s">
        <v>624</v>
      </c>
      <c r="B575" t="s">
        <v>165</v>
      </c>
      <c r="C575" t="s">
        <v>75</v>
      </c>
      <c r="D575" t="s">
        <v>76</v>
      </c>
      <c r="E575" t="s">
        <v>625</v>
      </c>
      <c r="F575" s="6">
        <v>44135</v>
      </c>
      <c r="G575" s="7">
        <v>-405</v>
      </c>
      <c r="H575" t="b">
        <v>1</v>
      </c>
      <c r="I575" s="7">
        <v>0</v>
      </c>
      <c r="J575" t="str">
        <f>VLOOKUP(A575,'Roll-ups'!$A:$D,2,FALSE)</f>
        <v>Intercompany</v>
      </c>
      <c r="K575" t="str">
        <f>VLOOKUP(A575,'Roll-ups'!$A:$D,3,FALSE)</f>
        <v>A</v>
      </c>
      <c r="L575" t="str">
        <f>VLOOKUP(A575,'Roll-ups'!$A:$D,4,FALSE)</f>
        <v>Asset</v>
      </c>
      <c r="M575" t="str">
        <f t="shared" si="8"/>
        <v>FALSE</v>
      </c>
    </row>
    <row r="576" spans="1:13" x14ac:dyDescent="0.4">
      <c r="A576" t="s">
        <v>626</v>
      </c>
      <c r="B576" t="s">
        <v>93</v>
      </c>
      <c r="C576" t="s">
        <v>75</v>
      </c>
      <c r="D576" t="s">
        <v>76</v>
      </c>
      <c r="E576" t="s">
        <v>627</v>
      </c>
      <c r="F576" s="6">
        <v>44135</v>
      </c>
      <c r="G576" s="7">
        <v>9130163.8399999999</v>
      </c>
      <c r="H576" t="b">
        <v>1</v>
      </c>
      <c r="I576" s="7">
        <v>736892.80000000075</v>
      </c>
      <c r="J576" t="str">
        <f>VLOOKUP(A576,'Roll-ups'!$A:$D,2,FALSE)</f>
        <v>Intercompany</v>
      </c>
      <c r="K576" t="str">
        <f>VLOOKUP(A576,'Roll-ups'!$A:$D,3,FALSE)</f>
        <v>A</v>
      </c>
      <c r="L576" t="str">
        <f>VLOOKUP(A576,'Roll-ups'!$A:$D,4,FALSE)</f>
        <v>Asset</v>
      </c>
      <c r="M576" t="str">
        <f t="shared" si="8"/>
        <v>TRUE</v>
      </c>
    </row>
    <row r="577" spans="1:13" x14ac:dyDescent="0.4">
      <c r="A577" t="s">
        <v>626</v>
      </c>
      <c r="B577" t="s">
        <v>119</v>
      </c>
      <c r="C577" t="s">
        <v>75</v>
      </c>
      <c r="D577" t="s">
        <v>76</v>
      </c>
      <c r="E577" t="s">
        <v>627</v>
      </c>
      <c r="F577" s="6">
        <v>44135</v>
      </c>
      <c r="G577" s="7">
        <v>-6169606.4900000002</v>
      </c>
      <c r="H577" t="b">
        <v>1</v>
      </c>
      <c r="I577" s="7">
        <v>-343812.77000000048</v>
      </c>
      <c r="J577" t="str">
        <f>VLOOKUP(A577,'Roll-ups'!$A:$D,2,FALSE)</f>
        <v>Intercompany</v>
      </c>
      <c r="K577" t="str">
        <f>VLOOKUP(A577,'Roll-ups'!$A:$D,3,FALSE)</f>
        <v>A</v>
      </c>
      <c r="L577" t="str">
        <f>VLOOKUP(A577,'Roll-ups'!$A:$D,4,FALSE)</f>
        <v>Asset</v>
      </c>
      <c r="M577" t="str">
        <f t="shared" si="8"/>
        <v>TRUE</v>
      </c>
    </row>
    <row r="578" spans="1:13" x14ac:dyDescent="0.4">
      <c r="A578" t="s">
        <v>626</v>
      </c>
      <c r="B578" t="s">
        <v>165</v>
      </c>
      <c r="C578" t="s">
        <v>75</v>
      </c>
      <c r="D578" t="s">
        <v>76</v>
      </c>
      <c r="E578" t="s">
        <v>628</v>
      </c>
      <c r="F578" s="6">
        <v>44135</v>
      </c>
      <c r="G578" s="7">
        <v>6026.9799999999786</v>
      </c>
      <c r="H578" t="b">
        <v>1</v>
      </c>
      <c r="I578" s="7">
        <v>0</v>
      </c>
      <c r="J578" t="str">
        <f>VLOOKUP(A578,'Roll-ups'!$A:$D,2,FALSE)</f>
        <v>Intercompany</v>
      </c>
      <c r="K578" t="str">
        <f>VLOOKUP(A578,'Roll-ups'!$A:$D,3,FALSE)</f>
        <v>A</v>
      </c>
      <c r="L578" t="str">
        <f>VLOOKUP(A578,'Roll-ups'!$A:$D,4,FALSE)</f>
        <v>Asset</v>
      </c>
      <c r="M578" t="str">
        <f t="shared" si="8"/>
        <v>FALSE</v>
      </c>
    </row>
    <row r="579" spans="1:13" x14ac:dyDescent="0.4">
      <c r="A579" t="s">
        <v>626</v>
      </c>
      <c r="B579" t="s">
        <v>343</v>
      </c>
      <c r="C579" t="s">
        <v>75</v>
      </c>
      <c r="D579" t="s">
        <v>76</v>
      </c>
      <c r="E579" t="s">
        <v>629</v>
      </c>
      <c r="F579" s="6">
        <v>44135</v>
      </c>
      <c r="G579" s="7">
        <v>0</v>
      </c>
      <c r="H579" t="b">
        <v>1</v>
      </c>
      <c r="I579" s="7">
        <v>0</v>
      </c>
      <c r="J579" t="str">
        <f>VLOOKUP(A579,'Roll-ups'!$A:$D,2,FALSE)</f>
        <v>Intercompany</v>
      </c>
      <c r="K579" t="str">
        <f>VLOOKUP(A579,'Roll-ups'!$A:$D,3,FALSE)</f>
        <v>A</v>
      </c>
      <c r="L579" t="str">
        <f>VLOOKUP(A579,'Roll-ups'!$A:$D,4,FALSE)</f>
        <v>Asset</v>
      </c>
      <c r="M579" t="str">
        <f t="shared" ref="M579:M642" si="9">IF(I579&lt;&gt;0,"TRUE","FALSE")</f>
        <v>FALSE</v>
      </c>
    </row>
    <row r="580" spans="1:13" x14ac:dyDescent="0.4">
      <c r="A580" t="s">
        <v>630</v>
      </c>
      <c r="B580" t="s">
        <v>93</v>
      </c>
      <c r="C580" t="s">
        <v>75</v>
      </c>
      <c r="D580" t="s">
        <v>76</v>
      </c>
      <c r="E580" t="s">
        <v>631</v>
      </c>
      <c r="F580" s="6">
        <v>44135</v>
      </c>
      <c r="G580" s="7">
        <v>3280799.3600000003</v>
      </c>
      <c r="H580" t="b">
        <v>1</v>
      </c>
      <c r="I580" s="7">
        <v>319014.4700000002</v>
      </c>
      <c r="J580" t="str">
        <f>VLOOKUP(A580,'Roll-ups'!$A:$D,2,FALSE)</f>
        <v>Intercompany</v>
      </c>
      <c r="K580" t="str">
        <f>VLOOKUP(A580,'Roll-ups'!$A:$D,3,FALSE)</f>
        <v>A</v>
      </c>
      <c r="L580" t="str">
        <f>VLOOKUP(A580,'Roll-ups'!$A:$D,4,FALSE)</f>
        <v>Asset</v>
      </c>
      <c r="M580" t="str">
        <f t="shared" si="9"/>
        <v>TRUE</v>
      </c>
    </row>
    <row r="581" spans="1:13" x14ac:dyDescent="0.4">
      <c r="A581" t="s">
        <v>630</v>
      </c>
      <c r="B581" t="s">
        <v>119</v>
      </c>
      <c r="C581" t="s">
        <v>75</v>
      </c>
      <c r="D581" t="s">
        <v>76</v>
      </c>
      <c r="E581" t="s">
        <v>631</v>
      </c>
      <c r="F581" s="6">
        <v>44135</v>
      </c>
      <c r="G581" s="7">
        <v>-2536602.15</v>
      </c>
      <c r="H581" t="b">
        <v>1</v>
      </c>
      <c r="I581" s="7">
        <v>-223014.04999999981</v>
      </c>
      <c r="J581" t="str">
        <f>VLOOKUP(A581,'Roll-ups'!$A:$D,2,FALSE)</f>
        <v>Intercompany</v>
      </c>
      <c r="K581" t="str">
        <f>VLOOKUP(A581,'Roll-ups'!$A:$D,3,FALSE)</f>
        <v>A</v>
      </c>
      <c r="L581" t="str">
        <f>VLOOKUP(A581,'Roll-ups'!$A:$D,4,FALSE)</f>
        <v>Asset</v>
      </c>
      <c r="M581" t="str">
        <f t="shared" si="9"/>
        <v>TRUE</v>
      </c>
    </row>
    <row r="582" spans="1:13" x14ac:dyDescent="0.4">
      <c r="A582" t="s">
        <v>630</v>
      </c>
      <c r="B582" t="s">
        <v>165</v>
      </c>
      <c r="C582" t="s">
        <v>75</v>
      </c>
      <c r="D582" t="s">
        <v>76</v>
      </c>
      <c r="E582" t="s">
        <v>631</v>
      </c>
      <c r="F582" s="6">
        <v>44135</v>
      </c>
      <c r="G582" s="7">
        <v>8269.3700000000008</v>
      </c>
      <c r="H582" t="b">
        <v>1</v>
      </c>
      <c r="I582" s="7">
        <v>0</v>
      </c>
      <c r="J582" t="str">
        <f>VLOOKUP(A582,'Roll-ups'!$A:$D,2,FALSE)</f>
        <v>Intercompany</v>
      </c>
      <c r="K582" t="str">
        <f>VLOOKUP(A582,'Roll-ups'!$A:$D,3,FALSE)</f>
        <v>A</v>
      </c>
      <c r="L582" t="str">
        <f>VLOOKUP(A582,'Roll-ups'!$A:$D,4,FALSE)</f>
        <v>Asset</v>
      </c>
      <c r="M582" t="str">
        <f t="shared" si="9"/>
        <v>FALSE</v>
      </c>
    </row>
    <row r="583" spans="1:13" x14ac:dyDescent="0.4">
      <c r="A583" t="s">
        <v>630</v>
      </c>
      <c r="B583" t="s">
        <v>174</v>
      </c>
      <c r="C583" t="s">
        <v>75</v>
      </c>
      <c r="D583" t="s">
        <v>76</v>
      </c>
      <c r="E583" t="s">
        <v>632</v>
      </c>
      <c r="F583" s="6">
        <v>44135</v>
      </c>
      <c r="G583" s="7">
        <v>20657.04</v>
      </c>
      <c r="H583" t="b">
        <v>1</v>
      </c>
      <c r="I583" s="7">
        <v>5336.35</v>
      </c>
      <c r="J583" t="str">
        <f>VLOOKUP(A583,'Roll-ups'!$A:$D,2,FALSE)</f>
        <v>Intercompany</v>
      </c>
      <c r="K583" t="str">
        <f>VLOOKUP(A583,'Roll-ups'!$A:$D,3,FALSE)</f>
        <v>A</v>
      </c>
      <c r="L583" t="str">
        <f>VLOOKUP(A583,'Roll-ups'!$A:$D,4,FALSE)</f>
        <v>Asset</v>
      </c>
      <c r="M583" t="str">
        <f t="shared" si="9"/>
        <v>TRUE</v>
      </c>
    </row>
    <row r="584" spans="1:13" x14ac:dyDescent="0.4">
      <c r="A584" t="s">
        <v>633</v>
      </c>
      <c r="B584" t="s">
        <v>113</v>
      </c>
      <c r="C584" t="s">
        <v>75</v>
      </c>
      <c r="D584" t="s">
        <v>76</v>
      </c>
      <c r="E584" t="s">
        <v>634</v>
      </c>
      <c r="F584" s="6">
        <v>44135</v>
      </c>
      <c r="G584" s="7">
        <v>-18242940.800000004</v>
      </c>
      <c r="H584" t="b">
        <v>1</v>
      </c>
      <c r="I584" s="7">
        <v>-1247150.4600000009</v>
      </c>
      <c r="J584" t="str">
        <f>VLOOKUP(A584,'Roll-ups'!$A:$D,2,FALSE)</f>
        <v>Intercompany</v>
      </c>
      <c r="K584" t="str">
        <f>VLOOKUP(A584,'Roll-ups'!$A:$D,3,FALSE)</f>
        <v>A</v>
      </c>
      <c r="L584" t="str">
        <f>VLOOKUP(A584,'Roll-ups'!$A:$D,4,FALSE)</f>
        <v>Asset</v>
      </c>
      <c r="M584" t="str">
        <f t="shared" si="9"/>
        <v>TRUE</v>
      </c>
    </row>
    <row r="585" spans="1:13" x14ac:dyDescent="0.4">
      <c r="A585" t="s">
        <v>633</v>
      </c>
      <c r="B585" t="s">
        <v>119</v>
      </c>
      <c r="C585" t="s">
        <v>75</v>
      </c>
      <c r="D585" t="s">
        <v>76</v>
      </c>
      <c r="E585" t="s">
        <v>635</v>
      </c>
      <c r="F585" s="6">
        <v>44135</v>
      </c>
      <c r="G585" s="7">
        <v>17195772.800000001</v>
      </c>
      <c r="H585" t="b">
        <v>1</v>
      </c>
      <c r="I585" s="7">
        <v>467814.13999999873</v>
      </c>
      <c r="J585" t="str">
        <f>VLOOKUP(A585,'Roll-ups'!$A:$D,2,FALSE)</f>
        <v>Intercompany</v>
      </c>
      <c r="K585" t="str">
        <f>VLOOKUP(A585,'Roll-ups'!$A:$D,3,FALSE)</f>
        <v>A</v>
      </c>
      <c r="L585" t="str">
        <f>VLOOKUP(A585,'Roll-ups'!$A:$D,4,FALSE)</f>
        <v>Asset</v>
      </c>
      <c r="M585" t="str">
        <f t="shared" si="9"/>
        <v>TRUE</v>
      </c>
    </row>
    <row r="586" spans="1:13" x14ac:dyDescent="0.4">
      <c r="A586" t="s">
        <v>633</v>
      </c>
      <c r="B586" t="s">
        <v>185</v>
      </c>
      <c r="C586" t="s">
        <v>75</v>
      </c>
      <c r="D586" t="s">
        <v>76</v>
      </c>
      <c r="E586" t="s">
        <v>636</v>
      </c>
      <c r="F586" s="6">
        <v>44135</v>
      </c>
      <c r="G586" s="7">
        <v>-3129005.8200000003</v>
      </c>
      <c r="H586" t="b">
        <v>1</v>
      </c>
      <c r="I586" s="7">
        <v>-127417.52000000002</v>
      </c>
      <c r="J586" t="str">
        <f>VLOOKUP(A586,'Roll-ups'!$A:$D,2,FALSE)</f>
        <v>Intercompany</v>
      </c>
      <c r="K586" t="str">
        <f>VLOOKUP(A586,'Roll-ups'!$A:$D,3,FALSE)</f>
        <v>A</v>
      </c>
      <c r="L586" t="str">
        <f>VLOOKUP(A586,'Roll-ups'!$A:$D,4,FALSE)</f>
        <v>Asset</v>
      </c>
      <c r="M586" t="str">
        <f t="shared" si="9"/>
        <v>TRUE</v>
      </c>
    </row>
    <row r="587" spans="1:13" x14ac:dyDescent="0.4">
      <c r="A587" t="s">
        <v>633</v>
      </c>
      <c r="B587" t="s">
        <v>165</v>
      </c>
      <c r="C587" t="s">
        <v>75</v>
      </c>
      <c r="D587" t="s">
        <v>76</v>
      </c>
      <c r="E587" t="s">
        <v>637</v>
      </c>
      <c r="F587" s="6">
        <v>44135</v>
      </c>
      <c r="G587" s="7">
        <v>-2565908.3000000003</v>
      </c>
      <c r="H587" t="b">
        <v>1</v>
      </c>
      <c r="I587" s="7">
        <v>0</v>
      </c>
      <c r="J587" t="str">
        <f>VLOOKUP(A587,'Roll-ups'!$A:$D,2,FALSE)</f>
        <v>Intercompany</v>
      </c>
      <c r="K587" t="str">
        <f>VLOOKUP(A587,'Roll-ups'!$A:$D,3,FALSE)</f>
        <v>A</v>
      </c>
      <c r="L587" t="str">
        <f>VLOOKUP(A587,'Roll-ups'!$A:$D,4,FALSE)</f>
        <v>Asset</v>
      </c>
      <c r="M587" t="str">
        <f t="shared" si="9"/>
        <v>FALSE</v>
      </c>
    </row>
    <row r="588" spans="1:13" x14ac:dyDescent="0.4">
      <c r="A588" t="s">
        <v>633</v>
      </c>
      <c r="B588" t="s">
        <v>369</v>
      </c>
      <c r="C588" t="s">
        <v>75</v>
      </c>
      <c r="D588" t="s">
        <v>76</v>
      </c>
      <c r="E588" t="s">
        <v>634</v>
      </c>
      <c r="F588" s="6">
        <v>44135</v>
      </c>
      <c r="G588" s="7">
        <v>0</v>
      </c>
      <c r="H588" t="b">
        <v>1</v>
      </c>
      <c r="I588" s="7">
        <v>0</v>
      </c>
      <c r="J588" t="str">
        <f>VLOOKUP(A588,'Roll-ups'!$A:$D,2,FALSE)</f>
        <v>Intercompany</v>
      </c>
      <c r="K588" t="str">
        <f>VLOOKUP(A588,'Roll-ups'!$A:$D,3,FALSE)</f>
        <v>A</v>
      </c>
      <c r="L588" t="str">
        <f>VLOOKUP(A588,'Roll-ups'!$A:$D,4,FALSE)</f>
        <v>Asset</v>
      </c>
      <c r="M588" t="str">
        <f t="shared" si="9"/>
        <v>FALSE</v>
      </c>
    </row>
    <row r="589" spans="1:13" x14ac:dyDescent="0.4">
      <c r="A589" t="s">
        <v>638</v>
      </c>
      <c r="B589" t="s">
        <v>93</v>
      </c>
      <c r="C589" t="s">
        <v>75</v>
      </c>
      <c r="D589" t="s">
        <v>76</v>
      </c>
      <c r="E589" t="s">
        <v>639</v>
      </c>
      <c r="F589" s="6">
        <v>44135</v>
      </c>
      <c r="G589" s="7">
        <v>9292320.8599999994</v>
      </c>
      <c r="H589" t="b">
        <v>1</v>
      </c>
      <c r="I589" s="7">
        <v>711768.33999999985</v>
      </c>
      <c r="J589" t="str">
        <f>VLOOKUP(A589,'Roll-ups'!$A:$D,2,FALSE)</f>
        <v>Intercompany</v>
      </c>
      <c r="K589" t="str">
        <f>VLOOKUP(A589,'Roll-ups'!$A:$D,3,FALSE)</f>
        <v>A</v>
      </c>
      <c r="L589" t="str">
        <f>VLOOKUP(A589,'Roll-ups'!$A:$D,4,FALSE)</f>
        <v>Asset</v>
      </c>
      <c r="M589" t="str">
        <f t="shared" si="9"/>
        <v>TRUE</v>
      </c>
    </row>
    <row r="590" spans="1:13" x14ac:dyDescent="0.4">
      <c r="A590" t="s">
        <v>638</v>
      </c>
      <c r="B590" t="s">
        <v>119</v>
      </c>
      <c r="C590" t="s">
        <v>75</v>
      </c>
      <c r="D590" t="s">
        <v>76</v>
      </c>
      <c r="E590" t="s">
        <v>639</v>
      </c>
      <c r="F590" s="6">
        <v>44135</v>
      </c>
      <c r="G590" s="7">
        <v>-4068516.83</v>
      </c>
      <c r="H590" t="b">
        <v>1</v>
      </c>
      <c r="I590" s="7">
        <v>-238913.81000000006</v>
      </c>
      <c r="J590" t="str">
        <f>VLOOKUP(A590,'Roll-ups'!$A:$D,2,FALSE)</f>
        <v>Intercompany</v>
      </c>
      <c r="K590" t="str">
        <f>VLOOKUP(A590,'Roll-ups'!$A:$D,3,FALSE)</f>
        <v>A</v>
      </c>
      <c r="L590" t="str">
        <f>VLOOKUP(A590,'Roll-ups'!$A:$D,4,FALSE)</f>
        <v>Asset</v>
      </c>
      <c r="M590" t="str">
        <f t="shared" si="9"/>
        <v>TRUE</v>
      </c>
    </row>
    <row r="591" spans="1:13" x14ac:dyDescent="0.4">
      <c r="A591" t="s">
        <v>638</v>
      </c>
      <c r="B591" t="s">
        <v>165</v>
      </c>
      <c r="C591" t="s">
        <v>75</v>
      </c>
      <c r="D591" t="s">
        <v>76</v>
      </c>
      <c r="E591" t="s">
        <v>639</v>
      </c>
      <c r="F591" s="6">
        <v>44135</v>
      </c>
      <c r="G591" s="7">
        <v>17506.859999999997</v>
      </c>
      <c r="H591" t="b">
        <v>1</v>
      </c>
      <c r="I591" s="7">
        <v>0</v>
      </c>
      <c r="J591" t="str">
        <f>VLOOKUP(A591,'Roll-ups'!$A:$D,2,FALSE)</f>
        <v>Intercompany</v>
      </c>
      <c r="K591" t="str">
        <f>VLOOKUP(A591,'Roll-ups'!$A:$D,3,FALSE)</f>
        <v>A</v>
      </c>
      <c r="L591" t="str">
        <f>VLOOKUP(A591,'Roll-ups'!$A:$D,4,FALSE)</f>
        <v>Asset</v>
      </c>
      <c r="M591" t="str">
        <f t="shared" si="9"/>
        <v>FALSE</v>
      </c>
    </row>
    <row r="592" spans="1:13" x14ac:dyDescent="0.4">
      <c r="A592" t="s">
        <v>638</v>
      </c>
      <c r="B592" t="s">
        <v>171</v>
      </c>
      <c r="C592" t="s">
        <v>75</v>
      </c>
      <c r="D592" t="s">
        <v>76</v>
      </c>
      <c r="E592" t="s">
        <v>640</v>
      </c>
      <c r="F592" s="6">
        <v>44135</v>
      </c>
      <c r="G592" s="7">
        <v>2424.81</v>
      </c>
      <c r="H592" t="b">
        <v>1</v>
      </c>
      <c r="I592" s="7">
        <v>0</v>
      </c>
      <c r="J592" t="str">
        <f>VLOOKUP(A592,'Roll-ups'!$A:$D,2,FALSE)</f>
        <v>Intercompany</v>
      </c>
      <c r="K592" t="str">
        <f>VLOOKUP(A592,'Roll-ups'!$A:$D,3,FALSE)</f>
        <v>A</v>
      </c>
      <c r="L592" t="str">
        <f>VLOOKUP(A592,'Roll-ups'!$A:$D,4,FALSE)</f>
        <v>Asset</v>
      </c>
      <c r="M592" t="str">
        <f t="shared" si="9"/>
        <v>FALSE</v>
      </c>
    </row>
    <row r="593" spans="1:13" x14ac:dyDescent="0.4">
      <c r="A593" t="s">
        <v>641</v>
      </c>
      <c r="B593" t="s">
        <v>93</v>
      </c>
      <c r="C593" t="s">
        <v>75</v>
      </c>
      <c r="D593" t="s">
        <v>76</v>
      </c>
      <c r="E593" t="s">
        <v>642</v>
      </c>
      <c r="F593" s="6">
        <v>44135</v>
      </c>
      <c r="G593" s="7">
        <v>1428054.1499999997</v>
      </c>
      <c r="H593" t="b">
        <v>1</v>
      </c>
      <c r="I593" s="7">
        <v>259373.90999999992</v>
      </c>
      <c r="J593" t="str">
        <f>VLOOKUP(A593,'Roll-ups'!$A:$D,2,FALSE)</f>
        <v>Intercompany</v>
      </c>
      <c r="K593" t="str">
        <f>VLOOKUP(A593,'Roll-ups'!$A:$D,3,FALSE)</f>
        <v>A</v>
      </c>
      <c r="L593" t="str">
        <f>VLOOKUP(A593,'Roll-ups'!$A:$D,4,FALSE)</f>
        <v>Asset</v>
      </c>
      <c r="M593" t="str">
        <f t="shared" si="9"/>
        <v>TRUE</v>
      </c>
    </row>
    <row r="594" spans="1:13" x14ac:dyDescent="0.4">
      <c r="A594" t="s">
        <v>641</v>
      </c>
      <c r="B594" t="s">
        <v>119</v>
      </c>
      <c r="C594" t="s">
        <v>75</v>
      </c>
      <c r="D594" t="s">
        <v>76</v>
      </c>
      <c r="E594" t="s">
        <v>642</v>
      </c>
      <c r="F594" s="6">
        <v>44135</v>
      </c>
      <c r="G594" s="7">
        <v>-813708.64</v>
      </c>
      <c r="H594" t="b">
        <v>1</v>
      </c>
      <c r="I594" s="7">
        <v>-104402.03000000003</v>
      </c>
      <c r="J594" t="str">
        <f>VLOOKUP(A594,'Roll-ups'!$A:$D,2,FALSE)</f>
        <v>Intercompany</v>
      </c>
      <c r="K594" t="str">
        <f>VLOOKUP(A594,'Roll-ups'!$A:$D,3,FALSE)</f>
        <v>A</v>
      </c>
      <c r="L594" t="str">
        <f>VLOOKUP(A594,'Roll-ups'!$A:$D,4,FALSE)</f>
        <v>Asset</v>
      </c>
      <c r="M594" t="str">
        <f t="shared" si="9"/>
        <v>TRUE</v>
      </c>
    </row>
    <row r="595" spans="1:13" x14ac:dyDescent="0.4">
      <c r="A595" t="s">
        <v>641</v>
      </c>
      <c r="B595" t="s">
        <v>165</v>
      </c>
      <c r="C595" t="s">
        <v>75</v>
      </c>
      <c r="D595" t="s">
        <v>76</v>
      </c>
      <c r="E595" t="s">
        <v>642</v>
      </c>
      <c r="F595" s="6">
        <v>44135</v>
      </c>
      <c r="G595" s="7">
        <v>472.70000000000073</v>
      </c>
      <c r="H595" t="b">
        <v>1</v>
      </c>
      <c r="I595" s="7">
        <v>0</v>
      </c>
      <c r="J595" t="str">
        <f>VLOOKUP(A595,'Roll-ups'!$A:$D,2,FALSE)</f>
        <v>Intercompany</v>
      </c>
      <c r="K595" t="str">
        <f>VLOOKUP(A595,'Roll-ups'!$A:$D,3,FALSE)</f>
        <v>A</v>
      </c>
      <c r="L595" t="str">
        <f>VLOOKUP(A595,'Roll-ups'!$A:$D,4,FALSE)</f>
        <v>Asset</v>
      </c>
      <c r="M595" t="str">
        <f t="shared" si="9"/>
        <v>FALSE</v>
      </c>
    </row>
    <row r="596" spans="1:13" x14ac:dyDescent="0.4">
      <c r="A596" t="s">
        <v>641</v>
      </c>
      <c r="B596" t="s">
        <v>169</v>
      </c>
      <c r="C596" t="s">
        <v>75</v>
      </c>
      <c r="D596" t="s">
        <v>76</v>
      </c>
      <c r="E596" t="s">
        <v>642</v>
      </c>
      <c r="F596" s="6">
        <v>44135</v>
      </c>
      <c r="G596" s="7">
        <v>8.35</v>
      </c>
      <c r="H596" t="b">
        <v>1</v>
      </c>
      <c r="I596" s="7">
        <v>0</v>
      </c>
      <c r="J596" t="str">
        <f>VLOOKUP(A596,'Roll-ups'!$A:$D,2,FALSE)</f>
        <v>Intercompany</v>
      </c>
      <c r="K596" t="str">
        <f>VLOOKUP(A596,'Roll-ups'!$A:$D,3,FALSE)</f>
        <v>A</v>
      </c>
      <c r="L596" t="str">
        <f>VLOOKUP(A596,'Roll-ups'!$A:$D,4,FALSE)</f>
        <v>Asset</v>
      </c>
      <c r="M596" t="str">
        <f t="shared" si="9"/>
        <v>FALSE</v>
      </c>
    </row>
    <row r="597" spans="1:13" x14ac:dyDescent="0.4">
      <c r="A597" t="s">
        <v>643</v>
      </c>
      <c r="B597" t="s">
        <v>113</v>
      </c>
      <c r="C597" t="s">
        <v>75</v>
      </c>
      <c r="D597" t="s">
        <v>76</v>
      </c>
      <c r="E597" t="s">
        <v>644</v>
      </c>
      <c r="F597" s="6">
        <v>44135</v>
      </c>
      <c r="G597" s="7">
        <v>8147311.4800000004</v>
      </c>
      <c r="H597" t="b">
        <v>1</v>
      </c>
      <c r="I597" s="7">
        <v>1216269.0200000005</v>
      </c>
      <c r="J597" t="str">
        <f>VLOOKUP(A597,'Roll-ups'!$A:$D,2,FALSE)</f>
        <v>Intercompany</v>
      </c>
      <c r="K597" t="str">
        <f>VLOOKUP(A597,'Roll-ups'!$A:$D,3,FALSE)</f>
        <v>A</v>
      </c>
      <c r="L597" t="str">
        <f>VLOOKUP(A597,'Roll-ups'!$A:$D,4,FALSE)</f>
        <v>Asset</v>
      </c>
      <c r="M597" t="str">
        <f t="shared" si="9"/>
        <v>TRUE</v>
      </c>
    </row>
    <row r="598" spans="1:13" x14ac:dyDescent="0.4">
      <c r="A598" t="s">
        <v>643</v>
      </c>
      <c r="B598" t="s">
        <v>119</v>
      </c>
      <c r="C598" t="s">
        <v>75</v>
      </c>
      <c r="D598" t="s">
        <v>76</v>
      </c>
      <c r="E598" t="s">
        <v>645</v>
      </c>
      <c r="F598" s="6">
        <v>44135</v>
      </c>
      <c r="G598" s="7">
        <v>-20777541.580000002</v>
      </c>
      <c r="H598" t="b">
        <v>1</v>
      </c>
      <c r="I598" s="7">
        <v>-1204794.4400000013</v>
      </c>
      <c r="J598" t="str">
        <f>VLOOKUP(A598,'Roll-ups'!$A:$D,2,FALSE)</f>
        <v>Intercompany</v>
      </c>
      <c r="K598" t="str">
        <f>VLOOKUP(A598,'Roll-ups'!$A:$D,3,FALSE)</f>
        <v>A</v>
      </c>
      <c r="L598" t="str">
        <f>VLOOKUP(A598,'Roll-ups'!$A:$D,4,FALSE)</f>
        <v>Asset</v>
      </c>
      <c r="M598" t="str">
        <f t="shared" si="9"/>
        <v>TRUE</v>
      </c>
    </row>
    <row r="599" spans="1:13" x14ac:dyDescent="0.4">
      <c r="A599" t="s">
        <v>643</v>
      </c>
      <c r="B599" t="s">
        <v>126</v>
      </c>
      <c r="C599" t="s">
        <v>75</v>
      </c>
      <c r="D599" t="s">
        <v>76</v>
      </c>
      <c r="E599" t="s">
        <v>646</v>
      </c>
      <c r="F599" s="6">
        <v>44135</v>
      </c>
      <c r="G599" s="7">
        <v>3129005.8200000003</v>
      </c>
      <c r="H599" t="b">
        <v>1</v>
      </c>
      <c r="I599" s="7">
        <v>127417.52000000002</v>
      </c>
      <c r="J599" t="str">
        <f>VLOOKUP(A599,'Roll-ups'!$A:$D,2,FALSE)</f>
        <v>Intercompany</v>
      </c>
      <c r="K599" t="str">
        <f>VLOOKUP(A599,'Roll-ups'!$A:$D,3,FALSE)</f>
        <v>A</v>
      </c>
      <c r="L599" t="str">
        <f>VLOOKUP(A599,'Roll-ups'!$A:$D,4,FALSE)</f>
        <v>Asset</v>
      </c>
      <c r="M599" t="str">
        <f t="shared" si="9"/>
        <v>TRUE</v>
      </c>
    </row>
    <row r="600" spans="1:13" x14ac:dyDescent="0.4">
      <c r="A600" t="s">
        <v>643</v>
      </c>
      <c r="B600" t="s">
        <v>165</v>
      </c>
      <c r="C600" t="s">
        <v>75</v>
      </c>
      <c r="D600" t="s">
        <v>76</v>
      </c>
      <c r="E600" t="s">
        <v>647</v>
      </c>
      <c r="F600" s="6">
        <v>44135</v>
      </c>
      <c r="G600" s="7">
        <v>11552.02</v>
      </c>
      <c r="H600" t="b">
        <v>1</v>
      </c>
      <c r="I600" s="7">
        <v>0</v>
      </c>
      <c r="J600" t="str">
        <f>VLOOKUP(A600,'Roll-ups'!$A:$D,2,FALSE)</f>
        <v>Intercompany</v>
      </c>
      <c r="K600" t="str">
        <f>VLOOKUP(A600,'Roll-ups'!$A:$D,3,FALSE)</f>
        <v>A</v>
      </c>
      <c r="L600" t="str">
        <f>VLOOKUP(A600,'Roll-ups'!$A:$D,4,FALSE)</f>
        <v>Asset</v>
      </c>
      <c r="M600" t="str">
        <f t="shared" si="9"/>
        <v>FALSE</v>
      </c>
    </row>
    <row r="601" spans="1:13" x14ac:dyDescent="0.4">
      <c r="A601" t="s">
        <v>643</v>
      </c>
      <c r="B601" t="s">
        <v>369</v>
      </c>
      <c r="C601" t="s">
        <v>75</v>
      </c>
      <c r="D601" t="s">
        <v>76</v>
      </c>
      <c r="E601" t="s">
        <v>644</v>
      </c>
      <c r="F601" s="6">
        <v>44135</v>
      </c>
      <c r="G601" s="7">
        <v>0</v>
      </c>
      <c r="H601" t="b">
        <v>1</v>
      </c>
      <c r="I601" s="7">
        <v>0</v>
      </c>
      <c r="J601" t="str">
        <f>VLOOKUP(A601,'Roll-ups'!$A:$D,2,FALSE)</f>
        <v>Intercompany</v>
      </c>
      <c r="K601" t="str">
        <f>VLOOKUP(A601,'Roll-ups'!$A:$D,3,FALSE)</f>
        <v>A</v>
      </c>
      <c r="L601" t="str">
        <f>VLOOKUP(A601,'Roll-ups'!$A:$D,4,FALSE)</f>
        <v>Asset</v>
      </c>
      <c r="M601" t="str">
        <f t="shared" si="9"/>
        <v>FALSE</v>
      </c>
    </row>
    <row r="602" spans="1:13" x14ac:dyDescent="0.4">
      <c r="A602" t="s">
        <v>648</v>
      </c>
      <c r="B602" t="s">
        <v>93</v>
      </c>
      <c r="C602" t="s">
        <v>75</v>
      </c>
      <c r="D602" t="s">
        <v>76</v>
      </c>
      <c r="E602" t="s">
        <v>649</v>
      </c>
      <c r="F602" s="6">
        <v>44135</v>
      </c>
      <c r="G602" s="7">
        <v>3775834.57</v>
      </c>
      <c r="H602" t="b">
        <v>1</v>
      </c>
      <c r="I602" s="7">
        <v>339030.81000000006</v>
      </c>
      <c r="J602" t="str">
        <f>VLOOKUP(A602,'Roll-ups'!$A:$D,2,FALSE)</f>
        <v>Intercompany</v>
      </c>
      <c r="K602" t="str">
        <f>VLOOKUP(A602,'Roll-ups'!$A:$D,3,FALSE)</f>
        <v>A</v>
      </c>
      <c r="L602" t="str">
        <f>VLOOKUP(A602,'Roll-ups'!$A:$D,4,FALSE)</f>
        <v>Asset</v>
      </c>
      <c r="M602" t="str">
        <f t="shared" si="9"/>
        <v>TRUE</v>
      </c>
    </row>
    <row r="603" spans="1:13" x14ac:dyDescent="0.4">
      <c r="A603" t="s">
        <v>648</v>
      </c>
      <c r="B603" t="s">
        <v>119</v>
      </c>
      <c r="C603" t="s">
        <v>75</v>
      </c>
      <c r="D603" t="s">
        <v>76</v>
      </c>
      <c r="E603" t="s">
        <v>649</v>
      </c>
      <c r="F603" s="6">
        <v>44135</v>
      </c>
      <c r="G603" s="7">
        <v>-1974634.49</v>
      </c>
      <c r="H603" t="b">
        <v>1</v>
      </c>
      <c r="I603" s="7">
        <v>-120100.01000000001</v>
      </c>
      <c r="J603" t="str">
        <f>VLOOKUP(A603,'Roll-ups'!$A:$D,2,FALSE)</f>
        <v>Intercompany</v>
      </c>
      <c r="K603" t="str">
        <f>VLOOKUP(A603,'Roll-ups'!$A:$D,3,FALSE)</f>
        <v>A</v>
      </c>
      <c r="L603" t="str">
        <f>VLOOKUP(A603,'Roll-ups'!$A:$D,4,FALSE)</f>
        <v>Asset</v>
      </c>
      <c r="M603" t="str">
        <f t="shared" si="9"/>
        <v>TRUE</v>
      </c>
    </row>
    <row r="604" spans="1:13" x14ac:dyDescent="0.4">
      <c r="A604" t="s">
        <v>648</v>
      </c>
      <c r="B604" t="s">
        <v>165</v>
      </c>
      <c r="C604" t="s">
        <v>75</v>
      </c>
      <c r="D604" t="s">
        <v>76</v>
      </c>
      <c r="E604" t="s">
        <v>649</v>
      </c>
      <c r="F604" s="6">
        <v>44135</v>
      </c>
      <c r="G604" s="7">
        <v>4349.21</v>
      </c>
      <c r="H604" t="b">
        <v>1</v>
      </c>
      <c r="I604" s="7">
        <v>0</v>
      </c>
      <c r="J604" t="str">
        <f>VLOOKUP(A604,'Roll-ups'!$A:$D,2,FALSE)</f>
        <v>Intercompany</v>
      </c>
      <c r="K604" t="str">
        <f>VLOOKUP(A604,'Roll-ups'!$A:$D,3,FALSE)</f>
        <v>A</v>
      </c>
      <c r="L604" t="str">
        <f>VLOOKUP(A604,'Roll-ups'!$A:$D,4,FALSE)</f>
        <v>Asset</v>
      </c>
      <c r="M604" t="str">
        <f t="shared" si="9"/>
        <v>FALSE</v>
      </c>
    </row>
    <row r="605" spans="1:13" x14ac:dyDescent="0.4">
      <c r="A605" t="s">
        <v>648</v>
      </c>
      <c r="B605" t="s">
        <v>252</v>
      </c>
      <c r="C605" t="s">
        <v>75</v>
      </c>
      <c r="D605" t="s">
        <v>76</v>
      </c>
      <c r="E605" t="s">
        <v>650</v>
      </c>
      <c r="F605" s="6">
        <v>44135</v>
      </c>
      <c r="G605" s="7">
        <v>0</v>
      </c>
      <c r="H605" t="b">
        <v>1</v>
      </c>
      <c r="I605" s="7">
        <v>0</v>
      </c>
      <c r="J605" t="str">
        <f>VLOOKUP(A605,'Roll-ups'!$A:$D,2,FALSE)</f>
        <v>Intercompany</v>
      </c>
      <c r="K605" t="str">
        <f>VLOOKUP(A605,'Roll-ups'!$A:$D,3,FALSE)</f>
        <v>A</v>
      </c>
      <c r="L605" t="str">
        <f>VLOOKUP(A605,'Roll-ups'!$A:$D,4,FALSE)</f>
        <v>Asset</v>
      </c>
      <c r="M605" t="str">
        <f t="shared" si="9"/>
        <v>FALSE</v>
      </c>
    </row>
    <row r="606" spans="1:13" x14ac:dyDescent="0.4">
      <c r="A606" t="s">
        <v>651</v>
      </c>
      <c r="B606" t="s">
        <v>93</v>
      </c>
      <c r="C606" t="s">
        <v>75</v>
      </c>
      <c r="D606" t="s">
        <v>76</v>
      </c>
      <c r="E606" t="s">
        <v>652</v>
      </c>
      <c r="F606" s="6">
        <v>44135</v>
      </c>
      <c r="G606" s="7">
        <v>9874026.6199999992</v>
      </c>
      <c r="H606" t="b">
        <v>1</v>
      </c>
      <c r="I606" s="7">
        <v>669813.1099999994</v>
      </c>
      <c r="J606" t="str">
        <f>VLOOKUP(A606,'Roll-ups'!$A:$D,2,FALSE)</f>
        <v>Intercompany</v>
      </c>
      <c r="K606" t="str">
        <f>VLOOKUP(A606,'Roll-ups'!$A:$D,3,FALSE)</f>
        <v>A</v>
      </c>
      <c r="L606" t="str">
        <f>VLOOKUP(A606,'Roll-ups'!$A:$D,4,FALSE)</f>
        <v>Asset</v>
      </c>
      <c r="M606" t="str">
        <f t="shared" si="9"/>
        <v>TRUE</v>
      </c>
    </row>
    <row r="607" spans="1:13" x14ac:dyDescent="0.4">
      <c r="A607" t="s">
        <v>651</v>
      </c>
      <c r="B607" t="s">
        <v>119</v>
      </c>
      <c r="C607" t="s">
        <v>75</v>
      </c>
      <c r="D607" t="s">
        <v>76</v>
      </c>
      <c r="E607" t="s">
        <v>652</v>
      </c>
      <c r="F607" s="6">
        <v>44135</v>
      </c>
      <c r="G607" s="7">
        <v>-7189890.370000001</v>
      </c>
      <c r="H607" t="b">
        <v>1</v>
      </c>
      <c r="I607" s="7">
        <v>-770737.06000000052</v>
      </c>
      <c r="J607" t="str">
        <f>VLOOKUP(A607,'Roll-ups'!$A:$D,2,FALSE)</f>
        <v>Intercompany</v>
      </c>
      <c r="K607" t="str">
        <f>VLOOKUP(A607,'Roll-ups'!$A:$D,3,FALSE)</f>
        <v>A</v>
      </c>
      <c r="L607" t="str">
        <f>VLOOKUP(A607,'Roll-ups'!$A:$D,4,FALSE)</f>
        <v>Asset</v>
      </c>
      <c r="M607" t="str">
        <f t="shared" si="9"/>
        <v>TRUE</v>
      </c>
    </row>
    <row r="608" spans="1:13" x14ac:dyDescent="0.4">
      <c r="A608" t="s">
        <v>651</v>
      </c>
      <c r="B608" t="s">
        <v>165</v>
      </c>
      <c r="C608" t="s">
        <v>75</v>
      </c>
      <c r="D608" t="s">
        <v>76</v>
      </c>
      <c r="E608" t="s">
        <v>652</v>
      </c>
      <c r="F608" s="6">
        <v>44135</v>
      </c>
      <c r="G608" s="7">
        <v>22525.709999999995</v>
      </c>
      <c r="H608" t="b">
        <v>1</v>
      </c>
      <c r="I608" s="7">
        <v>0</v>
      </c>
      <c r="J608" t="str">
        <f>VLOOKUP(A608,'Roll-ups'!$A:$D,2,FALSE)</f>
        <v>Intercompany</v>
      </c>
      <c r="K608" t="str">
        <f>VLOOKUP(A608,'Roll-ups'!$A:$D,3,FALSE)</f>
        <v>A</v>
      </c>
      <c r="L608" t="str">
        <f>VLOOKUP(A608,'Roll-ups'!$A:$D,4,FALSE)</f>
        <v>Asset</v>
      </c>
      <c r="M608" t="str">
        <f t="shared" si="9"/>
        <v>FALSE</v>
      </c>
    </row>
    <row r="609" spans="1:13" x14ac:dyDescent="0.4">
      <c r="A609" t="s">
        <v>651</v>
      </c>
      <c r="B609" t="s">
        <v>174</v>
      </c>
      <c r="C609" t="s">
        <v>75</v>
      </c>
      <c r="D609" t="s">
        <v>76</v>
      </c>
      <c r="E609" t="s">
        <v>653</v>
      </c>
      <c r="F609" s="6">
        <v>44135</v>
      </c>
      <c r="G609" s="7">
        <v>68474.720000000001</v>
      </c>
      <c r="H609" t="b">
        <v>1</v>
      </c>
      <c r="I609" s="7">
        <v>15318.64</v>
      </c>
      <c r="J609" t="str">
        <f>VLOOKUP(A609,'Roll-ups'!$A:$D,2,FALSE)</f>
        <v>Intercompany</v>
      </c>
      <c r="K609" t="str">
        <f>VLOOKUP(A609,'Roll-ups'!$A:$D,3,FALSE)</f>
        <v>A</v>
      </c>
      <c r="L609" t="str">
        <f>VLOOKUP(A609,'Roll-ups'!$A:$D,4,FALSE)</f>
        <v>Asset</v>
      </c>
      <c r="M609" t="str">
        <f t="shared" si="9"/>
        <v>TRUE</v>
      </c>
    </row>
    <row r="610" spans="1:13" x14ac:dyDescent="0.4">
      <c r="A610" t="s">
        <v>654</v>
      </c>
      <c r="B610" t="s">
        <v>93</v>
      </c>
      <c r="C610" t="s">
        <v>75</v>
      </c>
      <c r="D610" t="s">
        <v>76</v>
      </c>
      <c r="E610" t="s">
        <v>655</v>
      </c>
      <c r="F610" s="6">
        <v>44135</v>
      </c>
      <c r="G610" s="7">
        <v>11625444.199999999</v>
      </c>
      <c r="H610" t="b">
        <v>1</v>
      </c>
      <c r="I610" s="7">
        <v>844273.93999999948</v>
      </c>
      <c r="J610" t="str">
        <f>VLOOKUP(A610,'Roll-ups'!$A:$D,2,FALSE)</f>
        <v>Intercompany</v>
      </c>
      <c r="K610" t="str">
        <f>VLOOKUP(A610,'Roll-ups'!$A:$D,3,FALSE)</f>
        <v>A</v>
      </c>
      <c r="L610" t="str">
        <f>VLOOKUP(A610,'Roll-ups'!$A:$D,4,FALSE)</f>
        <v>Asset</v>
      </c>
      <c r="M610" t="str">
        <f t="shared" si="9"/>
        <v>TRUE</v>
      </c>
    </row>
    <row r="611" spans="1:13" x14ac:dyDescent="0.4">
      <c r="A611" t="s">
        <v>654</v>
      </c>
      <c r="B611" t="s">
        <v>119</v>
      </c>
      <c r="C611" t="s">
        <v>75</v>
      </c>
      <c r="D611" t="s">
        <v>76</v>
      </c>
      <c r="E611" t="s">
        <v>655</v>
      </c>
      <c r="F611" s="6">
        <v>44135</v>
      </c>
      <c r="G611" s="7">
        <v>-3049059.14</v>
      </c>
      <c r="H611" t="b">
        <v>1</v>
      </c>
      <c r="I611" s="7">
        <v>-497890.20999999996</v>
      </c>
      <c r="J611" t="str">
        <f>VLOOKUP(A611,'Roll-ups'!$A:$D,2,FALSE)</f>
        <v>Intercompany</v>
      </c>
      <c r="K611" t="str">
        <f>VLOOKUP(A611,'Roll-ups'!$A:$D,3,FALSE)</f>
        <v>A</v>
      </c>
      <c r="L611" t="str">
        <f>VLOOKUP(A611,'Roll-ups'!$A:$D,4,FALSE)</f>
        <v>Asset</v>
      </c>
      <c r="M611" t="str">
        <f t="shared" si="9"/>
        <v>TRUE</v>
      </c>
    </row>
    <row r="612" spans="1:13" x14ac:dyDescent="0.4">
      <c r="A612" t="s">
        <v>654</v>
      </c>
      <c r="B612" t="s">
        <v>165</v>
      </c>
      <c r="C612" t="s">
        <v>75</v>
      </c>
      <c r="D612" t="s">
        <v>76</v>
      </c>
      <c r="E612" t="s">
        <v>656</v>
      </c>
      <c r="F612" s="6">
        <v>44135</v>
      </c>
      <c r="G612" s="7">
        <v>28309.449999999972</v>
      </c>
      <c r="H612" t="b">
        <v>1</v>
      </c>
      <c r="I612" s="7">
        <v>0</v>
      </c>
      <c r="J612" t="str">
        <f>VLOOKUP(A612,'Roll-ups'!$A:$D,2,FALSE)</f>
        <v>Intercompany</v>
      </c>
      <c r="K612" t="str">
        <f>VLOOKUP(A612,'Roll-ups'!$A:$D,3,FALSE)</f>
        <v>A</v>
      </c>
      <c r="L612" t="str">
        <f>VLOOKUP(A612,'Roll-ups'!$A:$D,4,FALSE)</f>
        <v>Asset</v>
      </c>
      <c r="M612" t="str">
        <f t="shared" si="9"/>
        <v>FALSE</v>
      </c>
    </row>
    <row r="613" spans="1:13" x14ac:dyDescent="0.4">
      <c r="A613" t="s">
        <v>657</v>
      </c>
      <c r="B613" t="s">
        <v>93</v>
      </c>
      <c r="C613" t="s">
        <v>75</v>
      </c>
      <c r="D613" t="s">
        <v>76</v>
      </c>
      <c r="E613" t="s">
        <v>658</v>
      </c>
      <c r="F613" s="6">
        <v>44135</v>
      </c>
      <c r="G613" s="7">
        <v>60000</v>
      </c>
      <c r="H613" t="b">
        <v>1</v>
      </c>
      <c r="I613" s="7">
        <v>0</v>
      </c>
      <c r="J613" t="str">
        <f>VLOOKUP(A613,'Roll-ups'!$A:$D,2,FALSE)</f>
        <v>Intercompany</v>
      </c>
      <c r="K613" t="str">
        <f>VLOOKUP(A613,'Roll-ups'!$A:$D,3,FALSE)</f>
        <v>A</v>
      </c>
      <c r="L613" t="str">
        <f>VLOOKUP(A613,'Roll-ups'!$A:$D,4,FALSE)</f>
        <v>Asset</v>
      </c>
      <c r="M613" t="str">
        <f t="shared" si="9"/>
        <v>FALSE</v>
      </c>
    </row>
    <row r="614" spans="1:13" x14ac:dyDescent="0.4">
      <c r="A614" t="s">
        <v>659</v>
      </c>
      <c r="B614" t="s">
        <v>119</v>
      </c>
      <c r="C614" t="s">
        <v>96</v>
      </c>
      <c r="D614" t="s">
        <v>76</v>
      </c>
      <c r="E614" t="s">
        <v>660</v>
      </c>
      <c r="F614" s="6">
        <v>44135</v>
      </c>
      <c r="G614" s="7">
        <v>-159.72999999999999</v>
      </c>
      <c r="H614" t="b">
        <v>1</v>
      </c>
      <c r="I614" s="7">
        <v>0</v>
      </c>
      <c r="J614" t="str">
        <f>VLOOKUP(A614,'Roll-ups'!$A:$D,2,FALSE)</f>
        <v>Intercompany</v>
      </c>
      <c r="K614" t="str">
        <f>VLOOKUP(A614,'Roll-ups'!$A:$D,3,FALSE)</f>
        <v>A</v>
      </c>
      <c r="L614" t="str">
        <f>VLOOKUP(A614,'Roll-ups'!$A:$D,4,FALSE)</f>
        <v>Asset</v>
      </c>
      <c r="M614" t="str">
        <f t="shared" si="9"/>
        <v>FALSE</v>
      </c>
    </row>
    <row r="615" spans="1:13" x14ac:dyDescent="0.4">
      <c r="A615" t="s">
        <v>661</v>
      </c>
      <c r="B615" t="s">
        <v>93</v>
      </c>
      <c r="C615" t="s">
        <v>75</v>
      </c>
      <c r="D615" t="s">
        <v>76</v>
      </c>
      <c r="E615" t="s">
        <v>662</v>
      </c>
      <c r="F615" s="6">
        <v>44135</v>
      </c>
      <c r="G615" s="7">
        <v>0</v>
      </c>
      <c r="H615" t="b">
        <v>1</v>
      </c>
      <c r="I615" s="7">
        <v>0</v>
      </c>
      <c r="J615" t="str">
        <f>VLOOKUP(A615,'Roll-ups'!$A:$D,2,FALSE)</f>
        <v>Intercompany</v>
      </c>
      <c r="K615" t="str">
        <f>VLOOKUP(A615,'Roll-ups'!$A:$D,3,FALSE)</f>
        <v>A</v>
      </c>
      <c r="L615" t="str">
        <f>VLOOKUP(A615,'Roll-ups'!$A:$D,4,FALSE)</f>
        <v>Asset</v>
      </c>
      <c r="M615" t="str">
        <f t="shared" si="9"/>
        <v>FALSE</v>
      </c>
    </row>
    <row r="616" spans="1:13" x14ac:dyDescent="0.4">
      <c r="A616" t="s">
        <v>661</v>
      </c>
      <c r="B616" t="s">
        <v>119</v>
      </c>
      <c r="C616" t="s">
        <v>75</v>
      </c>
      <c r="D616" t="s">
        <v>76</v>
      </c>
      <c r="E616" t="s">
        <v>663</v>
      </c>
      <c r="F616" s="6">
        <v>44135</v>
      </c>
      <c r="G616" s="7">
        <v>0</v>
      </c>
      <c r="H616" t="b">
        <v>1</v>
      </c>
      <c r="I616" s="7">
        <v>0</v>
      </c>
      <c r="J616" t="str">
        <f>VLOOKUP(A616,'Roll-ups'!$A:$D,2,FALSE)</f>
        <v>Intercompany</v>
      </c>
      <c r="K616" t="str">
        <f>VLOOKUP(A616,'Roll-ups'!$A:$D,3,FALSE)</f>
        <v>A</v>
      </c>
      <c r="L616" t="str">
        <f>VLOOKUP(A616,'Roll-ups'!$A:$D,4,FALSE)</f>
        <v>Asset</v>
      </c>
      <c r="M616" t="str">
        <f t="shared" si="9"/>
        <v>FALSE</v>
      </c>
    </row>
    <row r="617" spans="1:13" x14ac:dyDescent="0.4">
      <c r="A617" t="s">
        <v>664</v>
      </c>
      <c r="B617" t="s">
        <v>119</v>
      </c>
      <c r="C617" t="s">
        <v>96</v>
      </c>
      <c r="D617" t="s">
        <v>76</v>
      </c>
      <c r="E617" t="s">
        <v>665</v>
      </c>
      <c r="F617" s="6">
        <v>44135</v>
      </c>
      <c r="G617" s="7">
        <v>-90</v>
      </c>
      <c r="H617" t="b">
        <v>1</v>
      </c>
      <c r="I617" s="7">
        <v>0</v>
      </c>
      <c r="J617" t="str">
        <f>VLOOKUP(A617,'Roll-ups'!$A:$D,2,FALSE)</f>
        <v>Intercompany</v>
      </c>
      <c r="K617" t="str">
        <f>VLOOKUP(A617,'Roll-ups'!$A:$D,3,FALSE)</f>
        <v>A</v>
      </c>
      <c r="L617" t="str">
        <f>VLOOKUP(A617,'Roll-ups'!$A:$D,4,FALSE)</f>
        <v>Asset</v>
      </c>
      <c r="M617" t="str">
        <f t="shared" si="9"/>
        <v>FALSE</v>
      </c>
    </row>
    <row r="618" spans="1:13" x14ac:dyDescent="0.4">
      <c r="A618" t="s">
        <v>666</v>
      </c>
      <c r="B618" t="s">
        <v>93</v>
      </c>
      <c r="C618" t="s">
        <v>75</v>
      </c>
      <c r="D618" t="s">
        <v>76</v>
      </c>
      <c r="E618" t="s">
        <v>667</v>
      </c>
      <c r="F618" s="6">
        <v>44135</v>
      </c>
      <c r="G618" s="7">
        <v>67391386.200000018</v>
      </c>
      <c r="H618" t="b">
        <v>1</v>
      </c>
      <c r="I618" s="7">
        <v>3831677.7800000012</v>
      </c>
      <c r="J618" t="str">
        <f>VLOOKUP(A618,'Roll-ups'!$A:$D,2,FALSE)</f>
        <v>Intercompany</v>
      </c>
      <c r="K618" t="str">
        <f>VLOOKUP(A618,'Roll-ups'!$A:$D,3,FALSE)</f>
        <v>A</v>
      </c>
      <c r="L618" t="str">
        <f>VLOOKUP(A618,'Roll-ups'!$A:$D,4,FALSE)</f>
        <v>Asset</v>
      </c>
      <c r="M618" t="str">
        <f t="shared" si="9"/>
        <v>TRUE</v>
      </c>
    </row>
    <row r="619" spans="1:13" x14ac:dyDescent="0.4">
      <c r="A619" t="s">
        <v>666</v>
      </c>
      <c r="B619" t="s">
        <v>668</v>
      </c>
      <c r="C619" t="s">
        <v>75</v>
      </c>
      <c r="D619" t="s">
        <v>76</v>
      </c>
      <c r="E619" t="s">
        <v>669</v>
      </c>
      <c r="F619" s="6">
        <v>44135</v>
      </c>
      <c r="G619" s="7">
        <v>0</v>
      </c>
      <c r="H619" t="b">
        <v>1</v>
      </c>
      <c r="I619" s="7">
        <v>0</v>
      </c>
      <c r="J619" t="str">
        <f>VLOOKUP(A619,'Roll-ups'!$A:$D,2,FALSE)</f>
        <v>Intercompany</v>
      </c>
      <c r="K619" t="str">
        <f>VLOOKUP(A619,'Roll-ups'!$A:$D,3,FALSE)</f>
        <v>A</v>
      </c>
      <c r="L619" t="str">
        <f>VLOOKUP(A619,'Roll-ups'!$A:$D,4,FALSE)</f>
        <v>Asset</v>
      </c>
      <c r="M619" t="str">
        <f t="shared" si="9"/>
        <v>FALSE</v>
      </c>
    </row>
    <row r="620" spans="1:13" x14ac:dyDescent="0.4">
      <c r="A620" t="s">
        <v>666</v>
      </c>
      <c r="B620" t="s">
        <v>119</v>
      </c>
      <c r="C620" t="s">
        <v>75</v>
      </c>
      <c r="D620" t="s">
        <v>76</v>
      </c>
      <c r="E620" t="s">
        <v>667</v>
      </c>
      <c r="F620" s="6">
        <v>44135</v>
      </c>
      <c r="G620" s="7">
        <v>-19812184.609999999</v>
      </c>
      <c r="H620" t="b">
        <v>1</v>
      </c>
      <c r="I620" s="7">
        <v>-3162924.26</v>
      </c>
      <c r="J620" t="str">
        <f>VLOOKUP(A620,'Roll-ups'!$A:$D,2,FALSE)</f>
        <v>Intercompany</v>
      </c>
      <c r="K620" t="str">
        <f>VLOOKUP(A620,'Roll-ups'!$A:$D,3,FALSE)</f>
        <v>A</v>
      </c>
      <c r="L620" t="str">
        <f>VLOOKUP(A620,'Roll-ups'!$A:$D,4,FALSE)</f>
        <v>Asset</v>
      </c>
      <c r="M620" t="str">
        <f t="shared" si="9"/>
        <v>TRUE</v>
      </c>
    </row>
    <row r="621" spans="1:13" x14ac:dyDescent="0.4">
      <c r="A621" t="s">
        <v>666</v>
      </c>
      <c r="B621" t="s">
        <v>165</v>
      </c>
      <c r="C621" t="s">
        <v>75</v>
      </c>
      <c r="D621" t="s">
        <v>76</v>
      </c>
      <c r="E621" t="s">
        <v>670</v>
      </c>
      <c r="F621" s="6">
        <v>44135</v>
      </c>
      <c r="G621" s="7">
        <v>184438.7900000001</v>
      </c>
      <c r="H621" t="b">
        <v>1</v>
      </c>
      <c r="I621" s="7">
        <v>0</v>
      </c>
      <c r="J621" t="str">
        <f>VLOOKUP(A621,'Roll-ups'!$A:$D,2,FALSE)</f>
        <v>Intercompany</v>
      </c>
      <c r="K621" t="str">
        <f>VLOOKUP(A621,'Roll-ups'!$A:$D,3,FALSE)</f>
        <v>A</v>
      </c>
      <c r="L621" t="str">
        <f>VLOOKUP(A621,'Roll-ups'!$A:$D,4,FALSE)</f>
        <v>Asset</v>
      </c>
      <c r="M621" t="str">
        <f t="shared" si="9"/>
        <v>FALSE</v>
      </c>
    </row>
    <row r="622" spans="1:13" x14ac:dyDescent="0.4">
      <c r="A622" t="s">
        <v>671</v>
      </c>
      <c r="B622" t="s">
        <v>93</v>
      </c>
      <c r="C622" t="s">
        <v>75</v>
      </c>
      <c r="D622" t="s">
        <v>76</v>
      </c>
      <c r="E622" t="s">
        <v>672</v>
      </c>
      <c r="F622" s="6">
        <v>44135</v>
      </c>
      <c r="G622" s="7">
        <v>2129696.1399999997</v>
      </c>
      <c r="H622" t="b">
        <v>1</v>
      </c>
      <c r="I622" s="7">
        <v>257695.99999999977</v>
      </c>
      <c r="J622" t="str">
        <f>VLOOKUP(A622,'Roll-ups'!$A:$D,2,FALSE)</f>
        <v>Intercompany</v>
      </c>
      <c r="K622" t="str">
        <f>VLOOKUP(A622,'Roll-ups'!$A:$D,3,FALSE)</f>
        <v>A</v>
      </c>
      <c r="L622" t="str">
        <f>VLOOKUP(A622,'Roll-ups'!$A:$D,4,FALSE)</f>
        <v>Asset</v>
      </c>
      <c r="M622" t="str">
        <f t="shared" si="9"/>
        <v>TRUE</v>
      </c>
    </row>
    <row r="623" spans="1:13" x14ac:dyDescent="0.4">
      <c r="A623" t="s">
        <v>671</v>
      </c>
      <c r="B623" t="s">
        <v>117</v>
      </c>
      <c r="C623" t="s">
        <v>75</v>
      </c>
      <c r="D623" t="s">
        <v>76</v>
      </c>
      <c r="E623" t="s">
        <v>673</v>
      </c>
      <c r="F623" s="6">
        <v>44135</v>
      </c>
      <c r="G623" s="7">
        <v>105.35000000000002</v>
      </c>
      <c r="H623" t="b">
        <v>1</v>
      </c>
      <c r="I623" s="7">
        <v>0</v>
      </c>
      <c r="J623" t="str">
        <f>VLOOKUP(A623,'Roll-ups'!$A:$D,2,FALSE)</f>
        <v>Intercompany</v>
      </c>
      <c r="K623" t="str">
        <f>VLOOKUP(A623,'Roll-ups'!$A:$D,3,FALSE)</f>
        <v>A</v>
      </c>
      <c r="L623" t="str">
        <f>VLOOKUP(A623,'Roll-ups'!$A:$D,4,FALSE)</f>
        <v>Asset</v>
      </c>
      <c r="M623" t="str">
        <f t="shared" si="9"/>
        <v>FALSE</v>
      </c>
    </row>
    <row r="624" spans="1:13" x14ac:dyDescent="0.4">
      <c r="A624" t="s">
        <v>671</v>
      </c>
      <c r="B624" t="s">
        <v>119</v>
      </c>
      <c r="C624" t="s">
        <v>75</v>
      </c>
      <c r="D624" t="s">
        <v>76</v>
      </c>
      <c r="E624" t="s">
        <v>672</v>
      </c>
      <c r="F624" s="6">
        <v>44135</v>
      </c>
      <c r="G624" s="7">
        <v>-1128274.24</v>
      </c>
      <c r="H624" t="b">
        <v>1</v>
      </c>
      <c r="I624" s="7">
        <v>-150199.5199999999</v>
      </c>
      <c r="J624" t="str">
        <f>VLOOKUP(A624,'Roll-ups'!$A:$D,2,FALSE)</f>
        <v>Intercompany</v>
      </c>
      <c r="K624" t="str">
        <f>VLOOKUP(A624,'Roll-ups'!$A:$D,3,FALSE)</f>
        <v>A</v>
      </c>
      <c r="L624" t="str">
        <f>VLOOKUP(A624,'Roll-ups'!$A:$D,4,FALSE)</f>
        <v>Asset</v>
      </c>
      <c r="M624" t="str">
        <f t="shared" si="9"/>
        <v>TRUE</v>
      </c>
    </row>
    <row r="625" spans="1:13" x14ac:dyDescent="0.4">
      <c r="A625" t="s">
        <v>671</v>
      </c>
      <c r="B625" t="s">
        <v>165</v>
      </c>
      <c r="C625" t="s">
        <v>75</v>
      </c>
      <c r="D625" t="s">
        <v>76</v>
      </c>
      <c r="E625" t="s">
        <v>674</v>
      </c>
      <c r="F625" s="6">
        <v>44135</v>
      </c>
      <c r="G625" s="7">
        <v>11469.33</v>
      </c>
      <c r="H625" t="b">
        <v>1</v>
      </c>
      <c r="I625" s="7">
        <v>0</v>
      </c>
      <c r="J625" t="str">
        <f>VLOOKUP(A625,'Roll-ups'!$A:$D,2,FALSE)</f>
        <v>Intercompany</v>
      </c>
      <c r="K625" t="str">
        <f>VLOOKUP(A625,'Roll-ups'!$A:$D,3,FALSE)</f>
        <v>A</v>
      </c>
      <c r="L625" t="str">
        <f>VLOOKUP(A625,'Roll-ups'!$A:$D,4,FALSE)</f>
        <v>Asset</v>
      </c>
      <c r="M625" t="str">
        <f t="shared" si="9"/>
        <v>FALSE</v>
      </c>
    </row>
    <row r="626" spans="1:13" x14ac:dyDescent="0.4">
      <c r="A626" t="s">
        <v>675</v>
      </c>
      <c r="B626" t="s">
        <v>93</v>
      </c>
      <c r="C626" t="s">
        <v>75</v>
      </c>
      <c r="D626" t="s">
        <v>76</v>
      </c>
      <c r="E626" t="s">
        <v>676</v>
      </c>
      <c r="F626" s="6">
        <v>44135</v>
      </c>
      <c r="G626" s="7">
        <v>1440762.6799999997</v>
      </c>
      <c r="H626" t="b">
        <v>1</v>
      </c>
      <c r="I626" s="7">
        <v>297439.85999999987</v>
      </c>
      <c r="J626" t="str">
        <f>VLOOKUP(A626,'Roll-ups'!$A:$D,2,FALSE)</f>
        <v>Intercompany</v>
      </c>
      <c r="K626" t="str">
        <f>VLOOKUP(A626,'Roll-ups'!$A:$D,3,FALSE)</f>
        <v>A</v>
      </c>
      <c r="L626" t="str">
        <f>VLOOKUP(A626,'Roll-ups'!$A:$D,4,FALSE)</f>
        <v>Asset</v>
      </c>
      <c r="M626" t="str">
        <f t="shared" si="9"/>
        <v>TRUE</v>
      </c>
    </row>
    <row r="627" spans="1:13" x14ac:dyDescent="0.4">
      <c r="A627" t="s">
        <v>675</v>
      </c>
      <c r="B627" t="s">
        <v>119</v>
      </c>
      <c r="C627" t="s">
        <v>75</v>
      </c>
      <c r="D627" t="s">
        <v>76</v>
      </c>
      <c r="E627" t="s">
        <v>663</v>
      </c>
      <c r="F627" s="6">
        <v>44135</v>
      </c>
      <c r="G627" s="7">
        <v>325963.08</v>
      </c>
      <c r="H627" t="b">
        <v>1</v>
      </c>
      <c r="I627" s="7">
        <v>-102262.19</v>
      </c>
      <c r="J627" t="str">
        <f>VLOOKUP(A627,'Roll-ups'!$A:$D,2,FALSE)</f>
        <v>Intercompany</v>
      </c>
      <c r="K627" t="str">
        <f>VLOOKUP(A627,'Roll-ups'!$A:$D,3,FALSE)</f>
        <v>A</v>
      </c>
      <c r="L627" t="str">
        <f>VLOOKUP(A627,'Roll-ups'!$A:$D,4,FALSE)</f>
        <v>Asset</v>
      </c>
      <c r="M627" t="str">
        <f t="shared" si="9"/>
        <v>TRUE</v>
      </c>
    </row>
    <row r="628" spans="1:13" x14ac:dyDescent="0.4">
      <c r="A628" t="s">
        <v>675</v>
      </c>
      <c r="B628" t="s">
        <v>165</v>
      </c>
      <c r="C628" t="s">
        <v>75</v>
      </c>
      <c r="D628" t="s">
        <v>76</v>
      </c>
      <c r="E628" t="s">
        <v>677</v>
      </c>
      <c r="F628" s="6">
        <v>44135</v>
      </c>
      <c r="G628" s="7">
        <v>8250</v>
      </c>
      <c r="H628" t="b">
        <v>1</v>
      </c>
      <c r="I628" s="7">
        <v>0</v>
      </c>
      <c r="J628" t="str">
        <f>VLOOKUP(A628,'Roll-ups'!$A:$D,2,FALSE)</f>
        <v>Intercompany</v>
      </c>
      <c r="K628" t="str">
        <f>VLOOKUP(A628,'Roll-ups'!$A:$D,3,FALSE)</f>
        <v>A</v>
      </c>
      <c r="L628" t="str">
        <f>VLOOKUP(A628,'Roll-ups'!$A:$D,4,FALSE)</f>
        <v>Asset</v>
      </c>
      <c r="M628" t="str">
        <f t="shared" si="9"/>
        <v>FALSE</v>
      </c>
    </row>
    <row r="629" spans="1:13" x14ac:dyDescent="0.4">
      <c r="A629" t="s">
        <v>678</v>
      </c>
      <c r="B629" t="s">
        <v>93</v>
      </c>
      <c r="C629" t="s">
        <v>75</v>
      </c>
      <c r="D629" t="s">
        <v>76</v>
      </c>
      <c r="E629" t="s">
        <v>679</v>
      </c>
      <c r="F629" s="6">
        <v>44135</v>
      </c>
      <c r="G629" s="7">
        <v>8108947.4299999997</v>
      </c>
      <c r="H629" t="b">
        <v>1</v>
      </c>
      <c r="I629" s="7">
        <v>808081.54999999981</v>
      </c>
      <c r="J629" t="str">
        <f>VLOOKUP(A629,'Roll-ups'!$A:$D,2,FALSE)</f>
        <v>Intercompany</v>
      </c>
      <c r="K629" t="str">
        <f>VLOOKUP(A629,'Roll-ups'!$A:$D,3,FALSE)</f>
        <v>A</v>
      </c>
      <c r="L629" t="str">
        <f>VLOOKUP(A629,'Roll-ups'!$A:$D,4,FALSE)</f>
        <v>Asset</v>
      </c>
      <c r="M629" t="str">
        <f t="shared" si="9"/>
        <v>TRUE</v>
      </c>
    </row>
    <row r="630" spans="1:13" x14ac:dyDescent="0.4">
      <c r="A630" t="s">
        <v>678</v>
      </c>
      <c r="B630" t="s">
        <v>119</v>
      </c>
      <c r="C630" t="s">
        <v>75</v>
      </c>
      <c r="D630" t="s">
        <v>76</v>
      </c>
      <c r="E630" t="s">
        <v>679</v>
      </c>
      <c r="F630" s="6">
        <v>44135</v>
      </c>
      <c r="G630" s="7">
        <v>13751452.720000001</v>
      </c>
      <c r="H630" t="b">
        <v>1</v>
      </c>
      <c r="I630" s="7">
        <v>1613771.8900000006</v>
      </c>
      <c r="J630" t="str">
        <f>VLOOKUP(A630,'Roll-ups'!$A:$D,2,FALSE)</f>
        <v>Intercompany</v>
      </c>
      <c r="K630" t="str">
        <f>VLOOKUP(A630,'Roll-ups'!$A:$D,3,FALSE)</f>
        <v>A</v>
      </c>
      <c r="L630" t="str">
        <f>VLOOKUP(A630,'Roll-ups'!$A:$D,4,FALSE)</f>
        <v>Asset</v>
      </c>
      <c r="M630" t="str">
        <f t="shared" si="9"/>
        <v>TRUE</v>
      </c>
    </row>
    <row r="631" spans="1:13" x14ac:dyDescent="0.4">
      <c r="A631" t="s">
        <v>678</v>
      </c>
      <c r="B631" t="s">
        <v>165</v>
      </c>
      <c r="C631" t="s">
        <v>75</v>
      </c>
      <c r="D631" t="s">
        <v>76</v>
      </c>
      <c r="E631" t="s">
        <v>680</v>
      </c>
      <c r="F631" s="6">
        <v>44135</v>
      </c>
      <c r="G631" s="7">
        <v>19724.599999999999</v>
      </c>
      <c r="H631" t="b">
        <v>1</v>
      </c>
      <c r="I631" s="7">
        <v>0</v>
      </c>
      <c r="J631" t="str">
        <f>VLOOKUP(A631,'Roll-ups'!$A:$D,2,FALSE)</f>
        <v>Intercompany</v>
      </c>
      <c r="K631" t="str">
        <f>VLOOKUP(A631,'Roll-ups'!$A:$D,3,FALSE)</f>
        <v>A</v>
      </c>
      <c r="L631" t="str">
        <f>VLOOKUP(A631,'Roll-ups'!$A:$D,4,FALSE)</f>
        <v>Asset</v>
      </c>
      <c r="M631" t="str">
        <f t="shared" si="9"/>
        <v>FALSE</v>
      </c>
    </row>
    <row r="632" spans="1:13" x14ac:dyDescent="0.4">
      <c r="A632" t="s">
        <v>681</v>
      </c>
      <c r="B632" t="s">
        <v>165</v>
      </c>
      <c r="C632" t="s">
        <v>75</v>
      </c>
      <c r="D632" t="s">
        <v>76</v>
      </c>
      <c r="E632" t="s">
        <v>682</v>
      </c>
      <c r="F632" s="6">
        <v>44135</v>
      </c>
      <c r="G632" s="7">
        <v>0</v>
      </c>
      <c r="H632" t="b">
        <v>1</v>
      </c>
      <c r="I632" s="7">
        <v>0</v>
      </c>
      <c r="J632" t="str">
        <f>VLOOKUP(A632,'Roll-ups'!$A:$D,2,FALSE)</f>
        <v>Intercompany</v>
      </c>
      <c r="K632" t="str">
        <f>VLOOKUP(A632,'Roll-ups'!$A:$D,3,FALSE)</f>
        <v>A</v>
      </c>
      <c r="L632" t="str">
        <f>VLOOKUP(A632,'Roll-ups'!$A:$D,4,FALSE)</f>
        <v>Asset</v>
      </c>
      <c r="M632" t="str">
        <f t="shared" si="9"/>
        <v>FALSE</v>
      </c>
    </row>
    <row r="633" spans="1:13" x14ac:dyDescent="0.4">
      <c r="A633" t="s">
        <v>683</v>
      </c>
      <c r="B633" t="s">
        <v>165</v>
      </c>
      <c r="C633" t="s">
        <v>75</v>
      </c>
      <c r="D633" t="s">
        <v>76</v>
      </c>
      <c r="E633" t="s">
        <v>684</v>
      </c>
      <c r="F633" s="6">
        <v>44135</v>
      </c>
      <c r="G633" s="7">
        <v>0</v>
      </c>
      <c r="H633" t="b">
        <v>1</v>
      </c>
      <c r="I633" s="7">
        <v>0</v>
      </c>
      <c r="J633" t="str">
        <f>VLOOKUP(A633,'Roll-ups'!$A:$D,2,FALSE)</f>
        <v>Intercompany</v>
      </c>
      <c r="K633" t="str">
        <f>VLOOKUP(A633,'Roll-ups'!$A:$D,3,FALSE)</f>
        <v>A</v>
      </c>
      <c r="L633" t="str">
        <f>VLOOKUP(A633,'Roll-ups'!$A:$D,4,FALSE)</f>
        <v>Asset</v>
      </c>
      <c r="M633" t="str">
        <f t="shared" si="9"/>
        <v>FALSE</v>
      </c>
    </row>
    <row r="634" spans="1:13" x14ac:dyDescent="0.4">
      <c r="A634" t="s">
        <v>685</v>
      </c>
      <c r="B634" t="s">
        <v>93</v>
      </c>
      <c r="C634" t="s">
        <v>75</v>
      </c>
      <c r="D634" t="s">
        <v>76</v>
      </c>
      <c r="E634" t="s">
        <v>686</v>
      </c>
      <c r="F634" s="6">
        <v>44135</v>
      </c>
      <c r="G634" s="7">
        <v>2852084.65</v>
      </c>
      <c r="H634" t="b">
        <v>1</v>
      </c>
      <c r="I634" s="7">
        <v>536383.75</v>
      </c>
      <c r="J634" t="str">
        <f>VLOOKUP(A634,'Roll-ups'!$A:$D,2,FALSE)</f>
        <v>Intercompany</v>
      </c>
      <c r="K634" t="str">
        <f>VLOOKUP(A634,'Roll-ups'!$A:$D,3,FALSE)</f>
        <v>A</v>
      </c>
      <c r="L634" t="str">
        <f>VLOOKUP(A634,'Roll-ups'!$A:$D,4,FALSE)</f>
        <v>Asset</v>
      </c>
      <c r="M634" t="str">
        <f t="shared" si="9"/>
        <v>TRUE</v>
      </c>
    </row>
    <row r="635" spans="1:13" x14ac:dyDescent="0.4">
      <c r="A635" t="s">
        <v>685</v>
      </c>
      <c r="B635" t="s">
        <v>119</v>
      </c>
      <c r="C635" t="s">
        <v>75</v>
      </c>
      <c r="D635" t="s">
        <v>76</v>
      </c>
      <c r="E635" t="s">
        <v>663</v>
      </c>
      <c r="F635" s="6">
        <v>44135</v>
      </c>
      <c r="G635" s="7">
        <v>9720222.4699999988</v>
      </c>
      <c r="H635" t="b">
        <v>1</v>
      </c>
      <c r="I635" s="7">
        <v>689792.19999999925</v>
      </c>
      <c r="J635" t="str">
        <f>VLOOKUP(A635,'Roll-ups'!$A:$D,2,FALSE)</f>
        <v>Intercompany</v>
      </c>
      <c r="K635" t="str">
        <f>VLOOKUP(A635,'Roll-ups'!$A:$D,3,FALSE)</f>
        <v>A</v>
      </c>
      <c r="L635" t="str">
        <f>VLOOKUP(A635,'Roll-ups'!$A:$D,4,FALSE)</f>
        <v>Asset</v>
      </c>
      <c r="M635" t="str">
        <f t="shared" si="9"/>
        <v>TRUE</v>
      </c>
    </row>
    <row r="636" spans="1:13" x14ac:dyDescent="0.4">
      <c r="A636" t="s">
        <v>685</v>
      </c>
      <c r="B636" t="s">
        <v>165</v>
      </c>
      <c r="C636" t="s">
        <v>75</v>
      </c>
      <c r="D636" t="s">
        <v>76</v>
      </c>
      <c r="E636" t="s">
        <v>687</v>
      </c>
      <c r="F636" s="6">
        <v>44135</v>
      </c>
      <c r="G636" s="7">
        <v>6250</v>
      </c>
      <c r="H636" t="b">
        <v>1</v>
      </c>
      <c r="I636" s="7">
        <v>0</v>
      </c>
      <c r="J636" t="str">
        <f>VLOOKUP(A636,'Roll-ups'!$A:$D,2,FALSE)</f>
        <v>Intercompany</v>
      </c>
      <c r="K636" t="str">
        <f>VLOOKUP(A636,'Roll-ups'!$A:$D,3,FALSE)</f>
        <v>A</v>
      </c>
      <c r="L636" t="str">
        <f>VLOOKUP(A636,'Roll-ups'!$A:$D,4,FALSE)</f>
        <v>Asset</v>
      </c>
      <c r="M636" t="str">
        <f t="shared" si="9"/>
        <v>FALSE</v>
      </c>
    </row>
    <row r="637" spans="1:13" x14ac:dyDescent="0.4">
      <c r="A637" t="s">
        <v>688</v>
      </c>
      <c r="B637" t="s">
        <v>165</v>
      </c>
      <c r="C637" t="s">
        <v>75</v>
      </c>
      <c r="D637" t="s">
        <v>76</v>
      </c>
      <c r="E637" t="s">
        <v>689</v>
      </c>
      <c r="F637" s="6">
        <v>44135</v>
      </c>
      <c r="G637" s="7">
        <v>0</v>
      </c>
      <c r="H637" t="b">
        <v>1</v>
      </c>
      <c r="I637" s="7">
        <v>0</v>
      </c>
      <c r="J637" t="str">
        <f>VLOOKUP(A637,'Roll-ups'!$A:$D,2,FALSE)</f>
        <v>Intercompany</v>
      </c>
      <c r="K637" t="str">
        <f>VLOOKUP(A637,'Roll-ups'!$A:$D,3,FALSE)</f>
        <v>A</v>
      </c>
      <c r="L637" t="str">
        <f>VLOOKUP(A637,'Roll-ups'!$A:$D,4,FALSE)</f>
        <v>Asset</v>
      </c>
      <c r="M637" t="str">
        <f t="shared" si="9"/>
        <v>FALSE</v>
      </c>
    </row>
    <row r="638" spans="1:13" x14ac:dyDescent="0.4">
      <c r="A638" t="s">
        <v>690</v>
      </c>
      <c r="B638" t="s">
        <v>165</v>
      </c>
      <c r="C638" t="s">
        <v>75</v>
      </c>
      <c r="D638" t="s">
        <v>76</v>
      </c>
      <c r="E638" t="s">
        <v>691</v>
      </c>
      <c r="F638" s="6">
        <v>44135</v>
      </c>
      <c r="G638" s="7">
        <v>0</v>
      </c>
      <c r="H638" t="b">
        <v>1</v>
      </c>
      <c r="I638" s="7">
        <v>0</v>
      </c>
      <c r="J638" t="str">
        <f>VLOOKUP(A638,'Roll-ups'!$A:$D,2,FALSE)</f>
        <v>Intercompany</v>
      </c>
      <c r="K638" t="str">
        <f>VLOOKUP(A638,'Roll-ups'!$A:$D,3,FALSE)</f>
        <v>A</v>
      </c>
      <c r="L638" t="str">
        <f>VLOOKUP(A638,'Roll-ups'!$A:$D,4,FALSE)</f>
        <v>Asset</v>
      </c>
      <c r="M638" t="str">
        <f t="shared" si="9"/>
        <v>FALSE</v>
      </c>
    </row>
    <row r="639" spans="1:13" x14ac:dyDescent="0.4">
      <c r="A639" t="s">
        <v>692</v>
      </c>
      <c r="B639" t="s">
        <v>119</v>
      </c>
      <c r="C639" t="s">
        <v>96</v>
      </c>
      <c r="D639" t="s">
        <v>76</v>
      </c>
      <c r="E639" t="s">
        <v>660</v>
      </c>
      <c r="F639" s="6">
        <v>44135</v>
      </c>
      <c r="G639" s="7">
        <v>368.4</v>
      </c>
      <c r="H639" t="b">
        <v>1</v>
      </c>
      <c r="I639" s="7">
        <v>0</v>
      </c>
      <c r="J639" t="str">
        <f>VLOOKUP(A639,'Roll-ups'!$A:$D,2,FALSE)</f>
        <v>Intercompany</v>
      </c>
      <c r="K639" t="str">
        <f>VLOOKUP(A639,'Roll-ups'!$A:$D,3,FALSE)</f>
        <v>A</v>
      </c>
      <c r="L639" t="str">
        <f>VLOOKUP(A639,'Roll-ups'!$A:$D,4,FALSE)</f>
        <v>Asset</v>
      </c>
      <c r="M639" t="str">
        <f t="shared" si="9"/>
        <v>FALSE</v>
      </c>
    </row>
    <row r="640" spans="1:13" x14ac:dyDescent="0.4">
      <c r="A640" t="s">
        <v>692</v>
      </c>
      <c r="B640" t="s">
        <v>165</v>
      </c>
      <c r="C640" t="s">
        <v>75</v>
      </c>
      <c r="D640" t="s">
        <v>76</v>
      </c>
      <c r="E640" t="s">
        <v>693</v>
      </c>
      <c r="F640" s="6">
        <v>44135</v>
      </c>
      <c r="G640" s="7">
        <v>0</v>
      </c>
      <c r="H640" t="b">
        <v>1</v>
      </c>
      <c r="I640" s="7">
        <v>0</v>
      </c>
      <c r="J640" t="str">
        <f>VLOOKUP(A640,'Roll-ups'!$A:$D,2,FALSE)</f>
        <v>Intercompany</v>
      </c>
      <c r="K640" t="str">
        <f>VLOOKUP(A640,'Roll-ups'!$A:$D,3,FALSE)</f>
        <v>A</v>
      </c>
      <c r="L640" t="str">
        <f>VLOOKUP(A640,'Roll-ups'!$A:$D,4,FALSE)</f>
        <v>Asset</v>
      </c>
      <c r="M640" t="str">
        <f t="shared" si="9"/>
        <v>FALSE</v>
      </c>
    </row>
    <row r="641" spans="1:13" x14ac:dyDescent="0.4">
      <c r="A641" t="s">
        <v>694</v>
      </c>
      <c r="B641" t="s">
        <v>93</v>
      </c>
      <c r="C641" t="s">
        <v>75</v>
      </c>
      <c r="D641" t="s">
        <v>76</v>
      </c>
      <c r="E641" t="s">
        <v>695</v>
      </c>
      <c r="F641" s="6">
        <v>44135</v>
      </c>
      <c r="G641" s="7">
        <v>78</v>
      </c>
      <c r="H641" t="b">
        <v>1</v>
      </c>
      <c r="I641" s="7">
        <v>78</v>
      </c>
      <c r="J641" t="str">
        <f>VLOOKUP(A641,'Roll-ups'!$A:$D,2,FALSE)</f>
        <v>Intercompany</v>
      </c>
      <c r="K641" t="str">
        <f>VLOOKUP(A641,'Roll-ups'!$A:$D,3,FALSE)</f>
        <v>A</v>
      </c>
      <c r="L641" t="str">
        <f>VLOOKUP(A641,'Roll-ups'!$A:$D,4,FALSE)</f>
        <v>Asset</v>
      </c>
      <c r="M641" t="str">
        <f t="shared" si="9"/>
        <v>TRUE</v>
      </c>
    </row>
    <row r="642" spans="1:13" x14ac:dyDescent="0.4">
      <c r="A642" t="s">
        <v>694</v>
      </c>
      <c r="B642" t="s">
        <v>119</v>
      </c>
      <c r="C642" t="s">
        <v>75</v>
      </c>
      <c r="D642" t="s">
        <v>76</v>
      </c>
      <c r="E642" t="s">
        <v>696</v>
      </c>
      <c r="F642" s="6">
        <v>44135</v>
      </c>
      <c r="G642" s="7">
        <v>-147850.65000000005</v>
      </c>
      <c r="H642" t="b">
        <v>1</v>
      </c>
      <c r="I642" s="7">
        <v>0</v>
      </c>
      <c r="J642" t="str">
        <f>VLOOKUP(A642,'Roll-ups'!$A:$D,2,FALSE)</f>
        <v>Intercompany</v>
      </c>
      <c r="K642" t="str">
        <f>VLOOKUP(A642,'Roll-ups'!$A:$D,3,FALSE)</f>
        <v>A</v>
      </c>
      <c r="L642" t="str">
        <f>VLOOKUP(A642,'Roll-ups'!$A:$D,4,FALSE)</f>
        <v>Asset</v>
      </c>
      <c r="M642" t="str">
        <f t="shared" si="9"/>
        <v>FALSE</v>
      </c>
    </row>
    <row r="643" spans="1:13" x14ac:dyDescent="0.4">
      <c r="A643" t="s">
        <v>694</v>
      </c>
      <c r="B643" t="s">
        <v>165</v>
      </c>
      <c r="C643" t="s">
        <v>75</v>
      </c>
      <c r="D643" t="s">
        <v>76</v>
      </c>
      <c r="E643" t="s">
        <v>697</v>
      </c>
      <c r="F643" s="6">
        <v>44135</v>
      </c>
      <c r="G643" s="7">
        <v>48081.279999999999</v>
      </c>
      <c r="H643" t="b">
        <v>1</v>
      </c>
      <c r="I643" s="7">
        <v>0</v>
      </c>
      <c r="J643" t="str">
        <f>VLOOKUP(A643,'Roll-ups'!$A:$D,2,FALSE)</f>
        <v>Intercompany</v>
      </c>
      <c r="K643" t="str">
        <f>VLOOKUP(A643,'Roll-ups'!$A:$D,3,FALSE)</f>
        <v>A</v>
      </c>
      <c r="L643" t="str">
        <f>VLOOKUP(A643,'Roll-ups'!$A:$D,4,FALSE)</f>
        <v>Asset</v>
      </c>
      <c r="M643" t="str">
        <f t="shared" ref="M643:M706" si="10">IF(I643&lt;&gt;0,"TRUE","FALSE")</f>
        <v>FALSE</v>
      </c>
    </row>
    <row r="644" spans="1:13" x14ac:dyDescent="0.4">
      <c r="A644" t="s">
        <v>694</v>
      </c>
      <c r="B644" t="s">
        <v>340</v>
      </c>
      <c r="C644" t="s">
        <v>75</v>
      </c>
      <c r="D644" t="s">
        <v>76</v>
      </c>
      <c r="E644" t="s">
        <v>698</v>
      </c>
      <c r="F644" s="6">
        <v>44135</v>
      </c>
      <c r="G644" s="7">
        <v>4986.5</v>
      </c>
      <c r="H644" t="b">
        <v>1</v>
      </c>
      <c r="I644" s="7">
        <v>0</v>
      </c>
      <c r="J644" t="str">
        <f>VLOOKUP(A644,'Roll-ups'!$A:$D,2,FALSE)</f>
        <v>Intercompany</v>
      </c>
      <c r="K644" t="str">
        <f>VLOOKUP(A644,'Roll-ups'!$A:$D,3,FALSE)</f>
        <v>A</v>
      </c>
      <c r="L644" t="str">
        <f>VLOOKUP(A644,'Roll-ups'!$A:$D,4,FALSE)</f>
        <v>Asset</v>
      </c>
      <c r="M644" t="str">
        <f t="shared" si="10"/>
        <v>FALSE</v>
      </c>
    </row>
    <row r="645" spans="1:13" x14ac:dyDescent="0.4">
      <c r="A645" t="s">
        <v>699</v>
      </c>
      <c r="B645" t="s">
        <v>93</v>
      </c>
      <c r="C645" t="s">
        <v>75</v>
      </c>
      <c r="D645" t="s">
        <v>76</v>
      </c>
      <c r="E645" t="s">
        <v>700</v>
      </c>
      <c r="F645" s="6">
        <v>44135</v>
      </c>
      <c r="G645" s="7">
        <v>6072968.6200000001</v>
      </c>
      <c r="H645" t="b">
        <v>1</v>
      </c>
      <c r="I645" s="7">
        <v>0</v>
      </c>
      <c r="J645" t="str">
        <f>VLOOKUP(A645,'Roll-ups'!$A:$D,2,FALSE)</f>
        <v>Intercompany</v>
      </c>
      <c r="K645" t="str">
        <f>VLOOKUP(A645,'Roll-ups'!$A:$D,3,FALSE)</f>
        <v>A</v>
      </c>
      <c r="L645" t="str">
        <f>VLOOKUP(A645,'Roll-ups'!$A:$D,4,FALSE)</f>
        <v>Asset</v>
      </c>
      <c r="M645" t="str">
        <f t="shared" si="10"/>
        <v>FALSE</v>
      </c>
    </row>
    <row r="646" spans="1:13" x14ac:dyDescent="0.4">
      <c r="A646" t="s">
        <v>699</v>
      </c>
      <c r="B646" t="s">
        <v>82</v>
      </c>
      <c r="C646" t="s">
        <v>75</v>
      </c>
      <c r="D646" t="s">
        <v>76</v>
      </c>
      <c r="E646" t="s">
        <v>701</v>
      </c>
      <c r="F646" s="6">
        <v>44135</v>
      </c>
      <c r="G646" s="7">
        <v>0</v>
      </c>
      <c r="H646" t="b">
        <v>1</v>
      </c>
      <c r="I646" s="7">
        <v>0</v>
      </c>
      <c r="J646" t="str">
        <f>VLOOKUP(A646,'Roll-ups'!$A:$D,2,FALSE)</f>
        <v>Intercompany</v>
      </c>
      <c r="K646" t="str">
        <f>VLOOKUP(A646,'Roll-ups'!$A:$D,3,FALSE)</f>
        <v>A</v>
      </c>
      <c r="L646" t="str">
        <f>VLOOKUP(A646,'Roll-ups'!$A:$D,4,FALSE)</f>
        <v>Asset</v>
      </c>
      <c r="M646" t="str">
        <f t="shared" si="10"/>
        <v>FALSE</v>
      </c>
    </row>
    <row r="647" spans="1:13" x14ac:dyDescent="0.4">
      <c r="A647" t="s">
        <v>699</v>
      </c>
      <c r="B647" t="s">
        <v>702</v>
      </c>
      <c r="C647" t="s">
        <v>75</v>
      </c>
      <c r="D647" t="s">
        <v>76</v>
      </c>
      <c r="E647" t="s">
        <v>703</v>
      </c>
      <c r="F647" s="6">
        <v>44135</v>
      </c>
      <c r="G647" s="7">
        <v>0</v>
      </c>
      <c r="H647" t="b">
        <v>1</v>
      </c>
      <c r="I647" s="7">
        <v>0</v>
      </c>
      <c r="J647" t="str">
        <f>VLOOKUP(A647,'Roll-ups'!$A:$D,2,FALSE)</f>
        <v>Intercompany</v>
      </c>
      <c r="K647" t="str">
        <f>VLOOKUP(A647,'Roll-ups'!$A:$D,3,FALSE)</f>
        <v>A</v>
      </c>
      <c r="L647" t="str">
        <f>VLOOKUP(A647,'Roll-ups'!$A:$D,4,FALSE)</f>
        <v>Asset</v>
      </c>
      <c r="M647" t="str">
        <f t="shared" si="10"/>
        <v>FALSE</v>
      </c>
    </row>
    <row r="648" spans="1:13" x14ac:dyDescent="0.4">
      <c r="A648" t="s">
        <v>699</v>
      </c>
      <c r="B648" t="s">
        <v>668</v>
      </c>
      <c r="C648" t="s">
        <v>75</v>
      </c>
      <c r="D648" t="s">
        <v>76</v>
      </c>
      <c r="E648" t="s">
        <v>704</v>
      </c>
      <c r="F648" s="6">
        <v>44135</v>
      </c>
      <c r="G648" s="7">
        <v>0</v>
      </c>
      <c r="H648" t="b">
        <v>1</v>
      </c>
      <c r="I648" s="7">
        <v>0</v>
      </c>
      <c r="J648" t="str">
        <f>VLOOKUP(A648,'Roll-ups'!$A:$D,2,FALSE)</f>
        <v>Intercompany</v>
      </c>
      <c r="K648" t="str">
        <f>VLOOKUP(A648,'Roll-ups'!$A:$D,3,FALSE)</f>
        <v>A</v>
      </c>
      <c r="L648" t="str">
        <f>VLOOKUP(A648,'Roll-ups'!$A:$D,4,FALSE)</f>
        <v>Asset</v>
      </c>
      <c r="M648" t="str">
        <f t="shared" si="10"/>
        <v>FALSE</v>
      </c>
    </row>
    <row r="649" spans="1:13" x14ac:dyDescent="0.4">
      <c r="A649" t="s">
        <v>699</v>
      </c>
      <c r="B649" t="s">
        <v>119</v>
      </c>
      <c r="C649" t="s">
        <v>75</v>
      </c>
      <c r="D649" t="s">
        <v>76</v>
      </c>
      <c r="E649" t="s">
        <v>705</v>
      </c>
      <c r="F649" s="6">
        <v>44135</v>
      </c>
      <c r="G649" s="7">
        <v>2048182.8599999992</v>
      </c>
      <c r="H649" t="b">
        <v>1</v>
      </c>
      <c r="I649" s="7">
        <v>0</v>
      </c>
      <c r="J649" t="str">
        <f>VLOOKUP(A649,'Roll-ups'!$A:$D,2,FALSE)</f>
        <v>Intercompany</v>
      </c>
      <c r="K649" t="str">
        <f>VLOOKUP(A649,'Roll-ups'!$A:$D,3,FALSE)</f>
        <v>A</v>
      </c>
      <c r="L649" t="str">
        <f>VLOOKUP(A649,'Roll-ups'!$A:$D,4,FALSE)</f>
        <v>Asset</v>
      </c>
      <c r="M649" t="str">
        <f t="shared" si="10"/>
        <v>FALSE</v>
      </c>
    </row>
    <row r="650" spans="1:13" x14ac:dyDescent="0.4">
      <c r="A650" t="s">
        <v>699</v>
      </c>
      <c r="B650" t="s">
        <v>95</v>
      </c>
      <c r="C650" t="s">
        <v>75</v>
      </c>
      <c r="D650" t="s">
        <v>76</v>
      </c>
      <c r="E650" t="s">
        <v>706</v>
      </c>
      <c r="F650" s="6">
        <v>44135</v>
      </c>
      <c r="G650" s="7">
        <v>405</v>
      </c>
      <c r="H650" t="b">
        <v>1</v>
      </c>
      <c r="I650" s="7">
        <v>0</v>
      </c>
      <c r="J650" t="str">
        <f>VLOOKUP(A650,'Roll-ups'!$A:$D,2,FALSE)</f>
        <v>Intercompany</v>
      </c>
      <c r="K650" t="str">
        <f>VLOOKUP(A650,'Roll-ups'!$A:$D,3,FALSE)</f>
        <v>A</v>
      </c>
      <c r="L650" t="str">
        <f>VLOOKUP(A650,'Roll-ups'!$A:$D,4,FALSE)</f>
        <v>Asset</v>
      </c>
      <c r="M650" t="str">
        <f t="shared" si="10"/>
        <v>FALSE</v>
      </c>
    </row>
    <row r="651" spans="1:13" x14ac:dyDescent="0.4">
      <c r="A651" t="s">
        <v>699</v>
      </c>
      <c r="B651" t="s">
        <v>122</v>
      </c>
      <c r="C651" t="s">
        <v>75</v>
      </c>
      <c r="D651" t="s">
        <v>76</v>
      </c>
      <c r="E651" t="s">
        <v>707</v>
      </c>
      <c r="F651" s="6">
        <v>44135</v>
      </c>
      <c r="G651" s="7">
        <v>-6026.9799999999786</v>
      </c>
      <c r="H651" t="b">
        <v>1</v>
      </c>
      <c r="I651" s="7">
        <v>0</v>
      </c>
      <c r="J651" t="str">
        <f>VLOOKUP(A651,'Roll-ups'!$A:$D,2,FALSE)</f>
        <v>Intercompany</v>
      </c>
      <c r="K651" t="str">
        <f>VLOOKUP(A651,'Roll-ups'!$A:$D,3,FALSE)</f>
        <v>A</v>
      </c>
      <c r="L651" t="str">
        <f>VLOOKUP(A651,'Roll-ups'!$A:$D,4,FALSE)</f>
        <v>Asset</v>
      </c>
      <c r="M651" t="str">
        <f t="shared" si="10"/>
        <v>FALSE</v>
      </c>
    </row>
    <row r="652" spans="1:13" x14ac:dyDescent="0.4">
      <c r="A652" t="s">
        <v>699</v>
      </c>
      <c r="B652" t="s">
        <v>124</v>
      </c>
      <c r="C652" t="s">
        <v>75</v>
      </c>
      <c r="D652" t="s">
        <v>76</v>
      </c>
      <c r="E652" t="s">
        <v>708</v>
      </c>
      <c r="F652" s="6">
        <v>44135</v>
      </c>
      <c r="G652" s="7">
        <v>-8269.3700000000008</v>
      </c>
      <c r="H652" t="b">
        <v>1</v>
      </c>
      <c r="I652" s="7">
        <v>0</v>
      </c>
      <c r="J652" t="str">
        <f>VLOOKUP(A652,'Roll-ups'!$A:$D,2,FALSE)</f>
        <v>Intercompany</v>
      </c>
      <c r="K652" t="str">
        <f>VLOOKUP(A652,'Roll-ups'!$A:$D,3,FALSE)</f>
        <v>A</v>
      </c>
      <c r="L652" t="str">
        <f>VLOOKUP(A652,'Roll-ups'!$A:$D,4,FALSE)</f>
        <v>Asset</v>
      </c>
      <c r="M652" t="str">
        <f t="shared" si="10"/>
        <v>FALSE</v>
      </c>
    </row>
    <row r="653" spans="1:13" x14ac:dyDescent="0.4">
      <c r="A653" t="s">
        <v>699</v>
      </c>
      <c r="B653" t="s">
        <v>126</v>
      </c>
      <c r="C653" t="s">
        <v>75</v>
      </c>
      <c r="D653" t="s">
        <v>76</v>
      </c>
      <c r="E653" t="s">
        <v>709</v>
      </c>
      <c r="F653" s="6">
        <v>44135</v>
      </c>
      <c r="G653" s="7">
        <v>2565908.3000000003</v>
      </c>
      <c r="H653" t="b">
        <v>1</v>
      </c>
      <c r="I653" s="7">
        <v>0</v>
      </c>
      <c r="J653" t="str">
        <f>VLOOKUP(A653,'Roll-ups'!$A:$D,2,FALSE)</f>
        <v>Intercompany</v>
      </c>
      <c r="K653" t="str">
        <f>VLOOKUP(A653,'Roll-ups'!$A:$D,3,FALSE)</f>
        <v>A</v>
      </c>
      <c r="L653" t="str">
        <f>VLOOKUP(A653,'Roll-ups'!$A:$D,4,FALSE)</f>
        <v>Asset</v>
      </c>
      <c r="M653" t="str">
        <f t="shared" si="10"/>
        <v>FALSE</v>
      </c>
    </row>
    <row r="654" spans="1:13" x14ac:dyDescent="0.4">
      <c r="A654" t="s">
        <v>699</v>
      </c>
      <c r="B654" t="s">
        <v>128</v>
      </c>
      <c r="C654" t="s">
        <v>75</v>
      </c>
      <c r="D654" t="s">
        <v>76</v>
      </c>
      <c r="E654" t="s">
        <v>710</v>
      </c>
      <c r="F654" s="6">
        <v>44135</v>
      </c>
      <c r="G654" s="7">
        <v>-17506.859999999997</v>
      </c>
      <c r="H654" t="b">
        <v>1</v>
      </c>
      <c r="I654" s="7">
        <v>0</v>
      </c>
      <c r="J654" t="str">
        <f>VLOOKUP(A654,'Roll-ups'!$A:$D,2,FALSE)</f>
        <v>Intercompany</v>
      </c>
      <c r="K654" t="str">
        <f>VLOOKUP(A654,'Roll-ups'!$A:$D,3,FALSE)</f>
        <v>A</v>
      </c>
      <c r="L654" t="str">
        <f>VLOOKUP(A654,'Roll-ups'!$A:$D,4,FALSE)</f>
        <v>Asset</v>
      </c>
      <c r="M654" t="str">
        <f t="shared" si="10"/>
        <v>FALSE</v>
      </c>
    </row>
    <row r="655" spans="1:13" x14ac:dyDescent="0.4">
      <c r="A655" t="s">
        <v>699</v>
      </c>
      <c r="B655" t="s">
        <v>130</v>
      </c>
      <c r="C655" t="s">
        <v>75</v>
      </c>
      <c r="D655" t="s">
        <v>76</v>
      </c>
      <c r="E655" t="s">
        <v>711</v>
      </c>
      <c r="F655" s="6">
        <v>44135</v>
      </c>
      <c r="G655" s="7">
        <v>-472.70000000000073</v>
      </c>
      <c r="H655" t="b">
        <v>1</v>
      </c>
      <c r="I655" s="7">
        <v>0</v>
      </c>
      <c r="J655" t="str">
        <f>VLOOKUP(A655,'Roll-ups'!$A:$D,2,FALSE)</f>
        <v>Intercompany</v>
      </c>
      <c r="K655" t="str">
        <f>VLOOKUP(A655,'Roll-ups'!$A:$D,3,FALSE)</f>
        <v>A</v>
      </c>
      <c r="L655" t="str">
        <f>VLOOKUP(A655,'Roll-ups'!$A:$D,4,FALSE)</f>
        <v>Asset</v>
      </c>
      <c r="M655" t="str">
        <f t="shared" si="10"/>
        <v>FALSE</v>
      </c>
    </row>
    <row r="656" spans="1:13" x14ac:dyDescent="0.4">
      <c r="A656" t="s">
        <v>699</v>
      </c>
      <c r="B656" t="s">
        <v>185</v>
      </c>
      <c r="C656" t="s">
        <v>75</v>
      </c>
      <c r="D656" t="s">
        <v>76</v>
      </c>
      <c r="E656" t="s">
        <v>712</v>
      </c>
      <c r="F656" s="6">
        <v>44135</v>
      </c>
      <c r="G656" s="7">
        <v>-11552.02</v>
      </c>
      <c r="H656" t="b">
        <v>1</v>
      </c>
      <c r="I656" s="7">
        <v>0</v>
      </c>
      <c r="J656" t="str">
        <f>VLOOKUP(A656,'Roll-ups'!$A:$D,2,FALSE)</f>
        <v>Intercompany</v>
      </c>
      <c r="K656" t="str">
        <f>VLOOKUP(A656,'Roll-ups'!$A:$D,3,FALSE)</f>
        <v>A</v>
      </c>
      <c r="L656" t="str">
        <f>VLOOKUP(A656,'Roll-ups'!$A:$D,4,FALSE)</f>
        <v>Asset</v>
      </c>
      <c r="M656" t="str">
        <f t="shared" si="10"/>
        <v>FALSE</v>
      </c>
    </row>
    <row r="657" spans="1:13" x14ac:dyDescent="0.4">
      <c r="A657" t="s">
        <v>699</v>
      </c>
      <c r="B657" t="s">
        <v>132</v>
      </c>
      <c r="C657" t="s">
        <v>75</v>
      </c>
      <c r="D657" t="s">
        <v>76</v>
      </c>
      <c r="E657" t="s">
        <v>713</v>
      </c>
      <c r="F657" s="6">
        <v>44135</v>
      </c>
      <c r="G657" s="7">
        <v>-4349.21</v>
      </c>
      <c r="H657" t="b">
        <v>1</v>
      </c>
      <c r="I657" s="7">
        <v>0</v>
      </c>
      <c r="J657" t="str">
        <f>VLOOKUP(A657,'Roll-ups'!$A:$D,2,FALSE)</f>
        <v>Intercompany</v>
      </c>
      <c r="K657" t="str">
        <f>VLOOKUP(A657,'Roll-ups'!$A:$D,3,FALSE)</f>
        <v>A</v>
      </c>
      <c r="L657" t="str">
        <f>VLOOKUP(A657,'Roll-ups'!$A:$D,4,FALSE)</f>
        <v>Asset</v>
      </c>
      <c r="M657" t="str">
        <f t="shared" si="10"/>
        <v>FALSE</v>
      </c>
    </row>
    <row r="658" spans="1:13" x14ac:dyDescent="0.4">
      <c r="A658" t="s">
        <v>699</v>
      </c>
      <c r="B658" t="s">
        <v>240</v>
      </c>
      <c r="C658" t="s">
        <v>75</v>
      </c>
      <c r="D658" t="s">
        <v>76</v>
      </c>
      <c r="E658" t="s">
        <v>714</v>
      </c>
      <c r="F658" s="6">
        <v>44135</v>
      </c>
      <c r="G658" s="7">
        <v>-22525.709999999995</v>
      </c>
      <c r="H658" t="b">
        <v>1</v>
      </c>
      <c r="I658" s="7">
        <v>0</v>
      </c>
      <c r="J658" t="str">
        <f>VLOOKUP(A658,'Roll-ups'!$A:$D,2,FALSE)</f>
        <v>Intercompany</v>
      </c>
      <c r="K658" t="str">
        <f>VLOOKUP(A658,'Roll-ups'!$A:$D,3,FALSE)</f>
        <v>A</v>
      </c>
      <c r="L658" t="str">
        <f>VLOOKUP(A658,'Roll-ups'!$A:$D,4,FALSE)</f>
        <v>Asset</v>
      </c>
      <c r="M658" t="str">
        <f t="shared" si="10"/>
        <v>FALSE</v>
      </c>
    </row>
    <row r="659" spans="1:13" x14ac:dyDescent="0.4">
      <c r="A659" t="s">
        <v>699</v>
      </c>
      <c r="B659" t="s">
        <v>134</v>
      </c>
      <c r="C659" t="s">
        <v>75</v>
      </c>
      <c r="D659" t="s">
        <v>76</v>
      </c>
      <c r="E659" t="s">
        <v>715</v>
      </c>
      <c r="F659" s="6">
        <v>44135</v>
      </c>
      <c r="G659" s="7">
        <v>-28309.449999999972</v>
      </c>
      <c r="H659" t="b">
        <v>1</v>
      </c>
      <c r="I659" s="7">
        <v>0</v>
      </c>
      <c r="J659" t="str">
        <f>VLOOKUP(A659,'Roll-ups'!$A:$D,2,FALSE)</f>
        <v>Intercompany</v>
      </c>
      <c r="K659" t="str">
        <f>VLOOKUP(A659,'Roll-ups'!$A:$D,3,FALSE)</f>
        <v>A</v>
      </c>
      <c r="L659" t="str">
        <f>VLOOKUP(A659,'Roll-ups'!$A:$D,4,FALSE)</f>
        <v>Asset</v>
      </c>
      <c r="M659" t="str">
        <f t="shared" si="10"/>
        <v>FALSE</v>
      </c>
    </row>
    <row r="660" spans="1:13" x14ac:dyDescent="0.4">
      <c r="A660" t="s">
        <v>699</v>
      </c>
      <c r="B660" t="s">
        <v>140</v>
      </c>
      <c r="C660" t="s">
        <v>75</v>
      </c>
      <c r="D660" t="s">
        <v>76</v>
      </c>
      <c r="E660" t="s">
        <v>716</v>
      </c>
      <c r="F660" s="6">
        <v>44135</v>
      </c>
      <c r="G660" s="7">
        <v>-184438.7900000001</v>
      </c>
      <c r="H660" t="b">
        <v>1</v>
      </c>
      <c r="I660" s="7">
        <v>0</v>
      </c>
      <c r="J660" t="str">
        <f>VLOOKUP(A660,'Roll-ups'!$A:$D,2,FALSE)</f>
        <v>Intercompany</v>
      </c>
      <c r="K660" t="str">
        <f>VLOOKUP(A660,'Roll-ups'!$A:$D,3,FALSE)</f>
        <v>A</v>
      </c>
      <c r="L660" t="str">
        <f>VLOOKUP(A660,'Roll-ups'!$A:$D,4,FALSE)</f>
        <v>Asset</v>
      </c>
      <c r="M660" t="str">
        <f t="shared" si="10"/>
        <v>FALSE</v>
      </c>
    </row>
    <row r="661" spans="1:13" x14ac:dyDescent="0.4">
      <c r="A661" t="s">
        <v>699</v>
      </c>
      <c r="B661" t="s">
        <v>142</v>
      </c>
      <c r="C661" t="s">
        <v>75</v>
      </c>
      <c r="D661" t="s">
        <v>76</v>
      </c>
      <c r="E661" t="s">
        <v>703</v>
      </c>
      <c r="F661" s="6">
        <v>44135</v>
      </c>
      <c r="G661" s="7">
        <v>-11469.33</v>
      </c>
      <c r="H661" t="b">
        <v>1</v>
      </c>
      <c r="I661" s="7">
        <v>0</v>
      </c>
      <c r="J661" t="str">
        <f>VLOOKUP(A661,'Roll-ups'!$A:$D,2,FALSE)</f>
        <v>Intercompany</v>
      </c>
      <c r="K661" t="str">
        <f>VLOOKUP(A661,'Roll-ups'!$A:$D,3,FALSE)</f>
        <v>A</v>
      </c>
      <c r="L661" t="str">
        <f>VLOOKUP(A661,'Roll-ups'!$A:$D,4,FALSE)</f>
        <v>Asset</v>
      </c>
      <c r="M661" t="str">
        <f t="shared" si="10"/>
        <v>FALSE</v>
      </c>
    </row>
    <row r="662" spans="1:13" x14ac:dyDescent="0.4">
      <c r="A662" t="s">
        <v>699</v>
      </c>
      <c r="B662" t="s">
        <v>146</v>
      </c>
      <c r="C662" t="s">
        <v>75</v>
      </c>
      <c r="D662" t="s">
        <v>76</v>
      </c>
      <c r="E662" t="s">
        <v>717</v>
      </c>
      <c r="F662" s="6">
        <v>44135</v>
      </c>
      <c r="G662" s="7">
        <v>-8250</v>
      </c>
      <c r="H662" t="b">
        <v>1</v>
      </c>
      <c r="I662" s="7">
        <v>0</v>
      </c>
      <c r="J662" t="str">
        <f>VLOOKUP(A662,'Roll-ups'!$A:$D,2,FALSE)</f>
        <v>Intercompany</v>
      </c>
      <c r="K662" t="str">
        <f>VLOOKUP(A662,'Roll-ups'!$A:$D,3,FALSE)</f>
        <v>A</v>
      </c>
      <c r="L662" t="str">
        <f>VLOOKUP(A662,'Roll-ups'!$A:$D,4,FALSE)</f>
        <v>Asset</v>
      </c>
      <c r="M662" t="str">
        <f t="shared" si="10"/>
        <v>FALSE</v>
      </c>
    </row>
    <row r="663" spans="1:13" x14ac:dyDescent="0.4">
      <c r="A663" t="s">
        <v>699</v>
      </c>
      <c r="B663" t="s">
        <v>246</v>
      </c>
      <c r="C663" t="s">
        <v>75</v>
      </c>
      <c r="D663" t="s">
        <v>76</v>
      </c>
      <c r="E663" t="s">
        <v>718</v>
      </c>
      <c r="F663" s="6">
        <v>44135</v>
      </c>
      <c r="G663" s="7">
        <v>-19724.599999999999</v>
      </c>
      <c r="H663" t="b">
        <v>1</v>
      </c>
      <c r="I663" s="7">
        <v>0</v>
      </c>
      <c r="J663" t="str">
        <f>VLOOKUP(A663,'Roll-ups'!$A:$D,2,FALSE)</f>
        <v>Intercompany</v>
      </c>
      <c r="K663" t="str">
        <f>VLOOKUP(A663,'Roll-ups'!$A:$D,3,FALSE)</f>
        <v>A</v>
      </c>
      <c r="L663" t="str">
        <f>VLOOKUP(A663,'Roll-ups'!$A:$D,4,FALSE)</f>
        <v>Asset</v>
      </c>
      <c r="M663" t="str">
        <f t="shared" si="10"/>
        <v>FALSE</v>
      </c>
    </row>
    <row r="664" spans="1:13" x14ac:dyDescent="0.4">
      <c r="A664" t="s">
        <v>699</v>
      </c>
      <c r="B664" t="s">
        <v>148</v>
      </c>
      <c r="C664" t="s">
        <v>75</v>
      </c>
      <c r="D664" t="s">
        <v>76</v>
      </c>
      <c r="E664" t="s">
        <v>703</v>
      </c>
      <c r="F664" s="6">
        <v>44135</v>
      </c>
      <c r="G664" s="7">
        <v>0</v>
      </c>
      <c r="H664" t="b">
        <v>1</v>
      </c>
      <c r="I664" s="7">
        <v>0</v>
      </c>
      <c r="J664" t="str">
        <f>VLOOKUP(A664,'Roll-ups'!$A:$D,2,FALSE)</f>
        <v>Intercompany</v>
      </c>
      <c r="K664" t="str">
        <f>VLOOKUP(A664,'Roll-ups'!$A:$D,3,FALSE)</f>
        <v>A</v>
      </c>
      <c r="L664" t="str">
        <f>VLOOKUP(A664,'Roll-ups'!$A:$D,4,FALSE)</f>
        <v>Asset</v>
      </c>
      <c r="M664" t="str">
        <f t="shared" si="10"/>
        <v>FALSE</v>
      </c>
    </row>
    <row r="665" spans="1:13" x14ac:dyDescent="0.4">
      <c r="A665" t="s">
        <v>699</v>
      </c>
      <c r="B665" t="s">
        <v>150</v>
      </c>
      <c r="C665" t="s">
        <v>75</v>
      </c>
      <c r="D665" t="s">
        <v>76</v>
      </c>
      <c r="E665" t="s">
        <v>703</v>
      </c>
      <c r="F665" s="6">
        <v>44135</v>
      </c>
      <c r="G665" s="7">
        <v>0</v>
      </c>
      <c r="H665" t="b">
        <v>1</v>
      </c>
      <c r="I665" s="7">
        <v>0</v>
      </c>
      <c r="J665" t="str">
        <f>VLOOKUP(A665,'Roll-ups'!$A:$D,2,FALSE)</f>
        <v>Intercompany</v>
      </c>
      <c r="K665" t="str">
        <f>VLOOKUP(A665,'Roll-ups'!$A:$D,3,FALSE)</f>
        <v>A</v>
      </c>
      <c r="L665" t="str">
        <f>VLOOKUP(A665,'Roll-ups'!$A:$D,4,FALSE)</f>
        <v>Asset</v>
      </c>
      <c r="M665" t="str">
        <f t="shared" si="10"/>
        <v>FALSE</v>
      </c>
    </row>
    <row r="666" spans="1:13" x14ac:dyDescent="0.4">
      <c r="A666" t="s">
        <v>699</v>
      </c>
      <c r="B666" t="s">
        <v>152</v>
      </c>
      <c r="C666" t="s">
        <v>75</v>
      </c>
      <c r="D666" t="s">
        <v>76</v>
      </c>
      <c r="E666" t="s">
        <v>719</v>
      </c>
      <c r="F666" s="6">
        <v>44135</v>
      </c>
      <c r="G666" s="7">
        <v>-6250</v>
      </c>
      <c r="H666" t="b">
        <v>1</v>
      </c>
      <c r="I666" s="7">
        <v>0</v>
      </c>
      <c r="J666" t="str">
        <f>VLOOKUP(A666,'Roll-ups'!$A:$D,2,FALSE)</f>
        <v>Intercompany</v>
      </c>
      <c r="K666" t="str">
        <f>VLOOKUP(A666,'Roll-ups'!$A:$D,3,FALSE)</f>
        <v>A</v>
      </c>
      <c r="L666" t="str">
        <f>VLOOKUP(A666,'Roll-ups'!$A:$D,4,FALSE)</f>
        <v>Asset</v>
      </c>
      <c r="M666" t="str">
        <f t="shared" si="10"/>
        <v>FALSE</v>
      </c>
    </row>
    <row r="667" spans="1:13" x14ac:dyDescent="0.4">
      <c r="A667" t="s">
        <v>699</v>
      </c>
      <c r="B667" t="s">
        <v>154</v>
      </c>
      <c r="C667" t="s">
        <v>75</v>
      </c>
      <c r="D667" t="s">
        <v>76</v>
      </c>
      <c r="E667" t="s">
        <v>703</v>
      </c>
      <c r="F667" s="6">
        <v>44135</v>
      </c>
      <c r="G667" s="7">
        <v>0</v>
      </c>
      <c r="H667" t="b">
        <v>1</v>
      </c>
      <c r="I667" s="7">
        <v>0</v>
      </c>
      <c r="J667" t="str">
        <f>VLOOKUP(A667,'Roll-ups'!$A:$D,2,FALSE)</f>
        <v>Intercompany</v>
      </c>
      <c r="K667" t="str">
        <f>VLOOKUP(A667,'Roll-ups'!$A:$D,3,FALSE)</f>
        <v>A</v>
      </c>
      <c r="L667" t="str">
        <f>VLOOKUP(A667,'Roll-ups'!$A:$D,4,FALSE)</f>
        <v>Asset</v>
      </c>
      <c r="M667" t="str">
        <f t="shared" si="10"/>
        <v>FALSE</v>
      </c>
    </row>
    <row r="668" spans="1:13" x14ac:dyDescent="0.4">
      <c r="A668" t="s">
        <v>699</v>
      </c>
      <c r="B668" t="s">
        <v>156</v>
      </c>
      <c r="C668" t="s">
        <v>75</v>
      </c>
      <c r="D668" t="s">
        <v>76</v>
      </c>
      <c r="E668" t="s">
        <v>703</v>
      </c>
      <c r="F668" s="6">
        <v>44135</v>
      </c>
      <c r="G668" s="7">
        <v>0</v>
      </c>
      <c r="H668" t="b">
        <v>1</v>
      </c>
      <c r="I668" s="7">
        <v>0</v>
      </c>
      <c r="J668" t="str">
        <f>VLOOKUP(A668,'Roll-ups'!$A:$D,2,FALSE)</f>
        <v>Intercompany</v>
      </c>
      <c r="K668" t="str">
        <f>VLOOKUP(A668,'Roll-ups'!$A:$D,3,FALSE)</f>
        <v>A</v>
      </c>
      <c r="L668" t="str">
        <f>VLOOKUP(A668,'Roll-ups'!$A:$D,4,FALSE)</f>
        <v>Asset</v>
      </c>
      <c r="M668" t="str">
        <f t="shared" si="10"/>
        <v>FALSE</v>
      </c>
    </row>
    <row r="669" spans="1:13" x14ac:dyDescent="0.4">
      <c r="A669" t="s">
        <v>699</v>
      </c>
      <c r="B669" t="s">
        <v>158</v>
      </c>
      <c r="C669" t="s">
        <v>75</v>
      </c>
      <c r="D669" t="s">
        <v>76</v>
      </c>
      <c r="E669" t="s">
        <v>703</v>
      </c>
      <c r="F669" s="6">
        <v>44135</v>
      </c>
      <c r="G669" s="7">
        <v>0</v>
      </c>
      <c r="H669" t="b">
        <v>1</v>
      </c>
      <c r="I669" s="7">
        <v>0</v>
      </c>
      <c r="J669" t="str">
        <f>VLOOKUP(A669,'Roll-ups'!$A:$D,2,FALSE)</f>
        <v>Intercompany</v>
      </c>
      <c r="K669" t="str">
        <f>VLOOKUP(A669,'Roll-ups'!$A:$D,3,FALSE)</f>
        <v>A</v>
      </c>
      <c r="L669" t="str">
        <f>VLOOKUP(A669,'Roll-ups'!$A:$D,4,FALSE)</f>
        <v>Asset</v>
      </c>
      <c r="M669" t="str">
        <f t="shared" si="10"/>
        <v>FALSE</v>
      </c>
    </row>
    <row r="670" spans="1:13" x14ac:dyDescent="0.4">
      <c r="A670" t="s">
        <v>699</v>
      </c>
      <c r="B670" t="s">
        <v>162</v>
      </c>
      <c r="C670" t="s">
        <v>75</v>
      </c>
      <c r="D670" t="s">
        <v>76</v>
      </c>
      <c r="E670" t="s">
        <v>703</v>
      </c>
      <c r="F670" s="6">
        <v>44135</v>
      </c>
      <c r="G670" s="7">
        <v>-48081.279999999999</v>
      </c>
      <c r="H670" t="b">
        <v>1</v>
      </c>
      <c r="I670" s="7">
        <v>0</v>
      </c>
      <c r="J670" t="str">
        <f>VLOOKUP(A670,'Roll-ups'!$A:$D,2,FALSE)</f>
        <v>Intercompany</v>
      </c>
      <c r="K670" t="str">
        <f>VLOOKUP(A670,'Roll-ups'!$A:$D,3,FALSE)</f>
        <v>A</v>
      </c>
      <c r="L670" t="str">
        <f>VLOOKUP(A670,'Roll-ups'!$A:$D,4,FALSE)</f>
        <v>Asset</v>
      </c>
      <c r="M670" t="str">
        <f t="shared" si="10"/>
        <v>FALSE</v>
      </c>
    </row>
    <row r="671" spans="1:13" x14ac:dyDescent="0.4">
      <c r="A671" t="s">
        <v>699</v>
      </c>
      <c r="B671" t="s">
        <v>249</v>
      </c>
      <c r="C671" t="s">
        <v>75</v>
      </c>
      <c r="D671" t="s">
        <v>76</v>
      </c>
      <c r="E671" t="s">
        <v>720</v>
      </c>
      <c r="F671" s="6">
        <v>44135</v>
      </c>
      <c r="G671" s="7">
        <v>0</v>
      </c>
      <c r="H671" t="b">
        <v>1</v>
      </c>
      <c r="I671" s="7">
        <v>0</v>
      </c>
      <c r="J671" t="str">
        <f>VLOOKUP(A671,'Roll-ups'!$A:$D,2,FALSE)</f>
        <v>Intercompany</v>
      </c>
      <c r="K671" t="str">
        <f>VLOOKUP(A671,'Roll-ups'!$A:$D,3,FALSE)</f>
        <v>A</v>
      </c>
      <c r="L671" t="str">
        <f>VLOOKUP(A671,'Roll-ups'!$A:$D,4,FALSE)</f>
        <v>Asset</v>
      </c>
      <c r="M671" t="str">
        <f t="shared" si="10"/>
        <v>FALSE</v>
      </c>
    </row>
    <row r="672" spans="1:13" x14ac:dyDescent="0.4">
      <c r="A672" t="s">
        <v>699</v>
      </c>
      <c r="B672" t="s">
        <v>167</v>
      </c>
      <c r="C672" t="s">
        <v>75</v>
      </c>
      <c r="D672" t="s">
        <v>76</v>
      </c>
      <c r="E672" t="s">
        <v>721</v>
      </c>
      <c r="F672" s="6">
        <v>44135</v>
      </c>
      <c r="G672" s="7">
        <v>387.90999999999985</v>
      </c>
      <c r="H672" t="b">
        <v>1</v>
      </c>
      <c r="I672" s="7">
        <v>0</v>
      </c>
      <c r="J672" t="str">
        <f>VLOOKUP(A672,'Roll-ups'!$A:$D,2,FALSE)</f>
        <v>Intercompany</v>
      </c>
      <c r="K672" t="str">
        <f>VLOOKUP(A672,'Roll-ups'!$A:$D,3,FALSE)</f>
        <v>A</v>
      </c>
      <c r="L672" t="str">
        <f>VLOOKUP(A672,'Roll-ups'!$A:$D,4,FALSE)</f>
        <v>Asset</v>
      </c>
      <c r="M672" t="str">
        <f t="shared" si="10"/>
        <v>FALSE</v>
      </c>
    </row>
    <row r="673" spans="1:13" x14ac:dyDescent="0.4">
      <c r="A673" t="s">
        <v>699</v>
      </c>
      <c r="B673" t="s">
        <v>334</v>
      </c>
      <c r="C673" t="s">
        <v>75</v>
      </c>
      <c r="D673" t="s">
        <v>76</v>
      </c>
      <c r="E673" t="s">
        <v>722</v>
      </c>
      <c r="F673" s="6">
        <v>44135</v>
      </c>
      <c r="G673" s="7">
        <v>0</v>
      </c>
      <c r="H673" t="b">
        <v>1</v>
      </c>
      <c r="I673" s="7">
        <v>0</v>
      </c>
      <c r="J673" t="str">
        <f>VLOOKUP(A673,'Roll-ups'!$A:$D,2,FALSE)</f>
        <v>Intercompany</v>
      </c>
      <c r="K673" t="str">
        <f>VLOOKUP(A673,'Roll-ups'!$A:$D,3,FALSE)</f>
        <v>A</v>
      </c>
      <c r="L673" t="str">
        <f>VLOOKUP(A673,'Roll-ups'!$A:$D,4,FALSE)</f>
        <v>Asset</v>
      </c>
      <c r="M673" t="str">
        <f t="shared" si="10"/>
        <v>FALSE</v>
      </c>
    </row>
    <row r="674" spans="1:13" x14ac:dyDescent="0.4">
      <c r="A674" t="s">
        <v>699</v>
      </c>
      <c r="B674" t="s">
        <v>335</v>
      </c>
      <c r="C674" t="s">
        <v>75</v>
      </c>
      <c r="D674" t="s">
        <v>76</v>
      </c>
      <c r="E674" t="s">
        <v>723</v>
      </c>
      <c r="F674" s="6">
        <v>44135</v>
      </c>
      <c r="G674" s="7">
        <v>0</v>
      </c>
      <c r="H674" t="b">
        <v>1</v>
      </c>
      <c r="I674" s="7">
        <v>0</v>
      </c>
      <c r="J674" t="str">
        <f>VLOOKUP(A674,'Roll-ups'!$A:$D,2,FALSE)</f>
        <v>Intercompany</v>
      </c>
      <c r="K674" t="str">
        <f>VLOOKUP(A674,'Roll-ups'!$A:$D,3,FALSE)</f>
        <v>A</v>
      </c>
      <c r="L674" t="str">
        <f>VLOOKUP(A674,'Roll-ups'!$A:$D,4,FALSE)</f>
        <v>Asset</v>
      </c>
      <c r="M674" t="str">
        <f t="shared" si="10"/>
        <v>FALSE</v>
      </c>
    </row>
    <row r="675" spans="1:13" x14ac:dyDescent="0.4">
      <c r="A675" t="s">
        <v>699</v>
      </c>
      <c r="B675" t="s">
        <v>169</v>
      </c>
      <c r="C675" t="s">
        <v>75</v>
      </c>
      <c r="D675" t="s">
        <v>76</v>
      </c>
      <c r="E675" t="s">
        <v>724</v>
      </c>
      <c r="F675" s="6">
        <v>44135</v>
      </c>
      <c r="G675" s="7">
        <v>0</v>
      </c>
      <c r="H675" t="b">
        <v>1</v>
      </c>
      <c r="I675" s="7">
        <v>0</v>
      </c>
      <c r="J675" t="str">
        <f>VLOOKUP(A675,'Roll-ups'!$A:$D,2,FALSE)</f>
        <v>Intercompany</v>
      </c>
      <c r="K675" t="str">
        <f>VLOOKUP(A675,'Roll-ups'!$A:$D,3,FALSE)</f>
        <v>A</v>
      </c>
      <c r="L675" t="str">
        <f>VLOOKUP(A675,'Roll-ups'!$A:$D,4,FALSE)</f>
        <v>Asset</v>
      </c>
      <c r="M675" t="str">
        <f t="shared" si="10"/>
        <v>FALSE</v>
      </c>
    </row>
    <row r="676" spans="1:13" x14ac:dyDescent="0.4">
      <c r="A676" t="s">
        <v>699</v>
      </c>
      <c r="B676" t="s">
        <v>336</v>
      </c>
      <c r="C676" t="s">
        <v>75</v>
      </c>
      <c r="D676" t="s">
        <v>76</v>
      </c>
      <c r="E676" t="s">
        <v>725</v>
      </c>
      <c r="F676" s="6">
        <v>44135</v>
      </c>
      <c r="G676" s="7">
        <v>46.25</v>
      </c>
      <c r="H676" t="b">
        <v>1</v>
      </c>
      <c r="I676" s="7">
        <v>0</v>
      </c>
      <c r="J676" t="str">
        <f>VLOOKUP(A676,'Roll-ups'!$A:$D,2,FALSE)</f>
        <v>Intercompany</v>
      </c>
      <c r="K676" t="str">
        <f>VLOOKUP(A676,'Roll-ups'!$A:$D,3,FALSE)</f>
        <v>A</v>
      </c>
      <c r="L676" t="str">
        <f>VLOOKUP(A676,'Roll-ups'!$A:$D,4,FALSE)</f>
        <v>Asset</v>
      </c>
      <c r="M676" t="str">
        <f t="shared" si="10"/>
        <v>FALSE</v>
      </c>
    </row>
    <row r="677" spans="1:13" x14ac:dyDescent="0.4">
      <c r="A677" t="s">
        <v>699</v>
      </c>
      <c r="B677" t="s">
        <v>340</v>
      </c>
      <c r="C677" t="s">
        <v>75</v>
      </c>
      <c r="D677" t="s">
        <v>76</v>
      </c>
      <c r="E677" t="s">
        <v>726</v>
      </c>
      <c r="F677" s="6">
        <v>44135</v>
      </c>
      <c r="G677" s="7">
        <v>0</v>
      </c>
      <c r="H677" t="b">
        <v>1</v>
      </c>
      <c r="I677" s="7">
        <v>0</v>
      </c>
      <c r="J677" t="str">
        <f>VLOOKUP(A677,'Roll-ups'!$A:$D,2,FALSE)</f>
        <v>Intercompany</v>
      </c>
      <c r="K677" t="str">
        <f>VLOOKUP(A677,'Roll-ups'!$A:$D,3,FALSE)</f>
        <v>A</v>
      </c>
      <c r="L677" t="str">
        <f>VLOOKUP(A677,'Roll-ups'!$A:$D,4,FALSE)</f>
        <v>Asset</v>
      </c>
      <c r="M677" t="str">
        <f t="shared" si="10"/>
        <v>FALSE</v>
      </c>
    </row>
    <row r="678" spans="1:13" x14ac:dyDescent="0.4">
      <c r="A678" t="s">
        <v>699</v>
      </c>
      <c r="B678" t="s">
        <v>252</v>
      </c>
      <c r="C678" t="s">
        <v>75</v>
      </c>
      <c r="D678" t="s">
        <v>76</v>
      </c>
      <c r="E678" t="s">
        <v>727</v>
      </c>
      <c r="F678" s="6">
        <v>44135</v>
      </c>
      <c r="G678" s="7">
        <v>0</v>
      </c>
      <c r="H678" t="b">
        <v>1</v>
      </c>
      <c r="I678" s="7">
        <v>0</v>
      </c>
      <c r="J678" t="str">
        <f>VLOOKUP(A678,'Roll-ups'!$A:$D,2,FALSE)</f>
        <v>Intercompany</v>
      </c>
      <c r="K678" t="str">
        <f>VLOOKUP(A678,'Roll-ups'!$A:$D,3,FALSE)</f>
        <v>A</v>
      </c>
      <c r="L678" t="str">
        <f>VLOOKUP(A678,'Roll-ups'!$A:$D,4,FALSE)</f>
        <v>Asset</v>
      </c>
      <c r="M678" t="str">
        <f t="shared" si="10"/>
        <v>FALSE</v>
      </c>
    </row>
    <row r="679" spans="1:13" x14ac:dyDescent="0.4">
      <c r="A679" t="s">
        <v>699</v>
      </c>
      <c r="B679" t="s">
        <v>253</v>
      </c>
      <c r="C679" t="s">
        <v>75</v>
      </c>
      <c r="D679" t="s">
        <v>76</v>
      </c>
      <c r="E679" t="s">
        <v>728</v>
      </c>
      <c r="F679" s="6">
        <v>44135</v>
      </c>
      <c r="G679" s="7">
        <v>0</v>
      </c>
      <c r="H679" t="b">
        <v>1</v>
      </c>
      <c r="I679" s="7">
        <v>0</v>
      </c>
      <c r="J679" t="str">
        <f>VLOOKUP(A679,'Roll-ups'!$A:$D,2,FALSE)</f>
        <v>Intercompany</v>
      </c>
      <c r="K679" t="str">
        <f>VLOOKUP(A679,'Roll-ups'!$A:$D,3,FALSE)</f>
        <v>A</v>
      </c>
      <c r="L679" t="str">
        <f>VLOOKUP(A679,'Roll-ups'!$A:$D,4,FALSE)</f>
        <v>Asset</v>
      </c>
      <c r="M679" t="str">
        <f t="shared" si="10"/>
        <v>FALSE</v>
      </c>
    </row>
    <row r="680" spans="1:13" x14ac:dyDescent="0.4">
      <c r="A680" t="s">
        <v>699</v>
      </c>
      <c r="B680" t="s">
        <v>255</v>
      </c>
      <c r="C680" t="s">
        <v>75</v>
      </c>
      <c r="D680" t="s">
        <v>76</v>
      </c>
      <c r="E680" t="s">
        <v>729</v>
      </c>
      <c r="F680" s="6">
        <v>44135</v>
      </c>
      <c r="G680" s="7">
        <v>0</v>
      </c>
      <c r="H680" t="b">
        <v>1</v>
      </c>
      <c r="I680" s="7">
        <v>0</v>
      </c>
      <c r="J680" t="str">
        <f>VLOOKUP(A680,'Roll-ups'!$A:$D,2,FALSE)</f>
        <v>Intercompany</v>
      </c>
      <c r="K680" t="str">
        <f>VLOOKUP(A680,'Roll-ups'!$A:$D,3,FALSE)</f>
        <v>A</v>
      </c>
      <c r="L680" t="str">
        <f>VLOOKUP(A680,'Roll-ups'!$A:$D,4,FALSE)</f>
        <v>Asset</v>
      </c>
      <c r="M680" t="str">
        <f t="shared" si="10"/>
        <v>FALSE</v>
      </c>
    </row>
    <row r="681" spans="1:13" x14ac:dyDescent="0.4">
      <c r="A681" t="s">
        <v>699</v>
      </c>
      <c r="B681" t="s">
        <v>343</v>
      </c>
      <c r="C681" t="s">
        <v>75</v>
      </c>
      <c r="D681" t="s">
        <v>76</v>
      </c>
      <c r="E681" t="s">
        <v>730</v>
      </c>
      <c r="F681" s="6">
        <v>44135</v>
      </c>
      <c r="G681" s="7">
        <v>0</v>
      </c>
      <c r="H681" t="b">
        <v>1</v>
      </c>
      <c r="I681" s="7">
        <v>0</v>
      </c>
      <c r="J681" t="str">
        <f>VLOOKUP(A681,'Roll-ups'!$A:$D,2,FALSE)</f>
        <v>Intercompany</v>
      </c>
      <c r="K681" t="str">
        <f>VLOOKUP(A681,'Roll-ups'!$A:$D,3,FALSE)</f>
        <v>A</v>
      </c>
      <c r="L681" t="str">
        <f>VLOOKUP(A681,'Roll-ups'!$A:$D,4,FALSE)</f>
        <v>Asset</v>
      </c>
      <c r="M681" t="str">
        <f t="shared" si="10"/>
        <v>FALSE</v>
      </c>
    </row>
    <row r="682" spans="1:13" x14ac:dyDescent="0.4">
      <c r="A682" t="s">
        <v>699</v>
      </c>
      <c r="B682" t="s">
        <v>344</v>
      </c>
      <c r="C682" t="s">
        <v>75</v>
      </c>
      <c r="D682" t="s">
        <v>76</v>
      </c>
      <c r="E682" t="s">
        <v>731</v>
      </c>
      <c r="F682" s="6">
        <v>44135</v>
      </c>
      <c r="G682" s="7">
        <v>0</v>
      </c>
      <c r="H682" t="b">
        <v>1</v>
      </c>
      <c r="I682" s="7">
        <v>0</v>
      </c>
      <c r="J682" t="str">
        <f>VLOOKUP(A682,'Roll-ups'!$A:$D,2,FALSE)</f>
        <v>Intercompany</v>
      </c>
      <c r="K682" t="str">
        <f>VLOOKUP(A682,'Roll-ups'!$A:$D,3,FALSE)</f>
        <v>A</v>
      </c>
      <c r="L682" t="str">
        <f>VLOOKUP(A682,'Roll-ups'!$A:$D,4,FALSE)</f>
        <v>Asset</v>
      </c>
      <c r="M682" t="str">
        <f t="shared" si="10"/>
        <v>FALSE</v>
      </c>
    </row>
    <row r="683" spans="1:13" x14ac:dyDescent="0.4">
      <c r="A683" t="s">
        <v>699</v>
      </c>
      <c r="B683" t="s">
        <v>346</v>
      </c>
      <c r="C683" t="s">
        <v>75</v>
      </c>
      <c r="D683" t="s">
        <v>76</v>
      </c>
      <c r="E683" t="s">
        <v>732</v>
      </c>
      <c r="F683" s="6">
        <v>44135</v>
      </c>
      <c r="G683" s="7">
        <v>0</v>
      </c>
      <c r="H683" t="b">
        <v>1</v>
      </c>
      <c r="I683" s="7">
        <v>0</v>
      </c>
      <c r="J683" t="str">
        <f>VLOOKUP(A683,'Roll-ups'!$A:$D,2,FALSE)</f>
        <v>Intercompany</v>
      </c>
      <c r="K683" t="str">
        <f>VLOOKUP(A683,'Roll-ups'!$A:$D,3,FALSE)</f>
        <v>A</v>
      </c>
      <c r="L683" t="str">
        <f>VLOOKUP(A683,'Roll-ups'!$A:$D,4,FALSE)</f>
        <v>Asset</v>
      </c>
      <c r="M683" t="str">
        <f t="shared" si="10"/>
        <v>FALSE</v>
      </c>
    </row>
    <row r="684" spans="1:13" x14ac:dyDescent="0.4">
      <c r="A684" t="s">
        <v>699</v>
      </c>
      <c r="B684" t="s">
        <v>171</v>
      </c>
      <c r="C684" t="s">
        <v>75</v>
      </c>
      <c r="D684" t="s">
        <v>76</v>
      </c>
      <c r="E684" t="s">
        <v>733</v>
      </c>
      <c r="F684" s="6">
        <v>44135</v>
      </c>
      <c r="G684" s="7">
        <v>120</v>
      </c>
      <c r="H684" t="b">
        <v>1</v>
      </c>
      <c r="I684" s="7">
        <v>0</v>
      </c>
      <c r="J684" t="str">
        <f>VLOOKUP(A684,'Roll-ups'!$A:$D,2,FALSE)</f>
        <v>Intercompany</v>
      </c>
      <c r="K684" t="str">
        <f>VLOOKUP(A684,'Roll-ups'!$A:$D,3,FALSE)</f>
        <v>A</v>
      </c>
      <c r="L684" t="str">
        <f>VLOOKUP(A684,'Roll-ups'!$A:$D,4,FALSE)</f>
        <v>Asset</v>
      </c>
      <c r="M684" t="str">
        <f t="shared" si="10"/>
        <v>FALSE</v>
      </c>
    </row>
    <row r="685" spans="1:13" x14ac:dyDescent="0.4">
      <c r="A685" t="s">
        <v>699</v>
      </c>
      <c r="B685" t="s">
        <v>174</v>
      </c>
      <c r="C685" t="s">
        <v>75</v>
      </c>
      <c r="D685" t="s">
        <v>76</v>
      </c>
      <c r="E685" t="s">
        <v>734</v>
      </c>
      <c r="F685" s="6">
        <v>44135</v>
      </c>
      <c r="G685" s="7">
        <v>0</v>
      </c>
      <c r="H685" t="b">
        <v>1</v>
      </c>
      <c r="I685" s="7">
        <v>0</v>
      </c>
      <c r="J685" t="str">
        <f>VLOOKUP(A685,'Roll-ups'!$A:$D,2,FALSE)</f>
        <v>Intercompany</v>
      </c>
      <c r="K685" t="str">
        <f>VLOOKUP(A685,'Roll-ups'!$A:$D,3,FALSE)</f>
        <v>A</v>
      </c>
      <c r="L685" t="str">
        <f>VLOOKUP(A685,'Roll-ups'!$A:$D,4,FALSE)</f>
        <v>Asset</v>
      </c>
      <c r="M685" t="str">
        <f t="shared" si="10"/>
        <v>FALSE</v>
      </c>
    </row>
    <row r="686" spans="1:13" x14ac:dyDescent="0.4">
      <c r="A686" t="s">
        <v>699</v>
      </c>
      <c r="B686" t="s">
        <v>348</v>
      </c>
      <c r="C686" t="s">
        <v>75</v>
      </c>
      <c r="D686" t="s">
        <v>76</v>
      </c>
      <c r="E686" t="s">
        <v>735</v>
      </c>
      <c r="F686" s="6">
        <v>44135</v>
      </c>
      <c r="G686" s="7">
        <v>0</v>
      </c>
      <c r="H686" t="b">
        <v>1</v>
      </c>
      <c r="I686" s="7">
        <v>0</v>
      </c>
      <c r="J686" t="str">
        <f>VLOOKUP(A686,'Roll-ups'!$A:$D,2,FALSE)</f>
        <v>Intercompany</v>
      </c>
      <c r="K686" t="str">
        <f>VLOOKUP(A686,'Roll-ups'!$A:$D,3,FALSE)</f>
        <v>A</v>
      </c>
      <c r="L686" t="str">
        <f>VLOOKUP(A686,'Roll-ups'!$A:$D,4,FALSE)</f>
        <v>Asset</v>
      </c>
      <c r="M686" t="str">
        <f t="shared" si="10"/>
        <v>FALSE</v>
      </c>
    </row>
    <row r="687" spans="1:13" x14ac:dyDescent="0.4">
      <c r="A687" t="s">
        <v>699</v>
      </c>
      <c r="B687" t="s">
        <v>350</v>
      </c>
      <c r="C687" t="s">
        <v>75</v>
      </c>
      <c r="D687" t="s">
        <v>76</v>
      </c>
      <c r="E687" t="s">
        <v>736</v>
      </c>
      <c r="F687" s="6">
        <v>44135</v>
      </c>
      <c r="G687" s="7">
        <v>0</v>
      </c>
      <c r="H687" t="b">
        <v>1</v>
      </c>
      <c r="I687" s="7">
        <v>0</v>
      </c>
      <c r="J687" t="str">
        <f>VLOOKUP(A687,'Roll-ups'!$A:$D,2,FALSE)</f>
        <v>Intercompany</v>
      </c>
      <c r="K687" t="str">
        <f>VLOOKUP(A687,'Roll-ups'!$A:$D,3,FALSE)</f>
        <v>A</v>
      </c>
      <c r="L687" t="str">
        <f>VLOOKUP(A687,'Roll-ups'!$A:$D,4,FALSE)</f>
        <v>Asset</v>
      </c>
      <c r="M687" t="str">
        <f t="shared" si="10"/>
        <v>FALSE</v>
      </c>
    </row>
    <row r="688" spans="1:13" x14ac:dyDescent="0.4">
      <c r="A688" t="s">
        <v>699</v>
      </c>
      <c r="B688" t="s">
        <v>363</v>
      </c>
      <c r="C688" t="s">
        <v>75</v>
      </c>
      <c r="D688" t="s">
        <v>76</v>
      </c>
      <c r="E688" t="s">
        <v>737</v>
      </c>
      <c r="F688" s="6">
        <v>44135</v>
      </c>
      <c r="G688" s="7">
        <v>0</v>
      </c>
      <c r="H688" t="b">
        <v>1</v>
      </c>
      <c r="I688" s="7">
        <v>0</v>
      </c>
      <c r="J688" t="str">
        <f>VLOOKUP(A688,'Roll-ups'!$A:$D,2,FALSE)</f>
        <v>Intercompany</v>
      </c>
      <c r="K688" t="str">
        <f>VLOOKUP(A688,'Roll-ups'!$A:$D,3,FALSE)</f>
        <v>A</v>
      </c>
      <c r="L688" t="str">
        <f>VLOOKUP(A688,'Roll-ups'!$A:$D,4,FALSE)</f>
        <v>Asset</v>
      </c>
      <c r="M688" t="str">
        <f t="shared" si="10"/>
        <v>FALSE</v>
      </c>
    </row>
    <row r="689" spans="1:13" x14ac:dyDescent="0.4">
      <c r="A689" t="s">
        <v>699</v>
      </c>
      <c r="B689" t="s">
        <v>364</v>
      </c>
      <c r="C689" t="s">
        <v>75</v>
      </c>
      <c r="D689" t="s">
        <v>76</v>
      </c>
      <c r="E689" t="s">
        <v>738</v>
      </c>
      <c r="F689" s="6">
        <v>44135</v>
      </c>
      <c r="G689" s="7">
        <v>536.13000000000102</v>
      </c>
      <c r="H689" t="b">
        <v>1</v>
      </c>
      <c r="I689" s="7">
        <v>0</v>
      </c>
      <c r="J689" t="str">
        <f>VLOOKUP(A689,'Roll-ups'!$A:$D,2,FALSE)</f>
        <v>Intercompany</v>
      </c>
      <c r="K689" t="str">
        <f>VLOOKUP(A689,'Roll-ups'!$A:$D,3,FALSE)</f>
        <v>A</v>
      </c>
      <c r="L689" t="str">
        <f>VLOOKUP(A689,'Roll-ups'!$A:$D,4,FALSE)</f>
        <v>Asset</v>
      </c>
      <c r="M689" t="str">
        <f t="shared" si="10"/>
        <v>FALSE</v>
      </c>
    </row>
    <row r="690" spans="1:13" x14ac:dyDescent="0.4">
      <c r="A690" t="s">
        <v>699</v>
      </c>
      <c r="B690" t="s">
        <v>366</v>
      </c>
      <c r="C690" t="s">
        <v>75</v>
      </c>
      <c r="D690" t="s">
        <v>76</v>
      </c>
      <c r="E690" t="s">
        <v>739</v>
      </c>
      <c r="F690" s="6">
        <v>44135</v>
      </c>
      <c r="G690" s="7">
        <v>2407.91</v>
      </c>
      <c r="H690" t="b">
        <v>1</v>
      </c>
      <c r="I690" s="7">
        <v>0</v>
      </c>
      <c r="J690" t="str">
        <f>VLOOKUP(A690,'Roll-ups'!$A:$D,2,FALSE)</f>
        <v>Intercompany</v>
      </c>
      <c r="K690" t="str">
        <f>VLOOKUP(A690,'Roll-ups'!$A:$D,3,FALSE)</f>
        <v>A</v>
      </c>
      <c r="L690" t="str">
        <f>VLOOKUP(A690,'Roll-ups'!$A:$D,4,FALSE)</f>
        <v>Asset</v>
      </c>
      <c r="M690" t="str">
        <f t="shared" si="10"/>
        <v>FALSE</v>
      </c>
    </row>
    <row r="691" spans="1:13" x14ac:dyDescent="0.4">
      <c r="A691" t="s">
        <v>699</v>
      </c>
      <c r="B691" t="s">
        <v>258</v>
      </c>
      <c r="C691" t="s">
        <v>75</v>
      </c>
      <c r="D691" t="s">
        <v>76</v>
      </c>
      <c r="E691" t="s">
        <v>739</v>
      </c>
      <c r="F691" s="6">
        <v>44135</v>
      </c>
      <c r="G691" s="7">
        <v>11687.81</v>
      </c>
      <c r="H691" t="b">
        <v>1</v>
      </c>
      <c r="I691" s="7">
        <v>0</v>
      </c>
      <c r="J691" t="str">
        <f>VLOOKUP(A691,'Roll-ups'!$A:$D,2,FALSE)</f>
        <v>Intercompany</v>
      </c>
      <c r="K691" t="str">
        <f>VLOOKUP(A691,'Roll-ups'!$A:$D,3,FALSE)</f>
        <v>A</v>
      </c>
      <c r="L691" t="str">
        <f>VLOOKUP(A691,'Roll-ups'!$A:$D,4,FALSE)</f>
        <v>Asset</v>
      </c>
      <c r="M691" t="str">
        <f t="shared" si="10"/>
        <v>FALSE</v>
      </c>
    </row>
    <row r="692" spans="1:13" x14ac:dyDescent="0.4">
      <c r="A692" t="s">
        <v>699</v>
      </c>
      <c r="B692" t="s">
        <v>369</v>
      </c>
      <c r="C692" t="s">
        <v>75</v>
      </c>
      <c r="D692" t="s">
        <v>76</v>
      </c>
      <c r="E692" t="s">
        <v>739</v>
      </c>
      <c r="F692" s="6">
        <v>44135</v>
      </c>
      <c r="G692" s="7">
        <v>-6825146.5700000003</v>
      </c>
      <c r="H692" t="b">
        <v>1</v>
      </c>
      <c r="I692" s="7">
        <v>0</v>
      </c>
      <c r="J692" t="str">
        <f>VLOOKUP(A692,'Roll-ups'!$A:$D,2,FALSE)</f>
        <v>Intercompany</v>
      </c>
      <c r="K692" t="str">
        <f>VLOOKUP(A692,'Roll-ups'!$A:$D,3,FALSE)</f>
        <v>A</v>
      </c>
      <c r="L692" t="str">
        <f>VLOOKUP(A692,'Roll-ups'!$A:$D,4,FALSE)</f>
        <v>Asset</v>
      </c>
      <c r="M692" t="str">
        <f t="shared" si="10"/>
        <v>FALSE</v>
      </c>
    </row>
    <row r="693" spans="1:13" x14ac:dyDescent="0.4">
      <c r="A693" t="s">
        <v>740</v>
      </c>
      <c r="B693" t="s">
        <v>119</v>
      </c>
      <c r="C693" t="s">
        <v>75</v>
      </c>
      <c r="D693" t="s">
        <v>76</v>
      </c>
      <c r="E693" t="s">
        <v>741</v>
      </c>
      <c r="F693" s="6">
        <v>44135</v>
      </c>
      <c r="G693" s="7">
        <v>-110</v>
      </c>
      <c r="H693" t="b">
        <v>1</v>
      </c>
      <c r="I693" s="7">
        <v>0</v>
      </c>
      <c r="J693" t="str">
        <f>VLOOKUP(A693,'Roll-ups'!$A:$D,2,FALSE)</f>
        <v>Intercompany</v>
      </c>
      <c r="K693" t="str">
        <f>VLOOKUP(A693,'Roll-ups'!$A:$D,3,FALSE)</f>
        <v>A</v>
      </c>
      <c r="L693" t="str">
        <f>VLOOKUP(A693,'Roll-ups'!$A:$D,4,FALSE)</f>
        <v>Asset</v>
      </c>
      <c r="M693" t="str">
        <f t="shared" si="10"/>
        <v>FALSE</v>
      </c>
    </row>
    <row r="694" spans="1:13" x14ac:dyDescent="0.4">
      <c r="A694" t="s">
        <v>740</v>
      </c>
      <c r="B694" t="s">
        <v>165</v>
      </c>
      <c r="C694" t="s">
        <v>75</v>
      </c>
      <c r="D694" t="s">
        <v>76</v>
      </c>
      <c r="E694" t="s">
        <v>742</v>
      </c>
      <c r="F694" s="6">
        <v>44135</v>
      </c>
      <c r="G694" s="7">
        <v>0</v>
      </c>
      <c r="H694" t="b">
        <v>1</v>
      </c>
      <c r="I694" s="7">
        <v>0</v>
      </c>
      <c r="J694" t="str">
        <f>VLOOKUP(A694,'Roll-ups'!$A:$D,2,FALSE)</f>
        <v>Intercompany</v>
      </c>
      <c r="K694" t="str">
        <f>VLOOKUP(A694,'Roll-ups'!$A:$D,3,FALSE)</f>
        <v>A</v>
      </c>
      <c r="L694" t="str">
        <f>VLOOKUP(A694,'Roll-ups'!$A:$D,4,FALSE)</f>
        <v>Asset</v>
      </c>
      <c r="M694" t="str">
        <f t="shared" si="10"/>
        <v>FALSE</v>
      </c>
    </row>
    <row r="695" spans="1:13" x14ac:dyDescent="0.4">
      <c r="A695" t="s">
        <v>743</v>
      </c>
      <c r="B695" t="s">
        <v>119</v>
      </c>
      <c r="C695" t="s">
        <v>75</v>
      </c>
      <c r="D695" t="s">
        <v>76</v>
      </c>
      <c r="E695" t="s">
        <v>744</v>
      </c>
      <c r="F695" s="6">
        <v>44135</v>
      </c>
      <c r="G695" s="7">
        <v>-8351.67</v>
      </c>
      <c r="H695" t="b">
        <v>1</v>
      </c>
      <c r="I695" s="7">
        <v>0</v>
      </c>
      <c r="J695" t="str">
        <f>VLOOKUP(A695,'Roll-ups'!$A:$D,2,FALSE)</f>
        <v>Intercompany</v>
      </c>
      <c r="K695" t="str">
        <f>VLOOKUP(A695,'Roll-ups'!$A:$D,3,FALSE)</f>
        <v>A</v>
      </c>
      <c r="L695" t="str">
        <f>VLOOKUP(A695,'Roll-ups'!$A:$D,4,FALSE)</f>
        <v>Asset</v>
      </c>
      <c r="M695" t="str">
        <f t="shared" si="10"/>
        <v>FALSE</v>
      </c>
    </row>
    <row r="696" spans="1:13" x14ac:dyDescent="0.4">
      <c r="A696" t="s">
        <v>743</v>
      </c>
      <c r="B696" t="s">
        <v>165</v>
      </c>
      <c r="C696" t="s">
        <v>75</v>
      </c>
      <c r="D696" t="s">
        <v>76</v>
      </c>
      <c r="E696" t="s">
        <v>745</v>
      </c>
      <c r="F696" s="6">
        <v>44135</v>
      </c>
      <c r="G696" s="7">
        <v>-387.90999999999985</v>
      </c>
      <c r="H696" t="b">
        <v>1</v>
      </c>
      <c r="I696" s="7">
        <v>0</v>
      </c>
      <c r="J696" t="str">
        <f>VLOOKUP(A696,'Roll-ups'!$A:$D,2,FALSE)</f>
        <v>Intercompany</v>
      </c>
      <c r="K696" t="str">
        <f>VLOOKUP(A696,'Roll-ups'!$A:$D,3,FALSE)</f>
        <v>A</v>
      </c>
      <c r="L696" t="str">
        <f>VLOOKUP(A696,'Roll-ups'!$A:$D,4,FALSE)</f>
        <v>Asset</v>
      </c>
      <c r="M696" t="str">
        <f t="shared" si="10"/>
        <v>FALSE</v>
      </c>
    </row>
    <row r="697" spans="1:13" x14ac:dyDescent="0.4">
      <c r="A697" t="s">
        <v>746</v>
      </c>
      <c r="B697" t="s">
        <v>165</v>
      </c>
      <c r="C697" t="s">
        <v>75</v>
      </c>
      <c r="D697" t="s">
        <v>76</v>
      </c>
      <c r="E697" t="s">
        <v>747</v>
      </c>
      <c r="F697" s="6">
        <v>44135</v>
      </c>
      <c r="G697" s="7">
        <v>0</v>
      </c>
      <c r="H697" t="b">
        <v>1</v>
      </c>
      <c r="I697" s="7">
        <v>0</v>
      </c>
      <c r="J697" t="str">
        <f>VLOOKUP(A697,'Roll-ups'!$A:$D,2,FALSE)</f>
        <v>Intercompany</v>
      </c>
      <c r="K697" t="str">
        <f>VLOOKUP(A697,'Roll-ups'!$A:$D,3,FALSE)</f>
        <v>A</v>
      </c>
      <c r="L697" t="str">
        <f>VLOOKUP(A697,'Roll-ups'!$A:$D,4,FALSE)</f>
        <v>Asset</v>
      </c>
      <c r="M697" t="str">
        <f t="shared" si="10"/>
        <v>FALSE</v>
      </c>
    </row>
    <row r="698" spans="1:13" x14ac:dyDescent="0.4">
      <c r="A698" t="s">
        <v>748</v>
      </c>
      <c r="B698" t="s">
        <v>165</v>
      </c>
      <c r="C698" t="s">
        <v>75</v>
      </c>
      <c r="D698" t="s">
        <v>76</v>
      </c>
      <c r="E698" t="s">
        <v>749</v>
      </c>
      <c r="F698" s="6">
        <v>44135</v>
      </c>
      <c r="G698" s="7">
        <v>0</v>
      </c>
      <c r="H698" t="b">
        <v>1</v>
      </c>
      <c r="I698" s="7">
        <v>0</v>
      </c>
      <c r="J698" t="str">
        <f>VLOOKUP(A698,'Roll-ups'!$A:$D,2,FALSE)</f>
        <v>Intercompany</v>
      </c>
      <c r="K698" t="str">
        <f>VLOOKUP(A698,'Roll-ups'!$A:$D,3,FALSE)</f>
        <v>A</v>
      </c>
      <c r="L698" t="str">
        <f>VLOOKUP(A698,'Roll-ups'!$A:$D,4,FALSE)</f>
        <v>Asset</v>
      </c>
      <c r="M698" t="str">
        <f t="shared" si="10"/>
        <v>FALSE</v>
      </c>
    </row>
    <row r="699" spans="1:13" x14ac:dyDescent="0.4">
      <c r="A699" t="s">
        <v>750</v>
      </c>
      <c r="B699" t="s">
        <v>130</v>
      </c>
      <c r="C699" t="s">
        <v>75</v>
      </c>
      <c r="D699" t="s">
        <v>76</v>
      </c>
      <c r="E699" t="s">
        <v>751</v>
      </c>
      <c r="F699" s="6">
        <v>44135</v>
      </c>
      <c r="G699" s="7">
        <v>-8.35</v>
      </c>
      <c r="H699" t="b">
        <v>1</v>
      </c>
      <c r="I699" s="7">
        <v>0</v>
      </c>
      <c r="J699" t="str">
        <f>VLOOKUP(A699,'Roll-ups'!$A:$D,2,FALSE)</f>
        <v>Intercompany</v>
      </c>
      <c r="K699" t="str">
        <f>VLOOKUP(A699,'Roll-ups'!$A:$D,3,FALSE)</f>
        <v>A</v>
      </c>
      <c r="L699" t="str">
        <f>VLOOKUP(A699,'Roll-ups'!$A:$D,4,FALSE)</f>
        <v>Asset</v>
      </c>
      <c r="M699" t="str">
        <f t="shared" si="10"/>
        <v>FALSE</v>
      </c>
    </row>
    <row r="700" spans="1:13" x14ac:dyDescent="0.4">
      <c r="A700" t="s">
        <v>750</v>
      </c>
      <c r="B700" t="s">
        <v>165</v>
      </c>
      <c r="C700" t="s">
        <v>75</v>
      </c>
      <c r="D700" t="s">
        <v>76</v>
      </c>
      <c r="E700" t="s">
        <v>752</v>
      </c>
      <c r="F700" s="6">
        <v>44135</v>
      </c>
      <c r="G700" s="7">
        <v>0</v>
      </c>
      <c r="H700" t="b">
        <v>1</v>
      </c>
      <c r="I700" s="7">
        <v>0</v>
      </c>
      <c r="J700" t="str">
        <f>VLOOKUP(A700,'Roll-ups'!$A:$D,2,FALSE)</f>
        <v>Intercompany</v>
      </c>
      <c r="K700" t="str">
        <f>VLOOKUP(A700,'Roll-ups'!$A:$D,3,FALSE)</f>
        <v>A</v>
      </c>
      <c r="L700" t="str">
        <f>VLOOKUP(A700,'Roll-ups'!$A:$D,4,FALSE)</f>
        <v>Asset</v>
      </c>
      <c r="M700" t="str">
        <f t="shared" si="10"/>
        <v>FALSE</v>
      </c>
    </row>
    <row r="701" spans="1:13" x14ac:dyDescent="0.4">
      <c r="A701" t="s">
        <v>753</v>
      </c>
      <c r="B701" t="s">
        <v>119</v>
      </c>
      <c r="C701" t="s">
        <v>75</v>
      </c>
      <c r="D701" t="s">
        <v>76</v>
      </c>
      <c r="E701" t="s">
        <v>754</v>
      </c>
      <c r="F701" s="6">
        <v>44135</v>
      </c>
      <c r="G701" s="7">
        <v>-673.05</v>
      </c>
      <c r="H701" t="b">
        <v>1</v>
      </c>
      <c r="I701" s="7">
        <v>0</v>
      </c>
      <c r="J701" t="str">
        <f>VLOOKUP(A701,'Roll-ups'!$A:$D,2,FALSE)</f>
        <v>Intercompany</v>
      </c>
      <c r="K701" t="str">
        <f>VLOOKUP(A701,'Roll-ups'!$A:$D,3,FALSE)</f>
        <v>A</v>
      </c>
      <c r="L701" t="str">
        <f>VLOOKUP(A701,'Roll-ups'!$A:$D,4,FALSE)</f>
        <v>Asset</v>
      </c>
      <c r="M701" t="str">
        <f t="shared" si="10"/>
        <v>FALSE</v>
      </c>
    </row>
    <row r="702" spans="1:13" x14ac:dyDescent="0.4">
      <c r="A702" t="s">
        <v>753</v>
      </c>
      <c r="B702" t="s">
        <v>165</v>
      </c>
      <c r="C702" t="s">
        <v>75</v>
      </c>
      <c r="D702" t="s">
        <v>76</v>
      </c>
      <c r="E702" t="s">
        <v>755</v>
      </c>
      <c r="F702" s="6">
        <v>44135</v>
      </c>
      <c r="G702" s="7">
        <v>-46.25</v>
      </c>
      <c r="H702" t="b">
        <v>1</v>
      </c>
      <c r="I702" s="7">
        <v>0</v>
      </c>
      <c r="J702" t="str">
        <f>VLOOKUP(A702,'Roll-ups'!$A:$D,2,FALSE)</f>
        <v>Intercompany</v>
      </c>
      <c r="K702" t="str">
        <f>VLOOKUP(A702,'Roll-ups'!$A:$D,3,FALSE)</f>
        <v>A</v>
      </c>
      <c r="L702" t="str">
        <f>VLOOKUP(A702,'Roll-ups'!$A:$D,4,FALSE)</f>
        <v>Asset</v>
      </c>
      <c r="M702" t="str">
        <f t="shared" si="10"/>
        <v>FALSE</v>
      </c>
    </row>
    <row r="703" spans="1:13" x14ac:dyDescent="0.4">
      <c r="A703" t="s">
        <v>756</v>
      </c>
      <c r="B703" t="s">
        <v>93</v>
      </c>
      <c r="C703" t="s">
        <v>75</v>
      </c>
      <c r="D703" t="s">
        <v>76</v>
      </c>
      <c r="E703" t="s">
        <v>757</v>
      </c>
      <c r="F703" s="6">
        <v>44135</v>
      </c>
      <c r="G703" s="7">
        <v>4986.5</v>
      </c>
      <c r="H703" t="b">
        <v>1</v>
      </c>
      <c r="I703" s="7">
        <v>0</v>
      </c>
      <c r="J703" t="str">
        <f>VLOOKUP(A703,'Roll-ups'!$A:$D,2,FALSE)</f>
        <v>Intercompany</v>
      </c>
      <c r="K703" t="str">
        <f>VLOOKUP(A703,'Roll-ups'!$A:$D,3,FALSE)</f>
        <v>A</v>
      </c>
      <c r="L703" t="str">
        <f>VLOOKUP(A703,'Roll-ups'!$A:$D,4,FALSE)</f>
        <v>Asset</v>
      </c>
      <c r="M703" t="str">
        <f t="shared" si="10"/>
        <v>FALSE</v>
      </c>
    </row>
    <row r="704" spans="1:13" x14ac:dyDescent="0.4">
      <c r="A704" t="s">
        <v>756</v>
      </c>
      <c r="B704" t="s">
        <v>119</v>
      </c>
      <c r="C704" t="s">
        <v>75</v>
      </c>
      <c r="D704" t="s">
        <v>76</v>
      </c>
      <c r="E704" t="s">
        <v>758</v>
      </c>
      <c r="F704" s="6">
        <v>44135</v>
      </c>
      <c r="G704" s="7">
        <v>-107</v>
      </c>
      <c r="H704" t="b">
        <v>1</v>
      </c>
      <c r="I704" s="7">
        <v>0</v>
      </c>
      <c r="J704" t="str">
        <f>VLOOKUP(A704,'Roll-ups'!$A:$D,2,FALSE)</f>
        <v>Intercompany</v>
      </c>
      <c r="K704" t="str">
        <f>VLOOKUP(A704,'Roll-ups'!$A:$D,3,FALSE)</f>
        <v>A</v>
      </c>
      <c r="L704" t="str">
        <f>VLOOKUP(A704,'Roll-ups'!$A:$D,4,FALSE)</f>
        <v>Asset</v>
      </c>
      <c r="M704" t="str">
        <f t="shared" si="10"/>
        <v>FALSE</v>
      </c>
    </row>
    <row r="705" spans="1:13" x14ac:dyDescent="0.4">
      <c r="A705" t="s">
        <v>756</v>
      </c>
      <c r="B705" t="s">
        <v>162</v>
      </c>
      <c r="C705" t="s">
        <v>75</v>
      </c>
      <c r="D705" t="s">
        <v>76</v>
      </c>
      <c r="E705" t="s">
        <v>759</v>
      </c>
      <c r="F705" s="6">
        <v>44135</v>
      </c>
      <c r="G705" s="7">
        <v>-4986.5</v>
      </c>
      <c r="H705" t="b">
        <v>1</v>
      </c>
      <c r="I705" s="7">
        <v>0</v>
      </c>
      <c r="J705" t="str">
        <f>VLOOKUP(A705,'Roll-ups'!$A:$D,2,FALSE)</f>
        <v>Intercompany</v>
      </c>
      <c r="K705" t="str">
        <f>VLOOKUP(A705,'Roll-ups'!$A:$D,3,FALSE)</f>
        <v>A</v>
      </c>
      <c r="L705" t="str">
        <f>VLOOKUP(A705,'Roll-ups'!$A:$D,4,FALSE)</f>
        <v>Asset</v>
      </c>
      <c r="M705" t="str">
        <f t="shared" si="10"/>
        <v>FALSE</v>
      </c>
    </row>
    <row r="706" spans="1:13" x14ac:dyDescent="0.4">
      <c r="A706" t="s">
        <v>756</v>
      </c>
      <c r="B706" t="s">
        <v>165</v>
      </c>
      <c r="C706" t="s">
        <v>75</v>
      </c>
      <c r="D706" t="s">
        <v>76</v>
      </c>
      <c r="E706" t="s">
        <v>760</v>
      </c>
      <c r="F706" s="6">
        <v>44135</v>
      </c>
      <c r="G706" s="7">
        <v>0</v>
      </c>
      <c r="H706" t="b">
        <v>1</v>
      </c>
      <c r="I706" s="7">
        <v>0</v>
      </c>
      <c r="J706" t="str">
        <f>VLOOKUP(A706,'Roll-ups'!$A:$D,2,FALSE)</f>
        <v>Intercompany</v>
      </c>
      <c r="K706" t="str">
        <f>VLOOKUP(A706,'Roll-ups'!$A:$D,3,FALSE)</f>
        <v>A</v>
      </c>
      <c r="L706" t="str">
        <f>VLOOKUP(A706,'Roll-ups'!$A:$D,4,FALSE)</f>
        <v>Asset</v>
      </c>
      <c r="M706" t="str">
        <f t="shared" si="10"/>
        <v>FALSE</v>
      </c>
    </row>
    <row r="707" spans="1:13" x14ac:dyDescent="0.4">
      <c r="A707" t="s">
        <v>761</v>
      </c>
      <c r="B707" t="s">
        <v>119</v>
      </c>
      <c r="C707" t="s">
        <v>75</v>
      </c>
      <c r="D707" t="s">
        <v>76</v>
      </c>
      <c r="E707" t="s">
        <v>762</v>
      </c>
      <c r="F707" s="6">
        <v>44135</v>
      </c>
      <c r="G707" s="7">
        <v>0</v>
      </c>
      <c r="H707" t="b">
        <v>1</v>
      </c>
      <c r="I707" s="7">
        <v>0</v>
      </c>
      <c r="J707" t="str">
        <f>VLOOKUP(A707,'Roll-ups'!$A:$D,2,FALSE)</f>
        <v>Intercompany</v>
      </c>
      <c r="K707" t="str">
        <f>VLOOKUP(A707,'Roll-ups'!$A:$D,3,FALSE)</f>
        <v>A</v>
      </c>
      <c r="L707" t="str">
        <f>VLOOKUP(A707,'Roll-ups'!$A:$D,4,FALSE)</f>
        <v>Asset</v>
      </c>
      <c r="M707" t="str">
        <f t="shared" ref="M707:M770" si="11">IF(I707&lt;&gt;0,"TRUE","FALSE")</f>
        <v>FALSE</v>
      </c>
    </row>
    <row r="708" spans="1:13" x14ac:dyDescent="0.4">
      <c r="A708" t="s">
        <v>761</v>
      </c>
      <c r="B708" t="s">
        <v>132</v>
      </c>
      <c r="C708" t="s">
        <v>75</v>
      </c>
      <c r="D708" t="s">
        <v>76</v>
      </c>
      <c r="E708" t="s">
        <v>763</v>
      </c>
      <c r="F708" s="6">
        <v>44135</v>
      </c>
      <c r="G708" s="7">
        <v>0</v>
      </c>
      <c r="H708" t="b">
        <v>1</v>
      </c>
      <c r="I708" s="7">
        <v>0</v>
      </c>
      <c r="J708" t="str">
        <f>VLOOKUP(A708,'Roll-ups'!$A:$D,2,FALSE)</f>
        <v>Intercompany</v>
      </c>
      <c r="K708" t="str">
        <f>VLOOKUP(A708,'Roll-ups'!$A:$D,3,FALSE)</f>
        <v>A</v>
      </c>
      <c r="L708" t="str">
        <f>VLOOKUP(A708,'Roll-ups'!$A:$D,4,FALSE)</f>
        <v>Asset</v>
      </c>
      <c r="M708" t="str">
        <f t="shared" si="11"/>
        <v>FALSE</v>
      </c>
    </row>
    <row r="709" spans="1:13" x14ac:dyDescent="0.4">
      <c r="A709" t="s">
        <v>761</v>
      </c>
      <c r="B709" t="s">
        <v>165</v>
      </c>
      <c r="C709" t="s">
        <v>75</v>
      </c>
      <c r="D709" t="s">
        <v>76</v>
      </c>
      <c r="E709" t="s">
        <v>764</v>
      </c>
      <c r="F709" s="6">
        <v>44135</v>
      </c>
      <c r="G709" s="7">
        <v>0</v>
      </c>
      <c r="H709" t="b">
        <v>1</v>
      </c>
      <c r="I709" s="7">
        <v>0</v>
      </c>
      <c r="J709" t="str">
        <f>VLOOKUP(A709,'Roll-ups'!$A:$D,2,FALSE)</f>
        <v>Intercompany</v>
      </c>
      <c r="K709" t="str">
        <f>VLOOKUP(A709,'Roll-ups'!$A:$D,3,FALSE)</f>
        <v>A</v>
      </c>
      <c r="L709" t="str">
        <f>VLOOKUP(A709,'Roll-ups'!$A:$D,4,FALSE)</f>
        <v>Asset</v>
      </c>
      <c r="M709" t="str">
        <f t="shared" si="11"/>
        <v>FALSE</v>
      </c>
    </row>
    <row r="710" spans="1:13" x14ac:dyDescent="0.4">
      <c r="A710" t="s">
        <v>765</v>
      </c>
      <c r="B710" t="s">
        <v>119</v>
      </c>
      <c r="C710" t="s">
        <v>75</v>
      </c>
      <c r="D710" t="s">
        <v>76</v>
      </c>
      <c r="E710" t="s">
        <v>766</v>
      </c>
      <c r="F710" s="6">
        <v>44135</v>
      </c>
      <c r="G710" s="7">
        <v>-215.07999999999993</v>
      </c>
      <c r="H710" t="b">
        <v>1</v>
      </c>
      <c r="I710" s="7">
        <v>0</v>
      </c>
      <c r="J710" t="str">
        <f>VLOOKUP(A710,'Roll-ups'!$A:$D,2,FALSE)</f>
        <v>Intercompany</v>
      </c>
      <c r="K710" t="str">
        <f>VLOOKUP(A710,'Roll-ups'!$A:$D,3,FALSE)</f>
        <v>A</v>
      </c>
      <c r="L710" t="str">
        <f>VLOOKUP(A710,'Roll-ups'!$A:$D,4,FALSE)</f>
        <v>Asset</v>
      </c>
      <c r="M710" t="str">
        <f t="shared" si="11"/>
        <v>FALSE</v>
      </c>
    </row>
    <row r="711" spans="1:13" x14ac:dyDescent="0.4">
      <c r="A711" t="s">
        <v>765</v>
      </c>
      <c r="B711" t="s">
        <v>165</v>
      </c>
      <c r="C711" t="s">
        <v>75</v>
      </c>
      <c r="D711" t="s">
        <v>76</v>
      </c>
      <c r="E711" t="s">
        <v>767</v>
      </c>
      <c r="F711" s="6">
        <v>44135</v>
      </c>
      <c r="G711" s="7">
        <v>0</v>
      </c>
      <c r="H711" t="b">
        <v>1</v>
      </c>
      <c r="I711" s="7">
        <v>0</v>
      </c>
      <c r="J711" t="str">
        <f>VLOOKUP(A711,'Roll-ups'!$A:$D,2,FALSE)</f>
        <v>Intercompany</v>
      </c>
      <c r="K711" t="str">
        <f>VLOOKUP(A711,'Roll-ups'!$A:$D,3,FALSE)</f>
        <v>A</v>
      </c>
      <c r="L711" t="str">
        <f>VLOOKUP(A711,'Roll-ups'!$A:$D,4,FALSE)</f>
        <v>Asset</v>
      </c>
      <c r="M711" t="str">
        <f t="shared" si="11"/>
        <v>FALSE</v>
      </c>
    </row>
    <row r="712" spans="1:13" x14ac:dyDescent="0.4">
      <c r="A712" t="s">
        <v>768</v>
      </c>
      <c r="B712" t="s">
        <v>165</v>
      </c>
      <c r="C712" t="s">
        <v>75</v>
      </c>
      <c r="D712" t="s">
        <v>76</v>
      </c>
      <c r="E712" t="s">
        <v>769</v>
      </c>
      <c r="F712" s="6">
        <v>44135</v>
      </c>
      <c r="G712" s="7">
        <v>0</v>
      </c>
      <c r="H712" t="b">
        <v>1</v>
      </c>
      <c r="I712" s="7">
        <v>0</v>
      </c>
      <c r="J712" t="str">
        <f>VLOOKUP(A712,'Roll-ups'!$A:$D,2,FALSE)</f>
        <v>Intercompany</v>
      </c>
      <c r="K712" t="str">
        <f>VLOOKUP(A712,'Roll-ups'!$A:$D,3,FALSE)</f>
        <v>A</v>
      </c>
      <c r="L712" t="str">
        <f>VLOOKUP(A712,'Roll-ups'!$A:$D,4,FALSE)</f>
        <v>Asset</v>
      </c>
      <c r="M712" t="str">
        <f t="shared" si="11"/>
        <v>FALSE</v>
      </c>
    </row>
    <row r="713" spans="1:13" x14ac:dyDescent="0.4">
      <c r="A713" t="s">
        <v>770</v>
      </c>
      <c r="B713" t="s">
        <v>122</v>
      </c>
      <c r="C713" t="s">
        <v>75</v>
      </c>
      <c r="D713" t="s">
        <v>76</v>
      </c>
      <c r="E713" t="s">
        <v>771</v>
      </c>
      <c r="F713" s="6">
        <v>44135</v>
      </c>
      <c r="G713" s="7">
        <v>0</v>
      </c>
      <c r="H713" t="b">
        <v>1</v>
      </c>
      <c r="I713" s="7">
        <v>0</v>
      </c>
      <c r="J713" t="str">
        <f>VLOOKUP(A713,'Roll-ups'!$A:$D,2,FALSE)</f>
        <v>Intercompany</v>
      </c>
      <c r="K713" t="str">
        <f>VLOOKUP(A713,'Roll-ups'!$A:$D,3,FALSE)</f>
        <v>A</v>
      </c>
      <c r="L713" t="str">
        <f>VLOOKUP(A713,'Roll-ups'!$A:$D,4,FALSE)</f>
        <v>Asset</v>
      </c>
      <c r="M713" t="str">
        <f t="shared" si="11"/>
        <v>FALSE</v>
      </c>
    </row>
    <row r="714" spans="1:13" x14ac:dyDescent="0.4">
      <c r="A714" t="s">
        <v>770</v>
      </c>
      <c r="B714" t="s">
        <v>165</v>
      </c>
      <c r="C714" t="s">
        <v>75</v>
      </c>
      <c r="D714" t="s">
        <v>76</v>
      </c>
      <c r="E714" t="s">
        <v>771</v>
      </c>
      <c r="F714" s="6">
        <v>44135</v>
      </c>
      <c r="G714" s="7">
        <v>0</v>
      </c>
      <c r="H714" t="b">
        <v>1</v>
      </c>
      <c r="I714" s="7">
        <v>0</v>
      </c>
      <c r="J714" t="str">
        <f>VLOOKUP(A714,'Roll-ups'!$A:$D,2,FALSE)</f>
        <v>Intercompany</v>
      </c>
      <c r="K714" t="str">
        <f>VLOOKUP(A714,'Roll-ups'!$A:$D,3,FALSE)</f>
        <v>A</v>
      </c>
      <c r="L714" t="str">
        <f>VLOOKUP(A714,'Roll-ups'!$A:$D,4,FALSE)</f>
        <v>Asset</v>
      </c>
      <c r="M714" t="str">
        <f t="shared" si="11"/>
        <v>FALSE</v>
      </c>
    </row>
    <row r="715" spans="1:13" x14ac:dyDescent="0.4">
      <c r="A715" t="s">
        <v>772</v>
      </c>
      <c r="B715" t="s">
        <v>119</v>
      </c>
      <c r="C715" t="s">
        <v>75</v>
      </c>
      <c r="D715" t="s">
        <v>76</v>
      </c>
      <c r="E715" t="s">
        <v>773</v>
      </c>
      <c r="F715" s="6">
        <v>44135</v>
      </c>
      <c r="G715" s="7">
        <v>-2182.6900000000005</v>
      </c>
      <c r="H715" t="b">
        <v>1</v>
      </c>
      <c r="I715" s="7">
        <v>0</v>
      </c>
      <c r="J715" t="str">
        <f>VLOOKUP(A715,'Roll-ups'!$A:$D,2,FALSE)</f>
        <v>Intercompany</v>
      </c>
      <c r="K715" t="str">
        <f>VLOOKUP(A715,'Roll-ups'!$A:$D,3,FALSE)</f>
        <v>A</v>
      </c>
      <c r="L715" t="str">
        <f>VLOOKUP(A715,'Roll-ups'!$A:$D,4,FALSE)</f>
        <v>Asset</v>
      </c>
      <c r="M715" t="str">
        <f t="shared" si="11"/>
        <v>FALSE</v>
      </c>
    </row>
    <row r="716" spans="1:13" x14ac:dyDescent="0.4">
      <c r="A716" t="s">
        <v>772</v>
      </c>
      <c r="B716" t="s">
        <v>165</v>
      </c>
      <c r="C716" t="s">
        <v>75</v>
      </c>
      <c r="D716" t="s">
        <v>76</v>
      </c>
      <c r="E716" t="s">
        <v>774</v>
      </c>
      <c r="F716" s="6">
        <v>44135</v>
      </c>
      <c r="G716" s="7">
        <v>0</v>
      </c>
      <c r="H716" t="b">
        <v>1</v>
      </c>
      <c r="I716" s="7">
        <v>0</v>
      </c>
      <c r="J716" t="str">
        <f>VLOOKUP(A716,'Roll-ups'!$A:$D,2,FALSE)</f>
        <v>Intercompany</v>
      </c>
      <c r="K716" t="str">
        <f>VLOOKUP(A716,'Roll-ups'!$A:$D,3,FALSE)</f>
        <v>A</v>
      </c>
      <c r="L716" t="str">
        <f>VLOOKUP(A716,'Roll-ups'!$A:$D,4,FALSE)</f>
        <v>Asset</v>
      </c>
      <c r="M716" t="str">
        <f t="shared" si="11"/>
        <v>FALSE</v>
      </c>
    </row>
    <row r="717" spans="1:13" x14ac:dyDescent="0.4">
      <c r="A717" t="s">
        <v>775</v>
      </c>
      <c r="B717" t="s">
        <v>165</v>
      </c>
      <c r="C717" t="s">
        <v>75</v>
      </c>
      <c r="D717" t="s">
        <v>76</v>
      </c>
      <c r="E717" t="s">
        <v>776</v>
      </c>
      <c r="F717" s="6">
        <v>44135</v>
      </c>
      <c r="G717" s="7">
        <v>0</v>
      </c>
      <c r="H717" t="b">
        <v>1</v>
      </c>
      <c r="I717" s="7">
        <v>0</v>
      </c>
      <c r="J717" t="str">
        <f>VLOOKUP(A717,'Roll-ups'!$A:$D,2,FALSE)</f>
        <v>Intercompany</v>
      </c>
      <c r="K717" t="str">
        <f>VLOOKUP(A717,'Roll-ups'!$A:$D,3,FALSE)</f>
        <v>A</v>
      </c>
      <c r="L717" t="str">
        <f>VLOOKUP(A717,'Roll-ups'!$A:$D,4,FALSE)</f>
        <v>Asset</v>
      </c>
      <c r="M717" t="str">
        <f t="shared" si="11"/>
        <v>FALSE</v>
      </c>
    </row>
    <row r="718" spans="1:13" x14ac:dyDescent="0.4">
      <c r="A718" t="s">
        <v>777</v>
      </c>
      <c r="B718" t="s">
        <v>119</v>
      </c>
      <c r="C718" t="s">
        <v>75</v>
      </c>
      <c r="D718" t="s">
        <v>76</v>
      </c>
      <c r="E718" t="s">
        <v>778</v>
      </c>
      <c r="F718" s="6">
        <v>44135</v>
      </c>
      <c r="G718" s="7">
        <v>-2488.1799999999998</v>
      </c>
      <c r="H718" t="b">
        <v>1</v>
      </c>
      <c r="I718" s="7">
        <v>0</v>
      </c>
      <c r="J718" t="str">
        <f>VLOOKUP(A718,'Roll-ups'!$A:$D,2,FALSE)</f>
        <v>Intercompany</v>
      </c>
      <c r="K718" t="str">
        <f>VLOOKUP(A718,'Roll-ups'!$A:$D,3,FALSE)</f>
        <v>A</v>
      </c>
      <c r="L718" t="str">
        <f>VLOOKUP(A718,'Roll-ups'!$A:$D,4,FALSE)</f>
        <v>Asset</v>
      </c>
      <c r="M718" t="str">
        <f t="shared" si="11"/>
        <v>FALSE</v>
      </c>
    </row>
    <row r="719" spans="1:13" x14ac:dyDescent="0.4">
      <c r="A719" t="s">
        <v>777</v>
      </c>
      <c r="B719" t="s">
        <v>128</v>
      </c>
      <c r="C719" t="s">
        <v>75</v>
      </c>
      <c r="D719" t="s">
        <v>76</v>
      </c>
      <c r="E719" t="s">
        <v>778</v>
      </c>
      <c r="F719" s="6">
        <v>44135</v>
      </c>
      <c r="G719" s="7">
        <v>-2424.81</v>
      </c>
      <c r="H719" t="b">
        <v>1</v>
      </c>
      <c r="I719" s="7">
        <v>0</v>
      </c>
      <c r="J719" t="str">
        <f>VLOOKUP(A719,'Roll-ups'!$A:$D,2,FALSE)</f>
        <v>Intercompany</v>
      </c>
      <c r="K719" t="str">
        <f>VLOOKUP(A719,'Roll-ups'!$A:$D,3,FALSE)</f>
        <v>A</v>
      </c>
      <c r="L719" t="str">
        <f>VLOOKUP(A719,'Roll-ups'!$A:$D,4,FALSE)</f>
        <v>Asset</v>
      </c>
      <c r="M719" t="str">
        <f t="shared" si="11"/>
        <v>FALSE</v>
      </c>
    </row>
    <row r="720" spans="1:13" x14ac:dyDescent="0.4">
      <c r="A720" t="s">
        <v>777</v>
      </c>
      <c r="B720" t="s">
        <v>165</v>
      </c>
      <c r="C720" t="s">
        <v>75</v>
      </c>
      <c r="D720" t="s">
        <v>76</v>
      </c>
      <c r="E720" t="s">
        <v>779</v>
      </c>
      <c r="F720" s="6">
        <v>44135</v>
      </c>
      <c r="G720" s="7">
        <v>-120</v>
      </c>
      <c r="H720" t="b">
        <v>1</v>
      </c>
      <c r="I720" s="7">
        <v>0</v>
      </c>
      <c r="J720" t="str">
        <f>VLOOKUP(A720,'Roll-ups'!$A:$D,2,FALSE)</f>
        <v>Intercompany</v>
      </c>
      <c r="K720" t="str">
        <f>VLOOKUP(A720,'Roll-ups'!$A:$D,3,FALSE)</f>
        <v>A</v>
      </c>
      <c r="L720" t="str">
        <f>VLOOKUP(A720,'Roll-ups'!$A:$D,4,FALSE)</f>
        <v>Asset</v>
      </c>
      <c r="M720" t="str">
        <f t="shared" si="11"/>
        <v>FALSE</v>
      </c>
    </row>
    <row r="721" spans="1:13" x14ac:dyDescent="0.4">
      <c r="A721" t="s">
        <v>780</v>
      </c>
      <c r="B721" t="s">
        <v>98</v>
      </c>
      <c r="C721" t="s">
        <v>75</v>
      </c>
      <c r="D721" t="s">
        <v>76</v>
      </c>
      <c r="E721" t="s">
        <v>781</v>
      </c>
      <c r="F721" s="6">
        <v>44135</v>
      </c>
      <c r="G721" s="7">
        <v>44662.339999999975</v>
      </c>
      <c r="H721" t="b">
        <v>1</v>
      </c>
      <c r="I721" s="7">
        <v>0</v>
      </c>
      <c r="J721" t="str">
        <f>VLOOKUP(A721,'Roll-ups'!$A:$D,2,FALSE)</f>
        <v>Intercompany</v>
      </c>
      <c r="K721" t="str">
        <f>VLOOKUP(A721,'Roll-ups'!$A:$D,3,FALSE)</f>
        <v>A</v>
      </c>
      <c r="L721" t="str">
        <f>VLOOKUP(A721,'Roll-ups'!$A:$D,4,FALSE)</f>
        <v>Asset</v>
      </c>
      <c r="M721" t="str">
        <f t="shared" si="11"/>
        <v>FALSE</v>
      </c>
    </row>
    <row r="722" spans="1:13" x14ac:dyDescent="0.4">
      <c r="A722" t="s">
        <v>782</v>
      </c>
      <c r="B722" t="s">
        <v>82</v>
      </c>
      <c r="C722" t="s">
        <v>75</v>
      </c>
      <c r="D722" t="s">
        <v>76</v>
      </c>
      <c r="E722" t="s">
        <v>783</v>
      </c>
      <c r="F722" s="6">
        <v>44135</v>
      </c>
      <c r="G722" s="7">
        <v>-208479.05</v>
      </c>
      <c r="H722" t="b">
        <v>1</v>
      </c>
      <c r="I722" s="7">
        <v>0</v>
      </c>
      <c r="J722" t="str">
        <f>VLOOKUP(A722,'Roll-ups'!$A:$D,2,FALSE)</f>
        <v>Intercompany</v>
      </c>
      <c r="K722" t="str">
        <f>VLOOKUP(A722,'Roll-ups'!$A:$D,3,FALSE)</f>
        <v>A</v>
      </c>
      <c r="L722" t="str">
        <f>VLOOKUP(A722,'Roll-ups'!$A:$D,4,FALSE)</f>
        <v>Asset</v>
      </c>
      <c r="M722" t="str">
        <f t="shared" si="11"/>
        <v>FALSE</v>
      </c>
    </row>
    <row r="723" spans="1:13" x14ac:dyDescent="0.4">
      <c r="A723" t="s">
        <v>782</v>
      </c>
      <c r="B723" t="s">
        <v>115</v>
      </c>
      <c r="C723" t="s">
        <v>75</v>
      </c>
      <c r="D723" t="s">
        <v>76</v>
      </c>
      <c r="E723" t="s">
        <v>784</v>
      </c>
      <c r="F723" s="6">
        <v>44135</v>
      </c>
      <c r="G723" s="7">
        <v>119320.61999999995</v>
      </c>
      <c r="H723" t="b">
        <v>1</v>
      </c>
      <c r="I723" s="7">
        <v>80965.8</v>
      </c>
      <c r="J723" t="str">
        <f>VLOOKUP(A723,'Roll-ups'!$A:$D,2,FALSE)</f>
        <v>Intercompany</v>
      </c>
      <c r="K723" t="str">
        <f>VLOOKUP(A723,'Roll-ups'!$A:$D,3,FALSE)</f>
        <v>A</v>
      </c>
      <c r="L723" t="str">
        <f>VLOOKUP(A723,'Roll-ups'!$A:$D,4,FALSE)</f>
        <v>Asset</v>
      </c>
      <c r="M723" t="str">
        <f t="shared" si="11"/>
        <v>TRUE</v>
      </c>
    </row>
    <row r="724" spans="1:13" x14ac:dyDescent="0.4">
      <c r="A724" t="s">
        <v>782</v>
      </c>
      <c r="B724" t="s">
        <v>87</v>
      </c>
      <c r="C724" t="s">
        <v>75</v>
      </c>
      <c r="D724" t="s">
        <v>76</v>
      </c>
      <c r="E724" t="s">
        <v>785</v>
      </c>
      <c r="F724" s="6">
        <v>44135</v>
      </c>
      <c r="G724" s="7">
        <v>-10000</v>
      </c>
      <c r="H724" t="b">
        <v>1</v>
      </c>
      <c r="I724" s="7">
        <v>0</v>
      </c>
      <c r="J724" t="str">
        <f>VLOOKUP(A724,'Roll-ups'!$A:$D,2,FALSE)</f>
        <v>Intercompany</v>
      </c>
      <c r="K724" t="str">
        <f>VLOOKUP(A724,'Roll-ups'!$A:$D,3,FALSE)</f>
        <v>A</v>
      </c>
      <c r="L724" t="str">
        <f>VLOOKUP(A724,'Roll-ups'!$A:$D,4,FALSE)</f>
        <v>Asset</v>
      </c>
      <c r="M724" t="str">
        <f t="shared" si="11"/>
        <v>FALSE</v>
      </c>
    </row>
    <row r="725" spans="1:13" x14ac:dyDescent="0.4">
      <c r="A725" t="s">
        <v>786</v>
      </c>
      <c r="B725" t="s">
        <v>82</v>
      </c>
      <c r="C725" t="s">
        <v>75</v>
      </c>
      <c r="D725" t="s">
        <v>76</v>
      </c>
      <c r="E725" t="s">
        <v>787</v>
      </c>
      <c r="F725" s="6">
        <v>44135</v>
      </c>
      <c r="G725" s="7">
        <v>10000</v>
      </c>
      <c r="H725" t="b">
        <v>1</v>
      </c>
      <c r="I725" s="7">
        <v>0</v>
      </c>
      <c r="J725" t="str">
        <f>VLOOKUP(A725,'Roll-ups'!$A:$D,2,FALSE)</f>
        <v>Intercompany</v>
      </c>
      <c r="K725" t="str">
        <f>VLOOKUP(A725,'Roll-ups'!$A:$D,3,FALSE)</f>
        <v>A</v>
      </c>
      <c r="L725" t="str">
        <f>VLOOKUP(A725,'Roll-ups'!$A:$D,4,FALSE)</f>
        <v>Asset</v>
      </c>
      <c r="M725" t="str">
        <f t="shared" si="11"/>
        <v>FALSE</v>
      </c>
    </row>
    <row r="726" spans="1:13" x14ac:dyDescent="0.4">
      <c r="A726" t="s">
        <v>786</v>
      </c>
      <c r="B726" t="s">
        <v>90</v>
      </c>
      <c r="C726" t="s">
        <v>75</v>
      </c>
      <c r="D726" t="s">
        <v>76</v>
      </c>
      <c r="E726" t="s">
        <v>788</v>
      </c>
      <c r="F726" s="6">
        <v>44135</v>
      </c>
      <c r="G726" s="7">
        <v>10000</v>
      </c>
      <c r="H726" t="b">
        <v>1</v>
      </c>
      <c r="I726" s="7">
        <v>0</v>
      </c>
      <c r="J726" t="str">
        <f>VLOOKUP(A726,'Roll-ups'!$A:$D,2,FALSE)</f>
        <v>Intercompany</v>
      </c>
      <c r="K726" t="str">
        <f>VLOOKUP(A726,'Roll-ups'!$A:$D,3,FALSE)</f>
        <v>A</v>
      </c>
      <c r="L726" t="str">
        <f>VLOOKUP(A726,'Roll-ups'!$A:$D,4,FALSE)</f>
        <v>Asset</v>
      </c>
      <c r="M726" t="str">
        <f t="shared" si="11"/>
        <v>FALSE</v>
      </c>
    </row>
    <row r="727" spans="1:13" x14ac:dyDescent="0.4">
      <c r="A727" t="s">
        <v>789</v>
      </c>
      <c r="B727" t="s">
        <v>119</v>
      </c>
      <c r="C727" t="s">
        <v>75</v>
      </c>
      <c r="D727" t="s">
        <v>76</v>
      </c>
      <c r="E727" t="s">
        <v>790</v>
      </c>
      <c r="F727" s="6">
        <v>44135</v>
      </c>
      <c r="G727" s="7">
        <v>80000</v>
      </c>
      <c r="H727" t="b">
        <v>1</v>
      </c>
      <c r="I727" s="7">
        <v>0</v>
      </c>
      <c r="J727" t="str">
        <f>VLOOKUP(A727,'Roll-ups'!$A:$D,2,FALSE)</f>
        <v>Intercompany</v>
      </c>
      <c r="K727" t="str">
        <f>VLOOKUP(A727,'Roll-ups'!$A:$D,3,FALSE)</f>
        <v>A</v>
      </c>
      <c r="L727" t="str">
        <f>VLOOKUP(A727,'Roll-ups'!$A:$D,4,FALSE)</f>
        <v>Asset</v>
      </c>
      <c r="M727" t="str">
        <f t="shared" si="11"/>
        <v>FALSE</v>
      </c>
    </row>
    <row r="728" spans="1:13" x14ac:dyDescent="0.4">
      <c r="A728" t="s">
        <v>789</v>
      </c>
      <c r="B728" t="s">
        <v>124</v>
      </c>
      <c r="C728" t="s">
        <v>75</v>
      </c>
      <c r="D728" t="s">
        <v>76</v>
      </c>
      <c r="E728" t="s">
        <v>791</v>
      </c>
      <c r="F728" s="6">
        <v>44135</v>
      </c>
      <c r="G728" s="7">
        <v>-20657.04</v>
      </c>
      <c r="H728" t="b">
        <v>1</v>
      </c>
      <c r="I728" s="7">
        <v>-5336.35</v>
      </c>
      <c r="J728" t="str">
        <f>VLOOKUP(A728,'Roll-ups'!$A:$D,2,FALSE)</f>
        <v>Intercompany</v>
      </c>
      <c r="K728" t="str">
        <f>VLOOKUP(A728,'Roll-ups'!$A:$D,3,FALSE)</f>
        <v>A</v>
      </c>
      <c r="L728" t="str">
        <f>VLOOKUP(A728,'Roll-ups'!$A:$D,4,FALSE)</f>
        <v>Asset</v>
      </c>
      <c r="M728" t="str">
        <f t="shared" si="11"/>
        <v>TRUE</v>
      </c>
    </row>
    <row r="729" spans="1:13" x14ac:dyDescent="0.4">
      <c r="A729" t="s">
        <v>789</v>
      </c>
      <c r="B729" t="s">
        <v>240</v>
      </c>
      <c r="C729" t="s">
        <v>75</v>
      </c>
      <c r="D729" t="s">
        <v>76</v>
      </c>
      <c r="E729" t="s">
        <v>792</v>
      </c>
      <c r="F729" s="6">
        <v>44135</v>
      </c>
      <c r="G729" s="7">
        <v>-68474.720000000001</v>
      </c>
      <c r="H729" t="b">
        <v>1</v>
      </c>
      <c r="I729" s="7">
        <v>-15318.64</v>
      </c>
      <c r="J729" t="str">
        <f>VLOOKUP(A729,'Roll-ups'!$A:$D,2,FALSE)</f>
        <v>Intercompany</v>
      </c>
      <c r="K729" t="str">
        <f>VLOOKUP(A729,'Roll-ups'!$A:$D,3,FALSE)</f>
        <v>A</v>
      </c>
      <c r="L729" t="str">
        <f>VLOOKUP(A729,'Roll-ups'!$A:$D,4,FALSE)</f>
        <v>Asset</v>
      </c>
      <c r="M729" t="str">
        <f t="shared" si="11"/>
        <v>TRUE</v>
      </c>
    </row>
    <row r="730" spans="1:13" x14ac:dyDescent="0.4">
      <c r="A730" t="s">
        <v>789</v>
      </c>
      <c r="B730" t="s">
        <v>165</v>
      </c>
      <c r="C730" t="s">
        <v>75</v>
      </c>
      <c r="D730" t="s">
        <v>76</v>
      </c>
      <c r="E730" t="s">
        <v>791</v>
      </c>
      <c r="F730" s="6">
        <v>44135</v>
      </c>
      <c r="G730" s="7">
        <v>0</v>
      </c>
      <c r="H730" t="b">
        <v>1</v>
      </c>
      <c r="I730" s="7">
        <v>0</v>
      </c>
      <c r="J730" t="str">
        <f>VLOOKUP(A730,'Roll-ups'!$A:$D,2,FALSE)</f>
        <v>Intercompany</v>
      </c>
      <c r="K730" t="str">
        <f>VLOOKUP(A730,'Roll-ups'!$A:$D,3,FALSE)</f>
        <v>A</v>
      </c>
      <c r="L730" t="str">
        <f>VLOOKUP(A730,'Roll-ups'!$A:$D,4,FALSE)</f>
        <v>Asset</v>
      </c>
      <c r="M730" t="str">
        <f t="shared" si="11"/>
        <v>FALSE</v>
      </c>
    </row>
    <row r="731" spans="1:13" x14ac:dyDescent="0.4">
      <c r="A731" t="s">
        <v>793</v>
      </c>
      <c r="B731" t="s">
        <v>165</v>
      </c>
      <c r="C731" t="s">
        <v>75</v>
      </c>
      <c r="D731" t="s">
        <v>76</v>
      </c>
      <c r="E731" t="s">
        <v>794</v>
      </c>
      <c r="F731" s="6">
        <v>44135</v>
      </c>
      <c r="G731" s="7">
        <v>0</v>
      </c>
      <c r="H731" t="b">
        <v>1</v>
      </c>
      <c r="I731" s="7">
        <v>0</v>
      </c>
      <c r="J731" t="str">
        <f>VLOOKUP(A731,'Roll-ups'!$A:$D,2,FALSE)</f>
        <v>Intercompany</v>
      </c>
      <c r="K731" t="str">
        <f>VLOOKUP(A731,'Roll-ups'!$A:$D,3,FALSE)</f>
        <v>A</v>
      </c>
      <c r="L731" t="str">
        <f>VLOOKUP(A731,'Roll-ups'!$A:$D,4,FALSE)</f>
        <v>Asset</v>
      </c>
      <c r="M731" t="str">
        <f t="shared" si="11"/>
        <v>FALSE</v>
      </c>
    </row>
    <row r="732" spans="1:13" x14ac:dyDescent="0.4">
      <c r="A732" t="s">
        <v>795</v>
      </c>
      <c r="B732" t="s">
        <v>119</v>
      </c>
      <c r="C732" t="s">
        <v>75</v>
      </c>
      <c r="D732" t="s">
        <v>76</v>
      </c>
      <c r="E732" t="s">
        <v>796</v>
      </c>
      <c r="F732" s="6">
        <v>44135</v>
      </c>
      <c r="G732" s="7">
        <v>-1674.8399999999997</v>
      </c>
      <c r="H732" t="b">
        <v>1</v>
      </c>
      <c r="I732" s="7">
        <v>0</v>
      </c>
      <c r="J732" t="str">
        <f>VLOOKUP(A732,'Roll-ups'!$A:$D,2,FALSE)</f>
        <v>Intercompany</v>
      </c>
      <c r="K732" t="str">
        <f>VLOOKUP(A732,'Roll-ups'!$A:$D,3,FALSE)</f>
        <v>A</v>
      </c>
      <c r="L732" t="str">
        <f>VLOOKUP(A732,'Roll-ups'!$A:$D,4,FALSE)</f>
        <v>Asset</v>
      </c>
      <c r="M732" t="str">
        <f t="shared" si="11"/>
        <v>FALSE</v>
      </c>
    </row>
    <row r="733" spans="1:13" x14ac:dyDescent="0.4">
      <c r="A733" t="s">
        <v>795</v>
      </c>
      <c r="B733" t="s">
        <v>165</v>
      </c>
      <c r="C733" t="s">
        <v>75</v>
      </c>
      <c r="D733" t="s">
        <v>76</v>
      </c>
      <c r="E733" t="s">
        <v>797</v>
      </c>
      <c r="F733" s="6">
        <v>44135</v>
      </c>
      <c r="G733" s="7">
        <v>0</v>
      </c>
      <c r="H733" t="b">
        <v>1</v>
      </c>
      <c r="I733" s="7">
        <v>0</v>
      </c>
      <c r="J733" t="str">
        <f>VLOOKUP(A733,'Roll-ups'!$A:$D,2,FALSE)</f>
        <v>Intercompany</v>
      </c>
      <c r="K733" t="str">
        <f>VLOOKUP(A733,'Roll-ups'!$A:$D,3,FALSE)</f>
        <v>A</v>
      </c>
      <c r="L733" t="str">
        <f>VLOOKUP(A733,'Roll-ups'!$A:$D,4,FALSE)</f>
        <v>Asset</v>
      </c>
      <c r="M733" t="str">
        <f t="shared" si="11"/>
        <v>FALSE</v>
      </c>
    </row>
    <row r="734" spans="1:13" x14ac:dyDescent="0.4">
      <c r="A734" t="s">
        <v>798</v>
      </c>
      <c r="B734" t="s">
        <v>165</v>
      </c>
      <c r="C734" t="s">
        <v>75</v>
      </c>
      <c r="D734" t="s">
        <v>76</v>
      </c>
      <c r="E734" t="s">
        <v>799</v>
      </c>
      <c r="F734" s="6">
        <v>44135</v>
      </c>
      <c r="G734" s="7">
        <v>0</v>
      </c>
      <c r="H734" t="b">
        <v>1</v>
      </c>
      <c r="I734" s="7">
        <v>0</v>
      </c>
      <c r="J734" t="str">
        <f>VLOOKUP(A734,'Roll-ups'!$A:$D,2,FALSE)</f>
        <v>Intercompany</v>
      </c>
      <c r="K734" t="str">
        <f>VLOOKUP(A734,'Roll-ups'!$A:$D,3,FALSE)</f>
        <v>A</v>
      </c>
      <c r="L734" t="str">
        <f>VLOOKUP(A734,'Roll-ups'!$A:$D,4,FALSE)</f>
        <v>Asset</v>
      </c>
      <c r="M734" t="str">
        <f t="shared" si="11"/>
        <v>FALSE</v>
      </c>
    </row>
    <row r="735" spans="1:13" x14ac:dyDescent="0.4">
      <c r="A735" t="s">
        <v>800</v>
      </c>
      <c r="B735" t="s">
        <v>119</v>
      </c>
      <c r="C735" t="s">
        <v>75</v>
      </c>
      <c r="D735" t="s">
        <v>76</v>
      </c>
      <c r="E735" t="s">
        <v>801</v>
      </c>
      <c r="F735" s="6">
        <v>44135</v>
      </c>
      <c r="G735" s="7">
        <v>-10471.1</v>
      </c>
      <c r="H735" t="b">
        <v>1</v>
      </c>
      <c r="I735" s="7">
        <v>0</v>
      </c>
      <c r="J735" t="str">
        <f>VLOOKUP(A735,'Roll-ups'!$A:$D,2,FALSE)</f>
        <v>Intercompany</v>
      </c>
      <c r="K735" t="str">
        <f>VLOOKUP(A735,'Roll-ups'!$A:$D,3,FALSE)</f>
        <v>A</v>
      </c>
      <c r="L735" t="str">
        <f>VLOOKUP(A735,'Roll-ups'!$A:$D,4,FALSE)</f>
        <v>Asset</v>
      </c>
      <c r="M735" t="str">
        <f t="shared" si="11"/>
        <v>FALSE</v>
      </c>
    </row>
    <row r="736" spans="1:13" x14ac:dyDescent="0.4">
      <c r="A736" t="s">
        <v>800</v>
      </c>
      <c r="B736" t="s">
        <v>165</v>
      </c>
      <c r="C736" t="s">
        <v>75</v>
      </c>
      <c r="D736" t="s">
        <v>76</v>
      </c>
      <c r="E736" t="s">
        <v>802</v>
      </c>
      <c r="F736" s="6">
        <v>44135</v>
      </c>
      <c r="G736" s="7">
        <v>-536.13000000000102</v>
      </c>
      <c r="H736" t="b">
        <v>1</v>
      </c>
      <c r="I736" s="7">
        <v>0</v>
      </c>
      <c r="J736" t="str">
        <f>VLOOKUP(A736,'Roll-ups'!$A:$D,2,FALSE)</f>
        <v>Intercompany</v>
      </c>
      <c r="K736" t="str">
        <f>VLOOKUP(A736,'Roll-ups'!$A:$D,3,FALSE)</f>
        <v>A</v>
      </c>
      <c r="L736" t="str">
        <f>VLOOKUP(A736,'Roll-ups'!$A:$D,4,FALSE)</f>
        <v>Asset</v>
      </c>
      <c r="M736" t="str">
        <f t="shared" si="11"/>
        <v>FALSE</v>
      </c>
    </row>
    <row r="737" spans="1:13" x14ac:dyDescent="0.4">
      <c r="A737" t="s">
        <v>803</v>
      </c>
      <c r="B737" t="s">
        <v>165</v>
      </c>
      <c r="C737" t="s">
        <v>75</v>
      </c>
      <c r="D737" t="s">
        <v>76</v>
      </c>
      <c r="E737" t="s">
        <v>804</v>
      </c>
      <c r="F737" s="6">
        <v>44135</v>
      </c>
      <c r="G737" s="7">
        <v>-2407.91</v>
      </c>
      <c r="H737" t="b">
        <v>1</v>
      </c>
      <c r="I737" s="7">
        <v>0</v>
      </c>
      <c r="J737" t="str">
        <f>VLOOKUP(A737,'Roll-ups'!$A:$D,2,FALSE)</f>
        <v>Intercompany</v>
      </c>
      <c r="K737" t="str">
        <f>VLOOKUP(A737,'Roll-ups'!$A:$D,3,FALSE)</f>
        <v>A</v>
      </c>
      <c r="L737" t="str">
        <f>VLOOKUP(A737,'Roll-ups'!$A:$D,4,FALSE)</f>
        <v>Asset</v>
      </c>
      <c r="M737" t="str">
        <f t="shared" si="11"/>
        <v>FALSE</v>
      </c>
    </row>
    <row r="738" spans="1:13" x14ac:dyDescent="0.4">
      <c r="A738" t="s">
        <v>805</v>
      </c>
      <c r="B738" t="s">
        <v>113</v>
      </c>
      <c r="C738" t="s">
        <v>75</v>
      </c>
      <c r="D738" t="s">
        <v>76</v>
      </c>
      <c r="E738" t="s">
        <v>806</v>
      </c>
      <c r="F738" s="6">
        <v>44135</v>
      </c>
      <c r="G738" s="7">
        <v>0</v>
      </c>
      <c r="H738" t="b">
        <v>1</v>
      </c>
      <c r="I738" s="7">
        <v>0</v>
      </c>
      <c r="J738" t="str">
        <f>VLOOKUP(A738,'Roll-ups'!$A:$D,2,FALSE)</f>
        <v>Intercompany</v>
      </c>
      <c r="K738" t="str">
        <f>VLOOKUP(A738,'Roll-ups'!$A:$D,3,FALSE)</f>
        <v>A</v>
      </c>
      <c r="L738" t="str">
        <f>VLOOKUP(A738,'Roll-ups'!$A:$D,4,FALSE)</f>
        <v>Asset</v>
      </c>
      <c r="M738" t="str">
        <f t="shared" si="11"/>
        <v>FALSE</v>
      </c>
    </row>
    <row r="739" spans="1:13" x14ac:dyDescent="0.4">
      <c r="A739" t="s">
        <v>805</v>
      </c>
      <c r="B739" t="s">
        <v>119</v>
      </c>
      <c r="C739" t="s">
        <v>75</v>
      </c>
      <c r="D739" t="s">
        <v>76</v>
      </c>
      <c r="E739" t="s">
        <v>807</v>
      </c>
      <c r="F739" s="6">
        <v>44135</v>
      </c>
      <c r="G739" s="7">
        <v>-8914.1699999999983</v>
      </c>
      <c r="H739" t="b">
        <v>1</v>
      </c>
      <c r="I739" s="7">
        <v>0</v>
      </c>
      <c r="J739" t="str">
        <f>VLOOKUP(A739,'Roll-ups'!$A:$D,2,FALSE)</f>
        <v>Intercompany</v>
      </c>
      <c r="K739" t="str">
        <f>VLOOKUP(A739,'Roll-ups'!$A:$D,3,FALSE)</f>
        <v>A</v>
      </c>
      <c r="L739" t="str">
        <f>VLOOKUP(A739,'Roll-ups'!$A:$D,4,FALSE)</f>
        <v>Asset</v>
      </c>
      <c r="M739" t="str">
        <f t="shared" si="11"/>
        <v>FALSE</v>
      </c>
    </row>
    <row r="740" spans="1:13" x14ac:dyDescent="0.4">
      <c r="A740" t="s">
        <v>805</v>
      </c>
      <c r="B740" t="s">
        <v>165</v>
      </c>
      <c r="C740" t="s">
        <v>75</v>
      </c>
      <c r="D740" t="s">
        <v>76</v>
      </c>
      <c r="E740" t="s">
        <v>808</v>
      </c>
      <c r="F740" s="6">
        <v>44135</v>
      </c>
      <c r="G740" s="7">
        <v>-11687.81</v>
      </c>
      <c r="H740" t="b">
        <v>1</v>
      </c>
      <c r="I740" s="7">
        <v>0</v>
      </c>
      <c r="J740" t="str">
        <f>VLOOKUP(A740,'Roll-ups'!$A:$D,2,FALSE)</f>
        <v>Intercompany</v>
      </c>
      <c r="K740" t="str">
        <f>VLOOKUP(A740,'Roll-ups'!$A:$D,3,FALSE)</f>
        <v>A</v>
      </c>
      <c r="L740" t="str">
        <f>VLOOKUP(A740,'Roll-ups'!$A:$D,4,FALSE)</f>
        <v>Asset</v>
      </c>
      <c r="M740" t="str">
        <f t="shared" si="11"/>
        <v>FALSE</v>
      </c>
    </row>
    <row r="741" spans="1:13" x14ac:dyDescent="0.4">
      <c r="A741" t="s">
        <v>809</v>
      </c>
      <c r="B741" t="s">
        <v>113</v>
      </c>
      <c r="C741" t="s">
        <v>75</v>
      </c>
      <c r="D741" t="s">
        <v>76</v>
      </c>
      <c r="E741" t="s">
        <v>810</v>
      </c>
      <c r="F741" s="6">
        <v>44135</v>
      </c>
      <c r="G741" s="7">
        <v>0</v>
      </c>
      <c r="H741" t="b">
        <v>1</v>
      </c>
      <c r="I741" s="7">
        <v>0</v>
      </c>
      <c r="J741" t="str">
        <f>VLOOKUP(A741,'Roll-ups'!$A:$D,2,FALSE)</f>
        <v>Intercompany</v>
      </c>
      <c r="K741" t="str">
        <f>VLOOKUP(A741,'Roll-ups'!$A:$D,3,FALSE)</f>
        <v>A</v>
      </c>
      <c r="L741" t="str">
        <f>VLOOKUP(A741,'Roll-ups'!$A:$D,4,FALSE)</f>
        <v>Asset</v>
      </c>
      <c r="M741" t="str">
        <f t="shared" si="11"/>
        <v>FALSE</v>
      </c>
    </row>
    <row r="742" spans="1:13" x14ac:dyDescent="0.4">
      <c r="A742" t="s">
        <v>809</v>
      </c>
      <c r="B742" t="s">
        <v>119</v>
      </c>
      <c r="C742" t="s">
        <v>75</v>
      </c>
      <c r="D742" t="s">
        <v>76</v>
      </c>
      <c r="E742" t="s">
        <v>811</v>
      </c>
      <c r="F742" s="6">
        <v>44135</v>
      </c>
      <c r="G742" s="7">
        <v>-6282.56</v>
      </c>
      <c r="H742" t="b">
        <v>1</v>
      </c>
      <c r="I742" s="7">
        <v>0</v>
      </c>
      <c r="J742" t="str">
        <f>VLOOKUP(A742,'Roll-ups'!$A:$D,2,FALSE)</f>
        <v>Intercompany</v>
      </c>
      <c r="K742" t="str">
        <f>VLOOKUP(A742,'Roll-ups'!$A:$D,3,FALSE)</f>
        <v>A</v>
      </c>
      <c r="L742" t="str">
        <f>VLOOKUP(A742,'Roll-ups'!$A:$D,4,FALSE)</f>
        <v>Asset</v>
      </c>
      <c r="M742" t="str">
        <f t="shared" si="11"/>
        <v>FALSE</v>
      </c>
    </row>
    <row r="743" spans="1:13" x14ac:dyDescent="0.4">
      <c r="A743" t="s">
        <v>809</v>
      </c>
      <c r="B743" t="s">
        <v>126</v>
      </c>
      <c r="C743" t="s">
        <v>75</v>
      </c>
      <c r="D743" t="s">
        <v>76</v>
      </c>
      <c r="E743" t="s">
        <v>810</v>
      </c>
      <c r="F743" s="6">
        <v>44135</v>
      </c>
      <c r="G743" s="7">
        <v>0</v>
      </c>
      <c r="H743" t="b">
        <v>1</v>
      </c>
      <c r="I743" s="7">
        <v>0</v>
      </c>
      <c r="J743" t="str">
        <f>VLOOKUP(A743,'Roll-ups'!$A:$D,2,FALSE)</f>
        <v>Intercompany</v>
      </c>
      <c r="K743" t="str">
        <f>VLOOKUP(A743,'Roll-ups'!$A:$D,3,FALSE)</f>
        <v>A</v>
      </c>
      <c r="L743" t="str">
        <f>VLOOKUP(A743,'Roll-ups'!$A:$D,4,FALSE)</f>
        <v>Asset</v>
      </c>
      <c r="M743" t="str">
        <f t="shared" si="11"/>
        <v>FALSE</v>
      </c>
    </row>
    <row r="744" spans="1:13" x14ac:dyDescent="0.4">
      <c r="A744" t="s">
        <v>809</v>
      </c>
      <c r="B744" t="s">
        <v>185</v>
      </c>
      <c r="C744" t="s">
        <v>75</v>
      </c>
      <c r="D744" t="s">
        <v>76</v>
      </c>
      <c r="E744" t="s">
        <v>810</v>
      </c>
      <c r="F744" s="6">
        <v>44135</v>
      </c>
      <c r="G744" s="7">
        <v>0</v>
      </c>
      <c r="H744" t="b">
        <v>1</v>
      </c>
      <c r="I744" s="7">
        <v>0</v>
      </c>
      <c r="J744" t="str">
        <f>VLOOKUP(A744,'Roll-ups'!$A:$D,2,FALSE)</f>
        <v>Intercompany</v>
      </c>
      <c r="K744" t="str">
        <f>VLOOKUP(A744,'Roll-ups'!$A:$D,3,FALSE)</f>
        <v>A</v>
      </c>
      <c r="L744" t="str">
        <f>VLOOKUP(A744,'Roll-ups'!$A:$D,4,FALSE)</f>
        <v>Asset</v>
      </c>
      <c r="M744" t="str">
        <f t="shared" si="11"/>
        <v>FALSE</v>
      </c>
    </row>
    <row r="745" spans="1:13" x14ac:dyDescent="0.4">
      <c r="A745" t="s">
        <v>809</v>
      </c>
      <c r="B745" t="s">
        <v>165</v>
      </c>
      <c r="C745" t="s">
        <v>75</v>
      </c>
      <c r="D745" t="s">
        <v>76</v>
      </c>
      <c r="E745" t="s">
        <v>812</v>
      </c>
      <c r="F745" s="6">
        <v>44135</v>
      </c>
      <c r="G745" s="7">
        <v>6825146.5700000003</v>
      </c>
      <c r="H745" t="b">
        <v>1</v>
      </c>
      <c r="I745" s="7">
        <v>0</v>
      </c>
      <c r="J745" t="str">
        <f>VLOOKUP(A745,'Roll-ups'!$A:$D,2,FALSE)</f>
        <v>Intercompany</v>
      </c>
      <c r="K745" t="str">
        <f>VLOOKUP(A745,'Roll-ups'!$A:$D,3,FALSE)</f>
        <v>A</v>
      </c>
      <c r="L745" t="str">
        <f>VLOOKUP(A745,'Roll-ups'!$A:$D,4,FALSE)</f>
        <v>Asset</v>
      </c>
      <c r="M745" t="str">
        <f t="shared" si="11"/>
        <v>FALSE</v>
      </c>
    </row>
    <row r="746" spans="1:13" x14ac:dyDescent="0.4">
      <c r="A746" t="s">
        <v>809</v>
      </c>
      <c r="B746" t="s">
        <v>98</v>
      </c>
      <c r="C746" t="s">
        <v>75</v>
      </c>
      <c r="D746" t="s">
        <v>76</v>
      </c>
      <c r="E746" t="s">
        <v>813</v>
      </c>
      <c r="F746" s="6">
        <v>44135</v>
      </c>
      <c r="G746" s="7">
        <v>0</v>
      </c>
      <c r="H746" t="b">
        <v>1</v>
      </c>
      <c r="I746" s="7">
        <v>0</v>
      </c>
      <c r="J746" t="str">
        <f>VLOOKUP(A746,'Roll-ups'!$A:$D,2,FALSE)</f>
        <v>Intercompany</v>
      </c>
      <c r="K746" t="str">
        <f>VLOOKUP(A746,'Roll-ups'!$A:$D,3,FALSE)</f>
        <v>A</v>
      </c>
      <c r="L746" t="str">
        <f>VLOOKUP(A746,'Roll-ups'!$A:$D,4,FALSE)</f>
        <v>Asset</v>
      </c>
      <c r="M746" t="str">
        <f t="shared" si="11"/>
        <v>FALSE</v>
      </c>
    </row>
    <row r="747" spans="1:13" x14ac:dyDescent="0.4">
      <c r="A747" t="s">
        <v>814</v>
      </c>
      <c r="B747" t="s">
        <v>93</v>
      </c>
      <c r="C747" t="s">
        <v>75</v>
      </c>
      <c r="D747" t="s">
        <v>76</v>
      </c>
      <c r="E747" t="s">
        <v>815</v>
      </c>
      <c r="F747" s="6">
        <v>44135</v>
      </c>
      <c r="G747" s="7">
        <v>0</v>
      </c>
      <c r="H747" t="b">
        <v>1</v>
      </c>
      <c r="I747" s="7">
        <v>0</v>
      </c>
      <c r="J747" t="str">
        <f>VLOOKUP(A747,'Roll-ups'!$A:$D,2,FALSE)</f>
        <v>Intercompany</v>
      </c>
      <c r="K747" t="str">
        <f>VLOOKUP(A747,'Roll-ups'!$A:$D,3,FALSE)</f>
        <v>A</v>
      </c>
      <c r="L747" t="str">
        <f>VLOOKUP(A747,'Roll-ups'!$A:$D,4,FALSE)</f>
        <v>Asset</v>
      </c>
      <c r="M747" t="str">
        <f t="shared" si="11"/>
        <v>FALSE</v>
      </c>
    </row>
    <row r="748" spans="1:13" x14ac:dyDescent="0.4">
      <c r="A748" t="s">
        <v>814</v>
      </c>
      <c r="B748" t="s">
        <v>110</v>
      </c>
      <c r="C748" t="s">
        <v>75</v>
      </c>
      <c r="D748" t="s">
        <v>76</v>
      </c>
      <c r="E748" t="s">
        <v>816</v>
      </c>
      <c r="F748" s="6">
        <v>44135</v>
      </c>
      <c r="G748" s="7">
        <v>506.8</v>
      </c>
      <c r="H748" t="b">
        <v>1</v>
      </c>
      <c r="I748" s="7">
        <v>0</v>
      </c>
      <c r="J748" t="str">
        <f>VLOOKUP(A748,'Roll-ups'!$A:$D,2,FALSE)</f>
        <v>Intercompany</v>
      </c>
      <c r="K748" t="str">
        <f>VLOOKUP(A748,'Roll-ups'!$A:$D,3,FALSE)</f>
        <v>A</v>
      </c>
      <c r="L748" t="str">
        <f>VLOOKUP(A748,'Roll-ups'!$A:$D,4,FALSE)</f>
        <v>Asset</v>
      </c>
      <c r="M748" t="str">
        <f t="shared" si="11"/>
        <v>FALSE</v>
      </c>
    </row>
    <row r="749" spans="1:13" x14ac:dyDescent="0.4">
      <c r="A749" t="s">
        <v>814</v>
      </c>
      <c r="B749" t="s">
        <v>82</v>
      </c>
      <c r="C749" t="s">
        <v>75</v>
      </c>
      <c r="D749" t="s">
        <v>76</v>
      </c>
      <c r="E749" t="s">
        <v>817</v>
      </c>
      <c r="F749" s="6">
        <v>44135</v>
      </c>
      <c r="G749" s="7">
        <v>-35062.639999999999</v>
      </c>
      <c r="H749" t="b">
        <v>1</v>
      </c>
      <c r="I749" s="7">
        <v>0</v>
      </c>
      <c r="J749" t="str">
        <f>VLOOKUP(A749,'Roll-ups'!$A:$D,2,FALSE)</f>
        <v>Intercompany</v>
      </c>
      <c r="K749" t="str">
        <f>VLOOKUP(A749,'Roll-ups'!$A:$D,3,FALSE)</f>
        <v>A</v>
      </c>
      <c r="L749" t="str">
        <f>VLOOKUP(A749,'Roll-ups'!$A:$D,4,FALSE)</f>
        <v>Asset</v>
      </c>
      <c r="M749" t="str">
        <f t="shared" si="11"/>
        <v>FALSE</v>
      </c>
    </row>
    <row r="750" spans="1:13" x14ac:dyDescent="0.4">
      <c r="A750" t="s">
        <v>814</v>
      </c>
      <c r="B750" t="s">
        <v>115</v>
      </c>
      <c r="C750" t="s">
        <v>75</v>
      </c>
      <c r="D750" t="s">
        <v>76</v>
      </c>
      <c r="E750" t="s">
        <v>818</v>
      </c>
      <c r="F750" s="6">
        <v>44135</v>
      </c>
      <c r="G750" s="7">
        <v>-397706.39</v>
      </c>
      <c r="H750" t="b">
        <v>1</v>
      </c>
      <c r="I750" s="7">
        <v>0</v>
      </c>
      <c r="J750" t="str">
        <f>VLOOKUP(A750,'Roll-ups'!$A:$D,2,FALSE)</f>
        <v>Intercompany</v>
      </c>
      <c r="K750" t="str">
        <f>VLOOKUP(A750,'Roll-ups'!$A:$D,3,FALSE)</f>
        <v>A</v>
      </c>
      <c r="L750" t="str">
        <f>VLOOKUP(A750,'Roll-ups'!$A:$D,4,FALSE)</f>
        <v>Asset</v>
      </c>
      <c r="M750" t="str">
        <f t="shared" si="11"/>
        <v>FALSE</v>
      </c>
    </row>
    <row r="751" spans="1:13" x14ac:dyDescent="0.4">
      <c r="A751" t="s">
        <v>814</v>
      </c>
      <c r="B751" t="s">
        <v>819</v>
      </c>
      <c r="C751" t="s">
        <v>75</v>
      </c>
      <c r="D751" t="s">
        <v>76</v>
      </c>
      <c r="E751" t="s">
        <v>820</v>
      </c>
      <c r="F751" s="6">
        <v>44135</v>
      </c>
      <c r="G751" s="7">
        <v>-44662.340000000004</v>
      </c>
      <c r="H751" t="b">
        <v>1</v>
      </c>
      <c r="I751" s="7">
        <v>0</v>
      </c>
      <c r="J751" t="str">
        <f>VLOOKUP(A751,'Roll-ups'!$A:$D,2,FALSE)</f>
        <v>Intercompany</v>
      </c>
      <c r="K751" t="str">
        <f>VLOOKUP(A751,'Roll-ups'!$A:$D,3,FALSE)</f>
        <v>A</v>
      </c>
      <c r="L751" t="str">
        <f>VLOOKUP(A751,'Roll-ups'!$A:$D,4,FALSE)</f>
        <v>Asset</v>
      </c>
      <c r="M751" t="str">
        <f t="shared" si="11"/>
        <v>FALSE</v>
      </c>
    </row>
    <row r="752" spans="1:13" x14ac:dyDescent="0.4">
      <c r="A752" t="s">
        <v>814</v>
      </c>
      <c r="B752" t="s">
        <v>369</v>
      </c>
      <c r="C752" t="s">
        <v>75</v>
      </c>
      <c r="D752" t="s">
        <v>76</v>
      </c>
      <c r="E752" t="s">
        <v>821</v>
      </c>
      <c r="F752" s="6">
        <v>44135</v>
      </c>
      <c r="G752" s="7">
        <v>0</v>
      </c>
      <c r="H752" t="b">
        <v>1</v>
      </c>
      <c r="I752" s="7">
        <v>0</v>
      </c>
      <c r="J752" t="str">
        <f>VLOOKUP(A752,'Roll-ups'!$A:$D,2,FALSE)</f>
        <v>Intercompany</v>
      </c>
      <c r="K752" t="str">
        <f>VLOOKUP(A752,'Roll-ups'!$A:$D,3,FALSE)</f>
        <v>A</v>
      </c>
      <c r="L752" t="str">
        <f>VLOOKUP(A752,'Roll-ups'!$A:$D,4,FALSE)</f>
        <v>Asset</v>
      </c>
      <c r="M752" t="str">
        <f t="shared" si="11"/>
        <v>FALSE</v>
      </c>
    </row>
    <row r="753" spans="1:13" x14ac:dyDescent="0.4">
      <c r="A753" t="s">
        <v>814</v>
      </c>
      <c r="B753" t="s">
        <v>100</v>
      </c>
      <c r="C753" t="s">
        <v>189</v>
      </c>
      <c r="D753" t="s">
        <v>76</v>
      </c>
      <c r="E753" t="s">
        <v>822</v>
      </c>
      <c r="F753" s="6">
        <v>44135</v>
      </c>
      <c r="G753" s="7">
        <v>-1907627.97</v>
      </c>
      <c r="H753" t="b">
        <v>1</v>
      </c>
      <c r="I753" s="7">
        <v>58360</v>
      </c>
      <c r="J753" t="str">
        <f>VLOOKUP(A753,'Roll-ups'!$A:$D,2,FALSE)</f>
        <v>Intercompany</v>
      </c>
      <c r="K753" t="str">
        <f>VLOOKUP(A753,'Roll-ups'!$A:$D,3,FALSE)</f>
        <v>A</v>
      </c>
      <c r="L753" t="str">
        <f>VLOOKUP(A753,'Roll-ups'!$A:$D,4,FALSE)</f>
        <v>Asset</v>
      </c>
      <c r="M753" t="str">
        <f t="shared" si="11"/>
        <v>TRUE</v>
      </c>
    </row>
    <row r="754" spans="1:13" x14ac:dyDescent="0.4">
      <c r="A754" t="s">
        <v>814</v>
      </c>
      <c r="B754" t="s">
        <v>179</v>
      </c>
      <c r="C754" t="s">
        <v>75</v>
      </c>
      <c r="D754" t="s">
        <v>76</v>
      </c>
      <c r="E754" t="s">
        <v>820</v>
      </c>
      <c r="F754" s="6">
        <v>44135</v>
      </c>
      <c r="G754" s="7">
        <v>-3623296.8999999994</v>
      </c>
      <c r="H754" t="b">
        <v>1</v>
      </c>
      <c r="I754" s="7">
        <v>-193028.25999999978</v>
      </c>
      <c r="J754" t="str">
        <f>VLOOKUP(A754,'Roll-ups'!$A:$D,2,FALSE)</f>
        <v>Intercompany</v>
      </c>
      <c r="K754" t="str">
        <f>VLOOKUP(A754,'Roll-ups'!$A:$D,3,FALSE)</f>
        <v>A</v>
      </c>
      <c r="L754" t="str">
        <f>VLOOKUP(A754,'Roll-ups'!$A:$D,4,FALSE)</f>
        <v>Asset</v>
      </c>
      <c r="M754" t="str">
        <f t="shared" si="11"/>
        <v>TRUE</v>
      </c>
    </row>
    <row r="755" spans="1:13" x14ac:dyDescent="0.4">
      <c r="A755" t="s">
        <v>823</v>
      </c>
      <c r="B755" t="s">
        <v>115</v>
      </c>
      <c r="C755" t="s">
        <v>75</v>
      </c>
      <c r="D755" t="s">
        <v>76</v>
      </c>
      <c r="E755" t="s">
        <v>824</v>
      </c>
      <c r="F755" s="6">
        <v>44135</v>
      </c>
      <c r="G755" s="7">
        <v>-160000</v>
      </c>
      <c r="H755" t="b">
        <v>1</v>
      </c>
      <c r="I755" s="7">
        <v>0</v>
      </c>
      <c r="J755" t="str">
        <f>VLOOKUP(A755,'Roll-ups'!$A:$D,2,FALSE)</f>
        <v>Intercompany</v>
      </c>
      <c r="K755" t="str">
        <f>VLOOKUP(A755,'Roll-ups'!$A:$D,3,FALSE)</f>
        <v>A</v>
      </c>
      <c r="L755" t="str">
        <f>VLOOKUP(A755,'Roll-ups'!$A:$D,4,FALSE)</f>
        <v>Asset</v>
      </c>
      <c r="M755" t="str">
        <f t="shared" si="11"/>
        <v>FALSE</v>
      </c>
    </row>
    <row r="756" spans="1:13" x14ac:dyDescent="0.4">
      <c r="A756" t="s">
        <v>823</v>
      </c>
      <c r="B756" t="s">
        <v>98</v>
      </c>
      <c r="C756" t="s">
        <v>189</v>
      </c>
      <c r="D756" t="s">
        <v>76</v>
      </c>
      <c r="E756" t="s">
        <v>825</v>
      </c>
      <c r="F756" s="6">
        <v>44135</v>
      </c>
      <c r="G756" s="7">
        <v>1907627.97</v>
      </c>
      <c r="H756" t="b">
        <v>1</v>
      </c>
      <c r="I756" s="7">
        <v>-58360</v>
      </c>
      <c r="J756" t="str">
        <f>VLOOKUP(A756,'Roll-ups'!$A:$D,2,FALSE)</f>
        <v>Intercompany</v>
      </c>
      <c r="K756" t="str">
        <f>VLOOKUP(A756,'Roll-ups'!$A:$D,3,FALSE)</f>
        <v>A</v>
      </c>
      <c r="L756" t="str">
        <f>VLOOKUP(A756,'Roll-ups'!$A:$D,4,FALSE)</f>
        <v>Asset</v>
      </c>
      <c r="M756" t="str">
        <f t="shared" si="11"/>
        <v>TRUE</v>
      </c>
    </row>
    <row r="757" spans="1:13" x14ac:dyDescent="0.4">
      <c r="A757" t="s">
        <v>826</v>
      </c>
      <c r="B757" t="s">
        <v>98</v>
      </c>
      <c r="C757" t="s">
        <v>75</v>
      </c>
      <c r="D757" t="s">
        <v>76</v>
      </c>
      <c r="E757" t="s">
        <v>827</v>
      </c>
      <c r="F757" s="6">
        <v>44135</v>
      </c>
      <c r="G757" s="7">
        <v>3623296.9</v>
      </c>
      <c r="H757" t="b">
        <v>1</v>
      </c>
      <c r="I757" s="7">
        <v>193028.25999999978</v>
      </c>
      <c r="J757" t="str">
        <f>VLOOKUP(A757,'Roll-ups'!$A:$D,2,FALSE)</f>
        <v>Intercompany</v>
      </c>
      <c r="K757" t="str">
        <f>VLOOKUP(A757,'Roll-ups'!$A:$D,3,FALSE)</f>
        <v>A</v>
      </c>
      <c r="L757" t="str">
        <f>VLOOKUP(A757,'Roll-ups'!$A:$D,4,FALSE)</f>
        <v>Asset</v>
      </c>
      <c r="M757" t="str">
        <f t="shared" si="11"/>
        <v>TRUE</v>
      </c>
    </row>
    <row r="758" spans="1:13" x14ac:dyDescent="0.4">
      <c r="A758" t="s">
        <v>828</v>
      </c>
      <c r="B758" t="s">
        <v>82</v>
      </c>
      <c r="C758" t="s">
        <v>78</v>
      </c>
      <c r="D758" t="s">
        <v>76</v>
      </c>
      <c r="E758" t="s">
        <v>829</v>
      </c>
      <c r="F758" s="6">
        <v>44135</v>
      </c>
      <c r="G758" s="7">
        <v>-5535</v>
      </c>
      <c r="H758" t="b">
        <v>1</v>
      </c>
      <c r="I758" s="7">
        <v>0</v>
      </c>
      <c r="J758" t="str">
        <f>VLOOKUP(A758,'Roll-ups'!$A:$D,2,FALSE)</f>
        <v>Receivables</v>
      </c>
      <c r="K758" t="str">
        <f>VLOOKUP(A758,'Roll-ups'!$A:$D,3,FALSE)</f>
        <v>A</v>
      </c>
      <c r="L758" t="str">
        <f>VLOOKUP(A758,'Roll-ups'!$A:$D,4,FALSE)</f>
        <v>Asset</v>
      </c>
      <c r="M758" t="str">
        <f t="shared" si="11"/>
        <v>FALSE</v>
      </c>
    </row>
    <row r="759" spans="1:13" x14ac:dyDescent="0.4">
      <c r="A759" t="s">
        <v>828</v>
      </c>
      <c r="B759" t="s">
        <v>82</v>
      </c>
      <c r="C759" t="s">
        <v>80</v>
      </c>
      <c r="D759" t="s">
        <v>76</v>
      </c>
      <c r="E759" t="s">
        <v>830</v>
      </c>
      <c r="F759" s="6">
        <v>44135</v>
      </c>
      <c r="G759" s="7">
        <v>-72651.44</v>
      </c>
      <c r="H759" t="b">
        <v>1</v>
      </c>
      <c r="I759" s="7">
        <v>0</v>
      </c>
      <c r="J759" t="str">
        <f>VLOOKUP(A759,'Roll-ups'!$A:$D,2,FALSE)</f>
        <v>Receivables</v>
      </c>
      <c r="K759" t="str">
        <f>VLOOKUP(A759,'Roll-ups'!$A:$D,3,FALSE)</f>
        <v>A</v>
      </c>
      <c r="L759" t="str">
        <f>VLOOKUP(A759,'Roll-ups'!$A:$D,4,FALSE)</f>
        <v>Asset</v>
      </c>
      <c r="M759" t="str">
        <f t="shared" si="11"/>
        <v>FALSE</v>
      </c>
    </row>
    <row r="760" spans="1:13" x14ac:dyDescent="0.4">
      <c r="A760" t="s">
        <v>828</v>
      </c>
      <c r="B760" t="s">
        <v>179</v>
      </c>
      <c r="C760" t="s">
        <v>78</v>
      </c>
      <c r="D760" t="s">
        <v>98</v>
      </c>
      <c r="E760" t="s">
        <v>831</v>
      </c>
      <c r="F760" s="6">
        <v>44135</v>
      </c>
      <c r="G760" s="7">
        <v>-30850</v>
      </c>
      <c r="H760" t="b">
        <v>1</v>
      </c>
      <c r="I760" s="7">
        <v>0</v>
      </c>
      <c r="J760" t="str">
        <f>VLOOKUP(A760,'Roll-ups'!$A:$D,2,FALSE)</f>
        <v>Receivables</v>
      </c>
      <c r="K760" t="str">
        <f>VLOOKUP(A760,'Roll-ups'!$A:$D,3,FALSE)</f>
        <v>A</v>
      </c>
      <c r="L760" t="str">
        <f>VLOOKUP(A760,'Roll-ups'!$A:$D,4,FALSE)</f>
        <v>Asset</v>
      </c>
      <c r="M760" t="str">
        <f t="shared" si="11"/>
        <v>FALSE</v>
      </c>
    </row>
    <row r="761" spans="1:13" x14ac:dyDescent="0.4">
      <c r="A761" t="s">
        <v>828</v>
      </c>
      <c r="B761" t="s">
        <v>179</v>
      </c>
      <c r="C761" t="s">
        <v>80</v>
      </c>
      <c r="D761" t="s">
        <v>76</v>
      </c>
      <c r="E761" t="s">
        <v>832</v>
      </c>
      <c r="F761" s="6">
        <v>44135</v>
      </c>
      <c r="G761" s="7">
        <v>31600</v>
      </c>
      <c r="H761" t="b">
        <v>1</v>
      </c>
      <c r="I761" s="7">
        <v>0</v>
      </c>
      <c r="J761" t="str">
        <f>VLOOKUP(A761,'Roll-ups'!$A:$D,2,FALSE)</f>
        <v>Receivables</v>
      </c>
      <c r="K761" t="str">
        <f>VLOOKUP(A761,'Roll-ups'!$A:$D,3,FALSE)</f>
        <v>A</v>
      </c>
      <c r="L761" t="str">
        <f>VLOOKUP(A761,'Roll-ups'!$A:$D,4,FALSE)</f>
        <v>Asset</v>
      </c>
      <c r="M761" t="str">
        <f t="shared" si="11"/>
        <v>FALSE</v>
      </c>
    </row>
    <row r="762" spans="1:13" x14ac:dyDescent="0.4">
      <c r="A762" t="s">
        <v>833</v>
      </c>
      <c r="B762" t="s">
        <v>202</v>
      </c>
      <c r="C762" t="s">
        <v>75</v>
      </c>
      <c r="D762" t="s">
        <v>76</v>
      </c>
      <c r="E762" t="s">
        <v>834</v>
      </c>
      <c r="F762" s="6">
        <v>44135</v>
      </c>
      <c r="G762" s="7">
        <v>702233.11</v>
      </c>
      <c r="H762" t="b">
        <v>1</v>
      </c>
      <c r="I762" s="7">
        <v>702233.11</v>
      </c>
      <c r="J762" t="str">
        <f>VLOOKUP(A762,'Roll-ups'!$A:$D,2,FALSE)</f>
        <v>Receivables</v>
      </c>
      <c r="K762" t="str">
        <f>VLOOKUP(A762,'Roll-ups'!$A:$D,3,FALSE)</f>
        <v>A</v>
      </c>
      <c r="L762" t="str">
        <f>VLOOKUP(A762,'Roll-ups'!$A:$D,4,FALSE)</f>
        <v>Asset</v>
      </c>
      <c r="M762" t="str">
        <f t="shared" si="11"/>
        <v>TRUE</v>
      </c>
    </row>
    <row r="763" spans="1:13" x14ac:dyDescent="0.4">
      <c r="A763" t="s">
        <v>835</v>
      </c>
      <c r="B763" t="s">
        <v>126</v>
      </c>
      <c r="C763" t="s">
        <v>96</v>
      </c>
      <c r="D763" t="s">
        <v>76</v>
      </c>
      <c r="E763" t="s">
        <v>836</v>
      </c>
      <c r="F763" s="6">
        <v>44135</v>
      </c>
      <c r="G763" s="7">
        <v>3106291.6500000004</v>
      </c>
      <c r="H763" t="b">
        <v>1</v>
      </c>
      <c r="I763" s="7">
        <v>122741.16000000015</v>
      </c>
      <c r="J763" t="str">
        <f>VLOOKUP(A763,'Roll-ups'!$A:$D,2,FALSE)</f>
        <v>Receivables</v>
      </c>
      <c r="K763" t="str">
        <f>VLOOKUP(A763,'Roll-ups'!$A:$D,3,FALSE)</f>
        <v>A</v>
      </c>
      <c r="L763" t="str">
        <f>VLOOKUP(A763,'Roll-ups'!$A:$D,4,FALSE)</f>
        <v>Asset</v>
      </c>
      <c r="M763" t="str">
        <f t="shared" si="11"/>
        <v>TRUE</v>
      </c>
    </row>
    <row r="764" spans="1:13" x14ac:dyDescent="0.4">
      <c r="A764" t="s">
        <v>835</v>
      </c>
      <c r="B764" t="s">
        <v>185</v>
      </c>
      <c r="C764" t="s">
        <v>96</v>
      </c>
      <c r="D764" t="s">
        <v>76</v>
      </c>
      <c r="E764" t="s">
        <v>837</v>
      </c>
      <c r="F764" s="6">
        <v>44135</v>
      </c>
      <c r="G764" s="7">
        <v>3450566.51</v>
      </c>
      <c r="H764" t="b">
        <v>1</v>
      </c>
      <c r="I764" s="7">
        <v>181157.10999999987</v>
      </c>
      <c r="J764" t="str">
        <f>VLOOKUP(A764,'Roll-ups'!$A:$D,2,FALSE)</f>
        <v>Receivables</v>
      </c>
      <c r="K764" t="str">
        <f>VLOOKUP(A764,'Roll-ups'!$A:$D,3,FALSE)</f>
        <v>A</v>
      </c>
      <c r="L764" t="str">
        <f>VLOOKUP(A764,'Roll-ups'!$A:$D,4,FALSE)</f>
        <v>Asset</v>
      </c>
      <c r="M764" t="str">
        <f t="shared" si="11"/>
        <v>TRUE</v>
      </c>
    </row>
    <row r="765" spans="1:13" x14ac:dyDescent="0.4">
      <c r="A765" t="s">
        <v>838</v>
      </c>
      <c r="B765" t="s">
        <v>74</v>
      </c>
      <c r="C765" t="s">
        <v>78</v>
      </c>
      <c r="D765" t="s">
        <v>76</v>
      </c>
      <c r="E765" t="s">
        <v>839</v>
      </c>
      <c r="F765" s="6">
        <v>44135</v>
      </c>
      <c r="G765" s="7">
        <v>0</v>
      </c>
      <c r="H765" t="b">
        <v>1</v>
      </c>
      <c r="I765" s="7">
        <v>0</v>
      </c>
      <c r="J765" t="str">
        <f>VLOOKUP(A765,'Roll-ups'!$A:$D,2,FALSE)</f>
        <v>Receivables</v>
      </c>
      <c r="K765" t="str">
        <f>VLOOKUP(A765,'Roll-ups'!$A:$D,3,FALSE)</f>
        <v>A</v>
      </c>
      <c r="L765" t="str">
        <f>VLOOKUP(A765,'Roll-ups'!$A:$D,4,FALSE)</f>
        <v>Asset</v>
      </c>
      <c r="M765" t="str">
        <f t="shared" si="11"/>
        <v>FALSE</v>
      </c>
    </row>
    <row r="766" spans="1:13" x14ac:dyDescent="0.4">
      <c r="A766" t="s">
        <v>838</v>
      </c>
      <c r="B766" t="s">
        <v>82</v>
      </c>
      <c r="C766" t="s">
        <v>78</v>
      </c>
      <c r="D766" t="s">
        <v>76</v>
      </c>
      <c r="E766" t="s">
        <v>840</v>
      </c>
      <c r="F766" s="6">
        <v>44135</v>
      </c>
      <c r="G766" s="7">
        <v>-1.1641532182693481E-10</v>
      </c>
      <c r="H766" t="b">
        <v>1</v>
      </c>
      <c r="I766" s="7">
        <v>0</v>
      </c>
      <c r="J766" t="str">
        <f>VLOOKUP(A766,'Roll-ups'!$A:$D,2,FALSE)</f>
        <v>Receivables</v>
      </c>
      <c r="K766" t="str">
        <f>VLOOKUP(A766,'Roll-ups'!$A:$D,3,FALSE)</f>
        <v>A</v>
      </c>
      <c r="L766" t="str">
        <f>VLOOKUP(A766,'Roll-ups'!$A:$D,4,FALSE)</f>
        <v>Asset</v>
      </c>
      <c r="M766" t="str">
        <f t="shared" si="11"/>
        <v>FALSE</v>
      </c>
    </row>
    <row r="767" spans="1:13" x14ac:dyDescent="0.4">
      <c r="A767" t="s">
        <v>841</v>
      </c>
      <c r="B767" t="s">
        <v>82</v>
      </c>
      <c r="C767" t="s">
        <v>78</v>
      </c>
      <c r="D767" t="s">
        <v>76</v>
      </c>
      <c r="E767" t="s">
        <v>842</v>
      </c>
      <c r="F767" s="6">
        <v>44135</v>
      </c>
      <c r="G767" s="7">
        <v>0</v>
      </c>
      <c r="H767" t="b">
        <v>1</v>
      </c>
      <c r="I767" s="7">
        <v>0</v>
      </c>
      <c r="J767" t="str">
        <f>VLOOKUP(A767,'Roll-ups'!$A:$D,2,FALSE)</f>
        <v>Receivables</v>
      </c>
      <c r="K767" t="str">
        <f>VLOOKUP(A767,'Roll-ups'!$A:$D,3,FALSE)</f>
        <v>A</v>
      </c>
      <c r="L767" t="str">
        <f>VLOOKUP(A767,'Roll-ups'!$A:$D,4,FALSE)</f>
        <v>Asset</v>
      </c>
      <c r="M767" t="str">
        <f t="shared" si="11"/>
        <v>FALSE</v>
      </c>
    </row>
    <row r="768" spans="1:13" x14ac:dyDescent="0.4">
      <c r="A768" t="s">
        <v>841</v>
      </c>
      <c r="B768" t="s">
        <v>82</v>
      </c>
      <c r="C768" t="s">
        <v>80</v>
      </c>
      <c r="D768" t="s">
        <v>76</v>
      </c>
      <c r="E768" t="s">
        <v>843</v>
      </c>
      <c r="F768" s="6">
        <v>44135</v>
      </c>
      <c r="G768" s="7">
        <v>-10000</v>
      </c>
      <c r="H768" t="b">
        <v>1</v>
      </c>
      <c r="I768" s="7">
        <v>0</v>
      </c>
      <c r="J768" t="str">
        <f>VLOOKUP(A768,'Roll-ups'!$A:$D,2,FALSE)</f>
        <v>Receivables</v>
      </c>
      <c r="K768" t="str">
        <f>VLOOKUP(A768,'Roll-ups'!$A:$D,3,FALSE)</f>
        <v>A</v>
      </c>
      <c r="L768" t="str">
        <f>VLOOKUP(A768,'Roll-ups'!$A:$D,4,FALSE)</f>
        <v>Asset</v>
      </c>
      <c r="M768" t="str">
        <f t="shared" si="11"/>
        <v>FALSE</v>
      </c>
    </row>
    <row r="769" spans="1:13" x14ac:dyDescent="0.4">
      <c r="A769" t="s">
        <v>841</v>
      </c>
      <c r="B769" t="s">
        <v>90</v>
      </c>
      <c r="C769" t="s">
        <v>78</v>
      </c>
      <c r="D769" t="s">
        <v>76</v>
      </c>
      <c r="E769" t="s">
        <v>844</v>
      </c>
      <c r="F769" s="6">
        <v>44135</v>
      </c>
      <c r="G769" s="7">
        <v>0</v>
      </c>
      <c r="H769" t="b">
        <v>1</v>
      </c>
      <c r="I769" s="7">
        <v>-25</v>
      </c>
      <c r="J769" t="str">
        <f>VLOOKUP(A769,'Roll-ups'!$A:$D,2,FALSE)</f>
        <v>Receivables</v>
      </c>
      <c r="K769" t="str">
        <f>VLOOKUP(A769,'Roll-ups'!$A:$D,3,FALSE)</f>
        <v>A</v>
      </c>
      <c r="L769" t="str">
        <f>VLOOKUP(A769,'Roll-ups'!$A:$D,4,FALSE)</f>
        <v>Asset</v>
      </c>
      <c r="M769" t="str">
        <f t="shared" si="11"/>
        <v>TRUE</v>
      </c>
    </row>
    <row r="770" spans="1:13" x14ac:dyDescent="0.4">
      <c r="A770" t="s">
        <v>841</v>
      </c>
      <c r="B770" t="s">
        <v>90</v>
      </c>
      <c r="C770" t="s">
        <v>80</v>
      </c>
      <c r="D770" t="s">
        <v>76</v>
      </c>
      <c r="E770" t="s">
        <v>845</v>
      </c>
      <c r="F770" s="6">
        <v>44135</v>
      </c>
      <c r="G770" s="7">
        <v>65287.5</v>
      </c>
      <c r="H770" t="b">
        <v>1</v>
      </c>
      <c r="I770" s="7">
        <v>-15887.5</v>
      </c>
      <c r="J770" t="str">
        <f>VLOOKUP(A770,'Roll-ups'!$A:$D,2,FALSE)</f>
        <v>Receivables</v>
      </c>
      <c r="K770" t="str">
        <f>VLOOKUP(A770,'Roll-ups'!$A:$D,3,FALSE)</f>
        <v>A</v>
      </c>
      <c r="L770" t="str">
        <f>VLOOKUP(A770,'Roll-ups'!$A:$D,4,FALSE)</f>
        <v>Asset</v>
      </c>
      <c r="M770" t="str">
        <f t="shared" si="11"/>
        <v>TRUE</v>
      </c>
    </row>
    <row r="771" spans="1:13" x14ac:dyDescent="0.4">
      <c r="A771" t="s">
        <v>841</v>
      </c>
      <c r="B771" t="s">
        <v>87</v>
      </c>
      <c r="C771" t="s">
        <v>80</v>
      </c>
      <c r="D771" t="s">
        <v>76</v>
      </c>
      <c r="E771" t="s">
        <v>846</v>
      </c>
      <c r="F771" s="6">
        <v>44135</v>
      </c>
      <c r="G771" s="7">
        <v>0</v>
      </c>
      <c r="H771" t="b">
        <v>1</v>
      </c>
      <c r="I771" s="7">
        <v>-10000</v>
      </c>
      <c r="J771" t="str">
        <f>VLOOKUP(A771,'Roll-ups'!$A:$D,2,FALSE)</f>
        <v>Receivables</v>
      </c>
      <c r="K771" t="str">
        <f>VLOOKUP(A771,'Roll-ups'!$A:$D,3,FALSE)</f>
        <v>A</v>
      </c>
      <c r="L771" t="str">
        <f>VLOOKUP(A771,'Roll-ups'!$A:$D,4,FALSE)</f>
        <v>Asset</v>
      </c>
      <c r="M771" t="str">
        <f t="shared" ref="M771:M834" si="12">IF(I771&lt;&gt;0,"TRUE","FALSE")</f>
        <v>TRUE</v>
      </c>
    </row>
    <row r="772" spans="1:13" x14ac:dyDescent="0.4">
      <c r="A772" t="s">
        <v>841</v>
      </c>
      <c r="B772" t="s">
        <v>179</v>
      </c>
      <c r="C772" t="s">
        <v>78</v>
      </c>
      <c r="D772" t="s">
        <v>76</v>
      </c>
      <c r="E772" t="s">
        <v>847</v>
      </c>
      <c r="F772" s="6">
        <v>44135</v>
      </c>
      <c r="G772" s="7">
        <v>0</v>
      </c>
      <c r="H772" t="b">
        <v>1</v>
      </c>
      <c r="I772" s="7">
        <v>-10</v>
      </c>
      <c r="J772" t="str">
        <f>VLOOKUP(A772,'Roll-ups'!$A:$D,2,FALSE)</f>
        <v>Receivables</v>
      </c>
      <c r="K772" t="str">
        <f>VLOOKUP(A772,'Roll-ups'!$A:$D,3,FALSE)</f>
        <v>A</v>
      </c>
      <c r="L772" t="str">
        <f>VLOOKUP(A772,'Roll-ups'!$A:$D,4,FALSE)</f>
        <v>Asset</v>
      </c>
      <c r="M772" t="str">
        <f t="shared" si="12"/>
        <v>TRUE</v>
      </c>
    </row>
    <row r="773" spans="1:13" x14ac:dyDescent="0.4">
      <c r="A773" t="s">
        <v>841</v>
      </c>
      <c r="B773" t="s">
        <v>179</v>
      </c>
      <c r="C773" t="s">
        <v>80</v>
      </c>
      <c r="D773" t="s">
        <v>76</v>
      </c>
      <c r="E773" t="s">
        <v>848</v>
      </c>
      <c r="F773" s="6">
        <v>44135</v>
      </c>
      <c r="G773" s="7">
        <v>22115</v>
      </c>
      <c r="H773" t="b">
        <v>1</v>
      </c>
      <c r="I773" s="7">
        <v>-6355</v>
      </c>
      <c r="J773" t="str">
        <f>VLOOKUP(A773,'Roll-ups'!$A:$D,2,FALSE)</f>
        <v>Receivables</v>
      </c>
      <c r="K773" t="str">
        <f>VLOOKUP(A773,'Roll-ups'!$A:$D,3,FALSE)</f>
        <v>A</v>
      </c>
      <c r="L773" t="str">
        <f>VLOOKUP(A773,'Roll-ups'!$A:$D,4,FALSE)</f>
        <v>Asset</v>
      </c>
      <c r="M773" t="str">
        <f t="shared" si="12"/>
        <v>TRUE</v>
      </c>
    </row>
    <row r="774" spans="1:13" x14ac:dyDescent="0.4">
      <c r="A774" t="s">
        <v>849</v>
      </c>
      <c r="B774" t="s">
        <v>93</v>
      </c>
      <c r="C774" t="s">
        <v>96</v>
      </c>
      <c r="D774" t="s">
        <v>76</v>
      </c>
      <c r="E774" t="s">
        <v>850</v>
      </c>
      <c r="F774" s="6">
        <v>44135</v>
      </c>
      <c r="G774" s="7">
        <v>-11048235.510000002</v>
      </c>
      <c r="H774" t="b">
        <v>1</v>
      </c>
      <c r="I774" s="7">
        <v>2967492.120000001</v>
      </c>
      <c r="J774" t="str">
        <f>VLOOKUP(A774,'Roll-ups'!$A:$D,2,FALSE)</f>
        <v>Receivables</v>
      </c>
      <c r="K774" t="str">
        <f>VLOOKUP(A774,'Roll-ups'!$A:$D,3,FALSE)</f>
        <v>A</v>
      </c>
      <c r="L774" t="str">
        <f>VLOOKUP(A774,'Roll-ups'!$A:$D,4,FALSE)</f>
        <v>Asset</v>
      </c>
      <c r="M774" t="str">
        <f t="shared" si="12"/>
        <v>TRUE</v>
      </c>
    </row>
    <row r="775" spans="1:13" x14ac:dyDescent="0.4">
      <c r="A775" t="s">
        <v>849</v>
      </c>
      <c r="B775" t="s">
        <v>110</v>
      </c>
      <c r="C775" t="s">
        <v>111</v>
      </c>
      <c r="D775" t="s">
        <v>76</v>
      </c>
      <c r="E775" t="s">
        <v>851</v>
      </c>
      <c r="F775" s="6">
        <v>44135</v>
      </c>
      <c r="G775" s="7">
        <v>200000</v>
      </c>
      <c r="H775" t="b">
        <v>1</v>
      </c>
      <c r="I775" s="7">
        <v>0</v>
      </c>
      <c r="J775" t="str">
        <f>VLOOKUP(A775,'Roll-ups'!$A:$D,2,FALSE)</f>
        <v>Receivables</v>
      </c>
      <c r="K775" t="str">
        <f>VLOOKUP(A775,'Roll-ups'!$A:$D,3,FALSE)</f>
        <v>A</v>
      </c>
      <c r="L775" t="str">
        <f>VLOOKUP(A775,'Roll-ups'!$A:$D,4,FALSE)</f>
        <v>Asset</v>
      </c>
      <c r="M775" t="str">
        <f t="shared" si="12"/>
        <v>FALSE</v>
      </c>
    </row>
    <row r="776" spans="1:13" x14ac:dyDescent="0.4">
      <c r="A776" t="s">
        <v>849</v>
      </c>
      <c r="B776" t="s">
        <v>113</v>
      </c>
      <c r="C776" t="s">
        <v>96</v>
      </c>
      <c r="D776" t="s">
        <v>76</v>
      </c>
      <c r="E776" t="s">
        <v>852</v>
      </c>
      <c r="F776" s="6">
        <v>44135</v>
      </c>
      <c r="G776" s="7">
        <v>-565863.26000000117</v>
      </c>
      <c r="H776" t="b">
        <v>1</v>
      </c>
      <c r="I776" s="7">
        <v>1892480.98</v>
      </c>
      <c r="J776" t="str">
        <f>VLOOKUP(A776,'Roll-ups'!$A:$D,2,FALSE)</f>
        <v>Receivables</v>
      </c>
      <c r="K776" t="str">
        <f>VLOOKUP(A776,'Roll-ups'!$A:$D,3,FALSE)</f>
        <v>A</v>
      </c>
      <c r="L776" t="str">
        <f>VLOOKUP(A776,'Roll-ups'!$A:$D,4,FALSE)</f>
        <v>Asset</v>
      </c>
      <c r="M776" t="str">
        <f t="shared" si="12"/>
        <v>TRUE</v>
      </c>
    </row>
    <row r="777" spans="1:13" x14ac:dyDescent="0.4">
      <c r="A777" t="s">
        <v>849</v>
      </c>
      <c r="B777" t="s">
        <v>115</v>
      </c>
      <c r="C777" t="s">
        <v>75</v>
      </c>
      <c r="D777" t="s">
        <v>76</v>
      </c>
      <c r="E777" t="s">
        <v>853</v>
      </c>
      <c r="F777" s="6">
        <v>44135</v>
      </c>
      <c r="G777" s="7">
        <v>-1514259.74</v>
      </c>
      <c r="H777" t="b">
        <v>1</v>
      </c>
      <c r="I777" s="7">
        <v>0</v>
      </c>
      <c r="J777" t="str">
        <f>VLOOKUP(A777,'Roll-ups'!$A:$D,2,FALSE)</f>
        <v>Receivables</v>
      </c>
      <c r="K777" t="str">
        <f>VLOOKUP(A777,'Roll-ups'!$A:$D,3,FALSE)</f>
        <v>A</v>
      </c>
      <c r="L777" t="str">
        <f>VLOOKUP(A777,'Roll-ups'!$A:$D,4,FALSE)</f>
        <v>Asset</v>
      </c>
      <c r="M777" t="str">
        <f t="shared" si="12"/>
        <v>FALSE</v>
      </c>
    </row>
    <row r="778" spans="1:13" x14ac:dyDescent="0.4">
      <c r="A778" t="s">
        <v>849</v>
      </c>
      <c r="B778" t="s">
        <v>115</v>
      </c>
      <c r="C778" t="s">
        <v>78</v>
      </c>
      <c r="D778" t="s">
        <v>76</v>
      </c>
      <c r="E778" t="s">
        <v>854</v>
      </c>
      <c r="F778" s="6">
        <v>44135</v>
      </c>
      <c r="G778" s="7">
        <v>2589247.5099999998</v>
      </c>
      <c r="H778" t="b">
        <v>1</v>
      </c>
      <c r="I778" s="7">
        <v>711999.99999999977</v>
      </c>
      <c r="J778" t="str">
        <f>VLOOKUP(A778,'Roll-ups'!$A:$D,2,FALSE)</f>
        <v>Receivables</v>
      </c>
      <c r="K778" t="str">
        <f>VLOOKUP(A778,'Roll-ups'!$A:$D,3,FALSE)</f>
        <v>A</v>
      </c>
      <c r="L778" t="str">
        <f>VLOOKUP(A778,'Roll-ups'!$A:$D,4,FALSE)</f>
        <v>Asset</v>
      </c>
      <c r="M778" t="str">
        <f t="shared" si="12"/>
        <v>TRUE</v>
      </c>
    </row>
    <row r="779" spans="1:13" x14ac:dyDescent="0.4">
      <c r="A779" t="s">
        <v>849</v>
      </c>
      <c r="B779" t="s">
        <v>115</v>
      </c>
      <c r="C779" t="s">
        <v>80</v>
      </c>
      <c r="D779" t="s">
        <v>76</v>
      </c>
      <c r="E779" t="s">
        <v>855</v>
      </c>
      <c r="F779" s="6">
        <v>44135</v>
      </c>
      <c r="G779" s="7">
        <v>-2833108.83</v>
      </c>
      <c r="H779" t="b">
        <v>1</v>
      </c>
      <c r="I779" s="7">
        <v>-792965.8</v>
      </c>
      <c r="J779" t="str">
        <f>VLOOKUP(A779,'Roll-ups'!$A:$D,2,FALSE)</f>
        <v>Receivables</v>
      </c>
      <c r="K779" t="str">
        <f>VLOOKUP(A779,'Roll-ups'!$A:$D,3,FALSE)</f>
        <v>A</v>
      </c>
      <c r="L779" t="str">
        <f>VLOOKUP(A779,'Roll-ups'!$A:$D,4,FALSE)</f>
        <v>Asset</v>
      </c>
      <c r="M779" t="str">
        <f t="shared" si="12"/>
        <v>TRUE</v>
      </c>
    </row>
    <row r="780" spans="1:13" x14ac:dyDescent="0.4">
      <c r="A780" t="s">
        <v>849</v>
      </c>
      <c r="B780" t="s">
        <v>119</v>
      </c>
      <c r="C780" t="s">
        <v>96</v>
      </c>
      <c r="D780" t="s">
        <v>76</v>
      </c>
      <c r="E780" t="s">
        <v>856</v>
      </c>
      <c r="F780" s="6">
        <v>44135</v>
      </c>
      <c r="G780" s="7">
        <v>0</v>
      </c>
      <c r="H780" t="b">
        <v>1</v>
      </c>
      <c r="I780" s="7">
        <v>0</v>
      </c>
      <c r="J780" t="str">
        <f>VLOOKUP(A780,'Roll-ups'!$A:$D,2,FALSE)</f>
        <v>Receivables</v>
      </c>
      <c r="K780" t="str">
        <f>VLOOKUP(A780,'Roll-ups'!$A:$D,3,FALSE)</f>
        <v>A</v>
      </c>
      <c r="L780" t="str">
        <f>VLOOKUP(A780,'Roll-ups'!$A:$D,4,FALSE)</f>
        <v>Asset</v>
      </c>
      <c r="M780" t="str">
        <f t="shared" si="12"/>
        <v>FALSE</v>
      </c>
    </row>
    <row r="781" spans="1:13" x14ac:dyDescent="0.4">
      <c r="A781" t="s">
        <v>849</v>
      </c>
      <c r="B781" t="s">
        <v>95</v>
      </c>
      <c r="C781" t="s">
        <v>96</v>
      </c>
      <c r="D781" t="s">
        <v>76</v>
      </c>
      <c r="E781" t="s">
        <v>857</v>
      </c>
      <c r="F781" s="6">
        <v>44135</v>
      </c>
      <c r="G781" s="7">
        <v>25000</v>
      </c>
      <c r="H781" t="b">
        <v>1</v>
      </c>
      <c r="I781" s="7">
        <v>0</v>
      </c>
      <c r="J781" t="str">
        <f>VLOOKUP(A781,'Roll-ups'!$A:$D,2,FALSE)</f>
        <v>Receivables</v>
      </c>
      <c r="K781" t="str">
        <f>VLOOKUP(A781,'Roll-ups'!$A:$D,3,FALSE)</f>
        <v>A</v>
      </c>
      <c r="L781" t="str">
        <f>VLOOKUP(A781,'Roll-ups'!$A:$D,4,FALSE)</f>
        <v>Asset</v>
      </c>
      <c r="M781" t="str">
        <f t="shared" si="12"/>
        <v>FALSE</v>
      </c>
    </row>
    <row r="782" spans="1:13" x14ac:dyDescent="0.4">
      <c r="A782" t="s">
        <v>849</v>
      </c>
      <c r="B782" t="s">
        <v>122</v>
      </c>
      <c r="C782" t="s">
        <v>96</v>
      </c>
      <c r="D782" t="s">
        <v>76</v>
      </c>
      <c r="E782" t="s">
        <v>858</v>
      </c>
      <c r="F782" s="6">
        <v>44135</v>
      </c>
      <c r="G782" s="7">
        <v>0</v>
      </c>
      <c r="H782" t="b">
        <v>1</v>
      </c>
      <c r="I782" s="7">
        <v>0</v>
      </c>
      <c r="J782" t="str">
        <f>VLOOKUP(A782,'Roll-ups'!$A:$D,2,FALSE)</f>
        <v>Receivables</v>
      </c>
      <c r="K782" t="str">
        <f>VLOOKUP(A782,'Roll-ups'!$A:$D,3,FALSE)</f>
        <v>A</v>
      </c>
      <c r="L782" t="str">
        <f>VLOOKUP(A782,'Roll-ups'!$A:$D,4,FALSE)</f>
        <v>Asset</v>
      </c>
      <c r="M782" t="str">
        <f t="shared" si="12"/>
        <v>FALSE</v>
      </c>
    </row>
    <row r="783" spans="1:13" x14ac:dyDescent="0.4">
      <c r="A783" t="s">
        <v>849</v>
      </c>
      <c r="B783" t="s">
        <v>124</v>
      </c>
      <c r="C783" t="s">
        <v>96</v>
      </c>
      <c r="D783" t="s">
        <v>76</v>
      </c>
      <c r="E783" t="s">
        <v>859</v>
      </c>
      <c r="F783" s="6">
        <v>44135</v>
      </c>
      <c r="G783" s="7">
        <v>0</v>
      </c>
      <c r="H783" t="b">
        <v>1</v>
      </c>
      <c r="I783" s="7">
        <v>0</v>
      </c>
      <c r="J783" t="str">
        <f>VLOOKUP(A783,'Roll-ups'!$A:$D,2,FALSE)</f>
        <v>Receivables</v>
      </c>
      <c r="K783" t="str">
        <f>VLOOKUP(A783,'Roll-ups'!$A:$D,3,FALSE)</f>
        <v>A</v>
      </c>
      <c r="L783" t="str">
        <f>VLOOKUP(A783,'Roll-ups'!$A:$D,4,FALSE)</f>
        <v>Asset</v>
      </c>
      <c r="M783" t="str">
        <f t="shared" si="12"/>
        <v>FALSE</v>
      </c>
    </row>
    <row r="784" spans="1:13" x14ac:dyDescent="0.4">
      <c r="A784" t="s">
        <v>849</v>
      </c>
      <c r="B784" t="s">
        <v>126</v>
      </c>
      <c r="C784" t="s">
        <v>96</v>
      </c>
      <c r="D784" t="s">
        <v>76</v>
      </c>
      <c r="E784" t="s">
        <v>860</v>
      </c>
      <c r="F784" s="6">
        <v>44135</v>
      </c>
      <c r="G784" s="7">
        <v>0</v>
      </c>
      <c r="H784" t="b">
        <v>1</v>
      </c>
      <c r="I784" s="7">
        <v>0</v>
      </c>
      <c r="J784" t="str">
        <f>VLOOKUP(A784,'Roll-ups'!$A:$D,2,FALSE)</f>
        <v>Receivables</v>
      </c>
      <c r="K784" t="str">
        <f>VLOOKUP(A784,'Roll-ups'!$A:$D,3,FALSE)</f>
        <v>A</v>
      </c>
      <c r="L784" t="str">
        <f>VLOOKUP(A784,'Roll-ups'!$A:$D,4,FALSE)</f>
        <v>Asset</v>
      </c>
      <c r="M784" t="str">
        <f t="shared" si="12"/>
        <v>FALSE</v>
      </c>
    </row>
    <row r="785" spans="1:13" x14ac:dyDescent="0.4">
      <c r="A785" t="s">
        <v>849</v>
      </c>
      <c r="B785" t="s">
        <v>128</v>
      </c>
      <c r="C785" t="s">
        <v>96</v>
      </c>
      <c r="D785" t="s">
        <v>76</v>
      </c>
      <c r="E785" t="s">
        <v>861</v>
      </c>
      <c r="F785" s="6">
        <v>44135</v>
      </c>
      <c r="G785" s="7">
        <v>0</v>
      </c>
      <c r="H785" t="b">
        <v>1</v>
      </c>
      <c r="I785" s="7">
        <v>0</v>
      </c>
      <c r="J785" t="str">
        <f>VLOOKUP(A785,'Roll-ups'!$A:$D,2,FALSE)</f>
        <v>Receivables</v>
      </c>
      <c r="K785" t="str">
        <f>VLOOKUP(A785,'Roll-ups'!$A:$D,3,FALSE)</f>
        <v>A</v>
      </c>
      <c r="L785" t="str">
        <f>VLOOKUP(A785,'Roll-ups'!$A:$D,4,FALSE)</f>
        <v>Asset</v>
      </c>
      <c r="M785" t="str">
        <f t="shared" si="12"/>
        <v>FALSE</v>
      </c>
    </row>
    <row r="786" spans="1:13" x14ac:dyDescent="0.4">
      <c r="A786" t="s">
        <v>849</v>
      </c>
      <c r="B786" t="s">
        <v>130</v>
      </c>
      <c r="C786" t="s">
        <v>96</v>
      </c>
      <c r="D786" t="s">
        <v>76</v>
      </c>
      <c r="E786" t="s">
        <v>862</v>
      </c>
      <c r="F786" s="6">
        <v>44135</v>
      </c>
      <c r="G786" s="7">
        <v>0</v>
      </c>
      <c r="H786" t="b">
        <v>1</v>
      </c>
      <c r="I786" s="7">
        <v>0</v>
      </c>
      <c r="J786" t="str">
        <f>VLOOKUP(A786,'Roll-ups'!$A:$D,2,FALSE)</f>
        <v>Receivables</v>
      </c>
      <c r="K786" t="str">
        <f>VLOOKUP(A786,'Roll-ups'!$A:$D,3,FALSE)</f>
        <v>A</v>
      </c>
      <c r="L786" t="str">
        <f>VLOOKUP(A786,'Roll-ups'!$A:$D,4,FALSE)</f>
        <v>Asset</v>
      </c>
      <c r="M786" t="str">
        <f t="shared" si="12"/>
        <v>FALSE</v>
      </c>
    </row>
    <row r="787" spans="1:13" x14ac:dyDescent="0.4">
      <c r="A787" t="s">
        <v>849</v>
      </c>
      <c r="B787" t="s">
        <v>132</v>
      </c>
      <c r="C787" t="s">
        <v>96</v>
      </c>
      <c r="D787" t="s">
        <v>76</v>
      </c>
      <c r="E787" t="s">
        <v>863</v>
      </c>
      <c r="F787" s="6">
        <v>44135</v>
      </c>
      <c r="G787" s="7">
        <v>0</v>
      </c>
      <c r="H787" t="b">
        <v>1</v>
      </c>
      <c r="I787" s="7">
        <v>0</v>
      </c>
      <c r="J787" t="str">
        <f>VLOOKUP(A787,'Roll-ups'!$A:$D,2,FALSE)</f>
        <v>Receivables</v>
      </c>
      <c r="K787" t="str">
        <f>VLOOKUP(A787,'Roll-ups'!$A:$D,3,FALSE)</f>
        <v>A</v>
      </c>
      <c r="L787" t="str">
        <f>VLOOKUP(A787,'Roll-ups'!$A:$D,4,FALSE)</f>
        <v>Asset</v>
      </c>
      <c r="M787" t="str">
        <f t="shared" si="12"/>
        <v>FALSE</v>
      </c>
    </row>
    <row r="788" spans="1:13" x14ac:dyDescent="0.4">
      <c r="A788" t="s">
        <v>849</v>
      </c>
      <c r="B788" t="s">
        <v>240</v>
      </c>
      <c r="C788" t="s">
        <v>96</v>
      </c>
      <c r="D788" t="s">
        <v>76</v>
      </c>
      <c r="E788" t="s">
        <v>864</v>
      </c>
      <c r="F788" s="6">
        <v>44135</v>
      </c>
      <c r="G788" s="7">
        <v>0</v>
      </c>
      <c r="H788" t="b">
        <v>1</v>
      </c>
      <c r="I788" s="7">
        <v>0</v>
      </c>
      <c r="J788" t="str">
        <f>VLOOKUP(A788,'Roll-ups'!$A:$D,2,FALSE)</f>
        <v>Receivables</v>
      </c>
      <c r="K788" t="str">
        <f>VLOOKUP(A788,'Roll-ups'!$A:$D,3,FALSE)</f>
        <v>A</v>
      </c>
      <c r="L788" t="str">
        <f>VLOOKUP(A788,'Roll-ups'!$A:$D,4,FALSE)</f>
        <v>Asset</v>
      </c>
      <c r="M788" t="str">
        <f t="shared" si="12"/>
        <v>FALSE</v>
      </c>
    </row>
    <row r="789" spans="1:13" x14ac:dyDescent="0.4">
      <c r="A789" t="s">
        <v>849</v>
      </c>
      <c r="B789" t="s">
        <v>134</v>
      </c>
      <c r="C789" t="s">
        <v>96</v>
      </c>
      <c r="D789" t="s">
        <v>76</v>
      </c>
      <c r="E789" t="s">
        <v>865</v>
      </c>
      <c r="F789" s="6">
        <v>44135</v>
      </c>
      <c r="G789" s="7">
        <v>0</v>
      </c>
      <c r="H789" t="b">
        <v>1</v>
      </c>
      <c r="I789" s="7">
        <v>0</v>
      </c>
      <c r="J789" t="str">
        <f>VLOOKUP(A789,'Roll-ups'!$A:$D,2,FALSE)</f>
        <v>Receivables</v>
      </c>
      <c r="K789" t="str">
        <f>VLOOKUP(A789,'Roll-ups'!$A:$D,3,FALSE)</f>
        <v>A</v>
      </c>
      <c r="L789" t="str">
        <f>VLOOKUP(A789,'Roll-ups'!$A:$D,4,FALSE)</f>
        <v>Asset</v>
      </c>
      <c r="M789" t="str">
        <f t="shared" si="12"/>
        <v>FALSE</v>
      </c>
    </row>
    <row r="790" spans="1:13" x14ac:dyDescent="0.4">
      <c r="A790" t="s">
        <v>849</v>
      </c>
      <c r="B790" t="s">
        <v>574</v>
      </c>
      <c r="C790" t="s">
        <v>96</v>
      </c>
      <c r="D790" t="s">
        <v>76</v>
      </c>
      <c r="E790" t="s">
        <v>866</v>
      </c>
      <c r="F790" s="6">
        <v>44135</v>
      </c>
      <c r="G790" s="7">
        <v>5000</v>
      </c>
      <c r="H790" t="b">
        <v>1</v>
      </c>
      <c r="I790" s="7">
        <v>0</v>
      </c>
      <c r="J790" t="str">
        <f>VLOOKUP(A790,'Roll-ups'!$A:$D,2,FALSE)</f>
        <v>Receivables</v>
      </c>
      <c r="K790" t="str">
        <f>VLOOKUP(A790,'Roll-ups'!$A:$D,3,FALSE)</f>
        <v>A</v>
      </c>
      <c r="L790" t="str">
        <f>VLOOKUP(A790,'Roll-ups'!$A:$D,4,FALSE)</f>
        <v>Asset</v>
      </c>
      <c r="M790" t="str">
        <f t="shared" si="12"/>
        <v>FALSE</v>
      </c>
    </row>
    <row r="791" spans="1:13" x14ac:dyDescent="0.4">
      <c r="A791" t="s">
        <v>849</v>
      </c>
      <c r="B791" t="s">
        <v>140</v>
      </c>
      <c r="C791" t="s">
        <v>96</v>
      </c>
      <c r="D791" t="s">
        <v>76</v>
      </c>
      <c r="E791" t="s">
        <v>867</v>
      </c>
      <c r="F791" s="6">
        <v>44135</v>
      </c>
      <c r="G791" s="7">
        <v>0</v>
      </c>
      <c r="H791" t="b">
        <v>1</v>
      </c>
      <c r="I791" s="7">
        <v>0</v>
      </c>
      <c r="J791" t="str">
        <f>VLOOKUP(A791,'Roll-ups'!$A:$D,2,FALSE)</f>
        <v>Receivables</v>
      </c>
      <c r="K791" t="str">
        <f>VLOOKUP(A791,'Roll-ups'!$A:$D,3,FALSE)</f>
        <v>A</v>
      </c>
      <c r="L791" t="str">
        <f>VLOOKUP(A791,'Roll-ups'!$A:$D,4,FALSE)</f>
        <v>Asset</v>
      </c>
      <c r="M791" t="str">
        <f t="shared" si="12"/>
        <v>FALSE</v>
      </c>
    </row>
    <row r="792" spans="1:13" x14ac:dyDescent="0.4">
      <c r="A792" t="s">
        <v>849</v>
      </c>
      <c r="B792" t="s">
        <v>142</v>
      </c>
      <c r="C792" t="s">
        <v>96</v>
      </c>
      <c r="D792" t="s">
        <v>76</v>
      </c>
      <c r="E792" t="s">
        <v>868</v>
      </c>
      <c r="F792" s="6">
        <v>44135</v>
      </c>
      <c r="G792" s="7">
        <v>0</v>
      </c>
      <c r="H792" t="b">
        <v>1</v>
      </c>
      <c r="I792" s="7">
        <v>0</v>
      </c>
      <c r="J792" t="str">
        <f>VLOOKUP(A792,'Roll-ups'!$A:$D,2,FALSE)</f>
        <v>Receivables</v>
      </c>
      <c r="K792" t="str">
        <f>VLOOKUP(A792,'Roll-ups'!$A:$D,3,FALSE)</f>
        <v>A</v>
      </c>
      <c r="L792" t="str">
        <f>VLOOKUP(A792,'Roll-ups'!$A:$D,4,FALSE)</f>
        <v>Asset</v>
      </c>
      <c r="M792" t="str">
        <f t="shared" si="12"/>
        <v>FALSE</v>
      </c>
    </row>
    <row r="793" spans="1:13" x14ac:dyDescent="0.4">
      <c r="A793" t="s">
        <v>849</v>
      </c>
      <c r="B793" t="s">
        <v>146</v>
      </c>
      <c r="C793" t="s">
        <v>96</v>
      </c>
      <c r="D793" t="s">
        <v>76</v>
      </c>
      <c r="E793" t="s">
        <v>869</v>
      </c>
      <c r="F793" s="6">
        <v>44135</v>
      </c>
      <c r="G793" s="7">
        <v>86995.35</v>
      </c>
      <c r="H793" t="b">
        <v>1</v>
      </c>
      <c r="I793" s="7">
        <v>0</v>
      </c>
      <c r="J793" t="str">
        <f>VLOOKUP(A793,'Roll-ups'!$A:$D,2,FALSE)</f>
        <v>Receivables</v>
      </c>
      <c r="K793" t="str">
        <f>VLOOKUP(A793,'Roll-ups'!$A:$D,3,FALSE)</f>
        <v>A</v>
      </c>
      <c r="L793" t="str">
        <f>VLOOKUP(A793,'Roll-ups'!$A:$D,4,FALSE)</f>
        <v>Asset</v>
      </c>
      <c r="M793" t="str">
        <f t="shared" si="12"/>
        <v>FALSE</v>
      </c>
    </row>
    <row r="794" spans="1:13" x14ac:dyDescent="0.4">
      <c r="A794" t="s">
        <v>849</v>
      </c>
      <c r="B794" t="s">
        <v>246</v>
      </c>
      <c r="C794" t="s">
        <v>96</v>
      </c>
      <c r="D794" t="s">
        <v>76</v>
      </c>
      <c r="E794" t="s">
        <v>870</v>
      </c>
      <c r="F794" s="6">
        <v>44135</v>
      </c>
      <c r="G794" s="7">
        <v>0</v>
      </c>
      <c r="H794" t="b">
        <v>1</v>
      </c>
      <c r="I794" s="7">
        <v>0</v>
      </c>
      <c r="J794" t="str">
        <f>VLOOKUP(A794,'Roll-ups'!$A:$D,2,FALSE)</f>
        <v>Receivables</v>
      </c>
      <c r="K794" t="str">
        <f>VLOOKUP(A794,'Roll-ups'!$A:$D,3,FALSE)</f>
        <v>A</v>
      </c>
      <c r="L794" t="str">
        <f>VLOOKUP(A794,'Roll-ups'!$A:$D,4,FALSE)</f>
        <v>Asset</v>
      </c>
      <c r="M794" t="str">
        <f t="shared" si="12"/>
        <v>FALSE</v>
      </c>
    </row>
    <row r="795" spans="1:13" x14ac:dyDescent="0.4">
      <c r="A795" t="s">
        <v>849</v>
      </c>
      <c r="B795" t="s">
        <v>152</v>
      </c>
      <c r="C795" t="s">
        <v>96</v>
      </c>
      <c r="D795" t="s">
        <v>76</v>
      </c>
      <c r="E795" t="s">
        <v>871</v>
      </c>
      <c r="F795" s="6">
        <v>44135</v>
      </c>
      <c r="G795" s="7">
        <v>107504.14</v>
      </c>
      <c r="H795" t="b">
        <v>1</v>
      </c>
      <c r="I795" s="7">
        <v>0</v>
      </c>
      <c r="J795" t="str">
        <f>VLOOKUP(A795,'Roll-ups'!$A:$D,2,FALSE)</f>
        <v>Receivables</v>
      </c>
      <c r="K795" t="str">
        <f>VLOOKUP(A795,'Roll-ups'!$A:$D,3,FALSE)</f>
        <v>A</v>
      </c>
      <c r="L795" t="str">
        <f>VLOOKUP(A795,'Roll-ups'!$A:$D,4,FALSE)</f>
        <v>Asset</v>
      </c>
      <c r="M795" t="str">
        <f t="shared" si="12"/>
        <v>FALSE</v>
      </c>
    </row>
    <row r="796" spans="1:13" x14ac:dyDescent="0.4">
      <c r="A796" t="s">
        <v>849</v>
      </c>
      <c r="B796" t="s">
        <v>156</v>
      </c>
      <c r="C796" t="s">
        <v>96</v>
      </c>
      <c r="D796" t="s">
        <v>76</v>
      </c>
      <c r="E796" t="s">
        <v>872</v>
      </c>
      <c r="F796" s="6">
        <v>44135</v>
      </c>
      <c r="G796" s="7">
        <v>25000</v>
      </c>
      <c r="H796" t="b">
        <v>1</v>
      </c>
      <c r="I796" s="7">
        <v>0</v>
      </c>
      <c r="J796" t="str">
        <f>VLOOKUP(A796,'Roll-ups'!$A:$D,2,FALSE)</f>
        <v>Receivables</v>
      </c>
      <c r="K796" t="str">
        <f>VLOOKUP(A796,'Roll-ups'!$A:$D,3,FALSE)</f>
        <v>A</v>
      </c>
      <c r="L796" t="str">
        <f>VLOOKUP(A796,'Roll-ups'!$A:$D,4,FALSE)</f>
        <v>Asset</v>
      </c>
      <c r="M796" t="str">
        <f t="shared" si="12"/>
        <v>FALSE</v>
      </c>
    </row>
    <row r="797" spans="1:13" x14ac:dyDescent="0.4">
      <c r="A797" t="s">
        <v>849</v>
      </c>
      <c r="B797" t="s">
        <v>167</v>
      </c>
      <c r="C797" t="s">
        <v>163</v>
      </c>
      <c r="D797" t="s">
        <v>76</v>
      </c>
      <c r="E797" t="s">
        <v>873</v>
      </c>
      <c r="F797" s="6">
        <v>44135</v>
      </c>
      <c r="G797" s="7">
        <v>23814.27</v>
      </c>
      <c r="H797" t="b">
        <v>1</v>
      </c>
      <c r="I797" s="7">
        <v>0</v>
      </c>
      <c r="J797" t="str">
        <f>VLOOKUP(A797,'Roll-ups'!$A:$D,2,FALSE)</f>
        <v>Receivables</v>
      </c>
      <c r="K797" t="str">
        <f>VLOOKUP(A797,'Roll-ups'!$A:$D,3,FALSE)</f>
        <v>A</v>
      </c>
      <c r="L797" t="str">
        <f>VLOOKUP(A797,'Roll-ups'!$A:$D,4,FALSE)</f>
        <v>Asset</v>
      </c>
      <c r="M797" t="str">
        <f t="shared" si="12"/>
        <v>FALSE</v>
      </c>
    </row>
    <row r="798" spans="1:13" x14ac:dyDescent="0.4">
      <c r="A798" t="s">
        <v>849</v>
      </c>
      <c r="B798" t="s">
        <v>819</v>
      </c>
      <c r="C798" t="s">
        <v>75</v>
      </c>
      <c r="D798" t="s">
        <v>76</v>
      </c>
      <c r="E798" t="s">
        <v>874</v>
      </c>
      <c r="F798" s="6">
        <v>44135</v>
      </c>
      <c r="G798" s="7">
        <v>-109887.14000000001</v>
      </c>
      <c r="H798" t="b">
        <v>1</v>
      </c>
      <c r="I798" s="7">
        <v>0</v>
      </c>
      <c r="J798" t="str">
        <f>VLOOKUP(A798,'Roll-ups'!$A:$D,2,FALSE)</f>
        <v>Receivables</v>
      </c>
      <c r="K798" t="str">
        <f>VLOOKUP(A798,'Roll-ups'!$A:$D,3,FALSE)</f>
        <v>A</v>
      </c>
      <c r="L798" t="str">
        <f>VLOOKUP(A798,'Roll-ups'!$A:$D,4,FALSE)</f>
        <v>Asset</v>
      </c>
      <c r="M798" t="str">
        <f t="shared" si="12"/>
        <v>FALSE</v>
      </c>
    </row>
    <row r="799" spans="1:13" x14ac:dyDescent="0.4">
      <c r="A799" t="s">
        <v>849</v>
      </c>
      <c r="B799" t="s">
        <v>459</v>
      </c>
      <c r="C799" t="s">
        <v>163</v>
      </c>
      <c r="D799" t="s">
        <v>76</v>
      </c>
      <c r="E799" t="s">
        <v>875</v>
      </c>
      <c r="F799" s="6">
        <v>44135</v>
      </c>
      <c r="G799" s="7">
        <v>57484.32</v>
      </c>
      <c r="H799" t="b">
        <v>1</v>
      </c>
      <c r="I799" s="7">
        <v>0</v>
      </c>
      <c r="J799" t="str">
        <f>VLOOKUP(A799,'Roll-ups'!$A:$D,2,FALSE)</f>
        <v>Receivables</v>
      </c>
      <c r="K799" t="str">
        <f>VLOOKUP(A799,'Roll-ups'!$A:$D,3,FALSE)</f>
        <v>A</v>
      </c>
      <c r="L799" t="str">
        <f>VLOOKUP(A799,'Roll-ups'!$A:$D,4,FALSE)</f>
        <v>Asset</v>
      </c>
      <c r="M799" t="str">
        <f t="shared" si="12"/>
        <v>FALSE</v>
      </c>
    </row>
    <row r="800" spans="1:13" x14ac:dyDescent="0.4">
      <c r="A800" t="s">
        <v>849</v>
      </c>
      <c r="B800" t="s">
        <v>98</v>
      </c>
      <c r="C800" t="s">
        <v>96</v>
      </c>
      <c r="D800" t="s">
        <v>76</v>
      </c>
      <c r="E800" t="s">
        <v>876</v>
      </c>
      <c r="F800" s="6">
        <v>44135</v>
      </c>
      <c r="G800" s="7">
        <v>9987340.4699999988</v>
      </c>
      <c r="H800" t="b">
        <v>1</v>
      </c>
      <c r="I800" s="7">
        <v>-5019707.3600000013</v>
      </c>
      <c r="J800" t="str">
        <f>VLOOKUP(A800,'Roll-ups'!$A:$D,2,FALSE)</f>
        <v>Receivables</v>
      </c>
      <c r="K800" t="str">
        <f>VLOOKUP(A800,'Roll-ups'!$A:$D,3,FALSE)</f>
        <v>A</v>
      </c>
      <c r="L800" t="str">
        <f>VLOOKUP(A800,'Roll-ups'!$A:$D,4,FALSE)</f>
        <v>Asset</v>
      </c>
      <c r="M800" t="str">
        <f t="shared" si="12"/>
        <v>TRUE</v>
      </c>
    </row>
    <row r="801" spans="1:13" x14ac:dyDescent="0.4">
      <c r="A801" t="s">
        <v>849</v>
      </c>
      <c r="B801" t="s">
        <v>98</v>
      </c>
      <c r="C801" t="s">
        <v>209</v>
      </c>
      <c r="D801" t="s">
        <v>76</v>
      </c>
      <c r="E801" t="s">
        <v>877</v>
      </c>
      <c r="F801" s="6">
        <v>44135</v>
      </c>
      <c r="G801" s="7">
        <v>0</v>
      </c>
      <c r="H801" t="b">
        <v>1</v>
      </c>
      <c r="I801" s="7">
        <v>0</v>
      </c>
      <c r="J801" t="str">
        <f>VLOOKUP(A801,'Roll-ups'!$A:$D,2,FALSE)</f>
        <v>Receivables</v>
      </c>
      <c r="K801" t="str">
        <f>VLOOKUP(A801,'Roll-ups'!$A:$D,3,FALSE)</f>
        <v>A</v>
      </c>
      <c r="L801" t="str">
        <f>VLOOKUP(A801,'Roll-ups'!$A:$D,4,FALSE)</f>
        <v>Asset</v>
      </c>
      <c r="M801" t="str">
        <f t="shared" si="12"/>
        <v>FALSE</v>
      </c>
    </row>
    <row r="802" spans="1:13" x14ac:dyDescent="0.4">
      <c r="A802" t="s">
        <v>849</v>
      </c>
      <c r="B802" t="s">
        <v>98</v>
      </c>
      <c r="C802" t="s">
        <v>78</v>
      </c>
      <c r="D802" t="s">
        <v>76</v>
      </c>
      <c r="E802" t="s">
        <v>877</v>
      </c>
      <c r="F802" s="6">
        <v>44135</v>
      </c>
      <c r="G802" s="7">
        <v>-12872.510000000009</v>
      </c>
      <c r="H802" t="b">
        <v>1</v>
      </c>
      <c r="I802" s="7">
        <v>0</v>
      </c>
      <c r="J802" t="str">
        <f>VLOOKUP(A802,'Roll-ups'!$A:$D,2,FALSE)</f>
        <v>Receivables</v>
      </c>
      <c r="K802" t="str">
        <f>VLOOKUP(A802,'Roll-ups'!$A:$D,3,FALSE)</f>
        <v>A</v>
      </c>
      <c r="L802" t="str">
        <f>VLOOKUP(A802,'Roll-ups'!$A:$D,4,FALSE)</f>
        <v>Asset</v>
      </c>
      <c r="M802" t="str">
        <f t="shared" si="12"/>
        <v>FALSE</v>
      </c>
    </row>
    <row r="803" spans="1:13" x14ac:dyDescent="0.4">
      <c r="A803" t="s">
        <v>849</v>
      </c>
      <c r="B803" t="s">
        <v>98</v>
      </c>
      <c r="C803" t="s">
        <v>80</v>
      </c>
      <c r="D803" t="s">
        <v>76</v>
      </c>
      <c r="E803" t="s">
        <v>878</v>
      </c>
      <c r="F803" s="6">
        <v>44135</v>
      </c>
      <c r="G803" s="7">
        <v>4350198.99</v>
      </c>
      <c r="H803" t="b">
        <v>1</v>
      </c>
      <c r="I803" s="7">
        <v>792965.79999999981</v>
      </c>
      <c r="J803" t="str">
        <f>VLOOKUP(A803,'Roll-ups'!$A:$D,2,FALSE)</f>
        <v>Receivables</v>
      </c>
      <c r="K803" t="str">
        <f>VLOOKUP(A803,'Roll-ups'!$A:$D,3,FALSE)</f>
        <v>A</v>
      </c>
      <c r="L803" t="str">
        <f>VLOOKUP(A803,'Roll-ups'!$A:$D,4,FALSE)</f>
        <v>Asset</v>
      </c>
      <c r="M803" t="str">
        <f t="shared" si="12"/>
        <v>TRUE</v>
      </c>
    </row>
    <row r="804" spans="1:13" x14ac:dyDescent="0.4">
      <c r="A804" t="s">
        <v>849</v>
      </c>
      <c r="B804" t="s">
        <v>179</v>
      </c>
      <c r="C804" t="s">
        <v>96</v>
      </c>
      <c r="D804" t="s">
        <v>76</v>
      </c>
      <c r="E804" t="s">
        <v>879</v>
      </c>
      <c r="F804" s="6">
        <v>44135</v>
      </c>
      <c r="G804" s="7">
        <v>1443470.2999999998</v>
      </c>
      <c r="H804" t="b">
        <v>1</v>
      </c>
      <c r="I804" s="7">
        <v>397562.89</v>
      </c>
      <c r="J804" t="str">
        <f>VLOOKUP(A804,'Roll-ups'!$A:$D,2,FALSE)</f>
        <v>Receivables</v>
      </c>
      <c r="K804" t="str">
        <f>VLOOKUP(A804,'Roll-ups'!$A:$D,3,FALSE)</f>
        <v>A</v>
      </c>
      <c r="L804" t="str">
        <f>VLOOKUP(A804,'Roll-ups'!$A:$D,4,FALSE)</f>
        <v>Asset</v>
      </c>
      <c r="M804" t="str">
        <f t="shared" si="12"/>
        <v>TRUE</v>
      </c>
    </row>
    <row r="805" spans="1:13" x14ac:dyDescent="0.4">
      <c r="A805" t="s">
        <v>849</v>
      </c>
      <c r="B805" t="s">
        <v>179</v>
      </c>
      <c r="C805" t="s">
        <v>78</v>
      </c>
      <c r="D805" t="s">
        <v>76</v>
      </c>
      <c r="E805" t="s">
        <v>880</v>
      </c>
      <c r="F805" s="6">
        <v>44135</v>
      </c>
      <c r="G805" s="7">
        <v>-2814203.64</v>
      </c>
      <c r="H805" t="b">
        <v>1</v>
      </c>
      <c r="I805" s="7">
        <v>-949828.64000000013</v>
      </c>
      <c r="J805" t="str">
        <f>VLOOKUP(A805,'Roll-ups'!$A:$D,2,FALSE)</f>
        <v>Receivables</v>
      </c>
      <c r="K805" t="str">
        <f>VLOOKUP(A805,'Roll-ups'!$A:$D,3,FALSE)</f>
        <v>A</v>
      </c>
      <c r="L805" t="str">
        <f>VLOOKUP(A805,'Roll-ups'!$A:$D,4,FALSE)</f>
        <v>Asset</v>
      </c>
      <c r="M805" t="str">
        <f t="shared" si="12"/>
        <v>TRUE</v>
      </c>
    </row>
    <row r="806" spans="1:13" x14ac:dyDescent="0.4">
      <c r="A806" t="s">
        <v>849</v>
      </c>
      <c r="B806" t="s">
        <v>179</v>
      </c>
      <c r="C806" t="s">
        <v>80</v>
      </c>
      <c r="D806" t="s">
        <v>76</v>
      </c>
      <c r="E806" t="s">
        <v>881</v>
      </c>
      <c r="F806" s="6">
        <v>44135</v>
      </c>
      <c r="G806" s="7">
        <v>-2625</v>
      </c>
      <c r="H806" t="b">
        <v>1</v>
      </c>
      <c r="I806" s="7">
        <v>0</v>
      </c>
      <c r="J806" t="str">
        <f>VLOOKUP(A806,'Roll-ups'!$A:$D,2,FALSE)</f>
        <v>Receivables</v>
      </c>
      <c r="K806" t="str">
        <f>VLOOKUP(A806,'Roll-ups'!$A:$D,3,FALSE)</f>
        <v>A</v>
      </c>
      <c r="L806" t="str">
        <f>VLOOKUP(A806,'Roll-ups'!$A:$D,4,FALSE)</f>
        <v>Asset</v>
      </c>
      <c r="M806" t="str">
        <f t="shared" si="12"/>
        <v>FALSE</v>
      </c>
    </row>
    <row r="807" spans="1:13" x14ac:dyDescent="0.4">
      <c r="A807" t="s">
        <v>882</v>
      </c>
      <c r="B807" t="s">
        <v>93</v>
      </c>
      <c r="C807" t="s">
        <v>75</v>
      </c>
      <c r="D807" t="s">
        <v>76</v>
      </c>
      <c r="E807" t="s">
        <v>883</v>
      </c>
      <c r="F807" s="6">
        <v>44135</v>
      </c>
      <c r="G807" s="7">
        <v>59770.03</v>
      </c>
      <c r="H807" t="b">
        <v>1</v>
      </c>
      <c r="I807" s="7">
        <v>2017</v>
      </c>
      <c r="J807" t="str">
        <f>VLOOKUP(A807,'Roll-ups'!$A:$D,2,FALSE)</f>
        <v>Receivables</v>
      </c>
      <c r="K807" t="str">
        <f>VLOOKUP(A807,'Roll-ups'!$A:$D,3,FALSE)</f>
        <v>A</v>
      </c>
      <c r="L807" t="str">
        <f>VLOOKUP(A807,'Roll-ups'!$A:$D,4,FALSE)</f>
        <v>Asset</v>
      </c>
      <c r="M807" t="str">
        <f t="shared" si="12"/>
        <v>TRUE</v>
      </c>
    </row>
    <row r="808" spans="1:13" x14ac:dyDescent="0.4">
      <c r="A808" t="s">
        <v>884</v>
      </c>
      <c r="B808" t="s">
        <v>82</v>
      </c>
      <c r="C808" t="s">
        <v>78</v>
      </c>
      <c r="D808" t="s">
        <v>76</v>
      </c>
      <c r="E808" t="s">
        <v>885</v>
      </c>
      <c r="F808" s="6">
        <v>44135</v>
      </c>
      <c r="G808" s="7">
        <v>0</v>
      </c>
      <c r="H808" t="b">
        <v>1</v>
      </c>
      <c r="I808" s="7">
        <v>0</v>
      </c>
      <c r="J808" t="str">
        <f>VLOOKUP(A808,'Roll-ups'!$A:$D,2,FALSE)</f>
        <v>Receivables</v>
      </c>
      <c r="K808" t="str">
        <f>VLOOKUP(A808,'Roll-ups'!$A:$D,3,FALSE)</f>
        <v>A</v>
      </c>
      <c r="L808" t="str">
        <f>VLOOKUP(A808,'Roll-ups'!$A:$D,4,FALSE)</f>
        <v>Asset</v>
      </c>
      <c r="M808" t="str">
        <f t="shared" si="12"/>
        <v>FALSE</v>
      </c>
    </row>
    <row r="809" spans="1:13" x14ac:dyDescent="0.4">
      <c r="A809" t="s">
        <v>884</v>
      </c>
      <c r="B809" t="s">
        <v>819</v>
      </c>
      <c r="C809" t="s">
        <v>207</v>
      </c>
      <c r="D809" t="s">
        <v>76</v>
      </c>
      <c r="E809" t="s">
        <v>886</v>
      </c>
      <c r="F809" s="6">
        <v>44135</v>
      </c>
      <c r="G809" s="7">
        <v>-85873.5</v>
      </c>
      <c r="H809" t="b">
        <v>1</v>
      </c>
      <c r="I809" s="7">
        <v>0</v>
      </c>
      <c r="J809" t="str">
        <f>VLOOKUP(A809,'Roll-ups'!$A:$D,2,FALSE)</f>
        <v>Receivables</v>
      </c>
      <c r="K809" t="str">
        <f>VLOOKUP(A809,'Roll-ups'!$A:$D,3,FALSE)</f>
        <v>A</v>
      </c>
      <c r="L809" t="str">
        <f>VLOOKUP(A809,'Roll-ups'!$A:$D,4,FALSE)</f>
        <v>Asset</v>
      </c>
      <c r="M809" t="str">
        <f t="shared" si="12"/>
        <v>FALSE</v>
      </c>
    </row>
    <row r="810" spans="1:13" x14ac:dyDescent="0.4">
      <c r="A810" t="s">
        <v>884</v>
      </c>
      <c r="B810" t="s">
        <v>819</v>
      </c>
      <c r="C810" t="s">
        <v>209</v>
      </c>
      <c r="D810" t="s">
        <v>76</v>
      </c>
      <c r="E810" t="s">
        <v>887</v>
      </c>
      <c r="F810" s="6">
        <v>44135</v>
      </c>
      <c r="G810" s="7">
        <v>75000</v>
      </c>
      <c r="H810" t="b">
        <v>1</v>
      </c>
      <c r="I810" s="7">
        <v>0</v>
      </c>
      <c r="J810" t="str">
        <f>VLOOKUP(A810,'Roll-ups'!$A:$D,2,FALSE)</f>
        <v>Receivables</v>
      </c>
      <c r="K810" t="str">
        <f>VLOOKUP(A810,'Roll-ups'!$A:$D,3,FALSE)</f>
        <v>A</v>
      </c>
      <c r="L810" t="str">
        <f>VLOOKUP(A810,'Roll-ups'!$A:$D,4,FALSE)</f>
        <v>Asset</v>
      </c>
      <c r="M810" t="str">
        <f t="shared" si="12"/>
        <v>FALSE</v>
      </c>
    </row>
    <row r="811" spans="1:13" x14ac:dyDescent="0.4">
      <c r="A811" t="s">
        <v>884</v>
      </c>
      <c r="B811" t="s">
        <v>819</v>
      </c>
      <c r="C811" t="s">
        <v>189</v>
      </c>
      <c r="D811" t="s">
        <v>76</v>
      </c>
      <c r="E811" t="s">
        <v>888</v>
      </c>
      <c r="F811" s="6">
        <v>44135</v>
      </c>
      <c r="G811" s="7">
        <v>10873.5</v>
      </c>
      <c r="H811" t="b">
        <v>1</v>
      </c>
      <c r="I811" s="7">
        <v>0</v>
      </c>
      <c r="J811" t="str">
        <f>VLOOKUP(A811,'Roll-ups'!$A:$D,2,FALSE)</f>
        <v>Receivables</v>
      </c>
      <c r="K811" t="str">
        <f>VLOOKUP(A811,'Roll-ups'!$A:$D,3,FALSE)</f>
        <v>A</v>
      </c>
      <c r="L811" t="str">
        <f>VLOOKUP(A811,'Roll-ups'!$A:$D,4,FALSE)</f>
        <v>Asset</v>
      </c>
      <c r="M811" t="str">
        <f t="shared" si="12"/>
        <v>FALSE</v>
      </c>
    </row>
    <row r="812" spans="1:13" x14ac:dyDescent="0.4">
      <c r="A812" t="s">
        <v>884</v>
      </c>
      <c r="B812" t="s">
        <v>202</v>
      </c>
      <c r="C812" t="s">
        <v>75</v>
      </c>
      <c r="D812" t="s">
        <v>76</v>
      </c>
      <c r="E812" t="s">
        <v>889</v>
      </c>
      <c r="F812" s="6">
        <v>44135</v>
      </c>
      <c r="G812" s="7">
        <v>2554181.73</v>
      </c>
      <c r="H812" t="b">
        <v>1</v>
      </c>
      <c r="I812" s="7">
        <v>-899059.23999999976</v>
      </c>
      <c r="J812" t="str">
        <f>VLOOKUP(A812,'Roll-ups'!$A:$D,2,FALSE)</f>
        <v>Receivables</v>
      </c>
      <c r="K812" t="str">
        <f>VLOOKUP(A812,'Roll-ups'!$A:$D,3,FALSE)</f>
        <v>A</v>
      </c>
      <c r="L812" t="str">
        <f>VLOOKUP(A812,'Roll-ups'!$A:$D,4,FALSE)</f>
        <v>Asset</v>
      </c>
      <c r="M812" t="str">
        <f t="shared" si="12"/>
        <v>TRUE</v>
      </c>
    </row>
    <row r="813" spans="1:13" x14ac:dyDescent="0.4">
      <c r="A813" t="s">
        <v>884</v>
      </c>
      <c r="B813" t="s">
        <v>98</v>
      </c>
      <c r="C813" t="s">
        <v>75</v>
      </c>
      <c r="D813" t="s">
        <v>76</v>
      </c>
      <c r="E813" t="s">
        <v>890</v>
      </c>
      <c r="F813" s="6">
        <v>44135</v>
      </c>
      <c r="G813" s="7">
        <v>3013434.1100000003</v>
      </c>
      <c r="H813" t="b">
        <v>1</v>
      </c>
      <c r="I813" s="7">
        <v>640155.25</v>
      </c>
      <c r="J813" t="str">
        <f>VLOOKUP(A813,'Roll-ups'!$A:$D,2,FALSE)</f>
        <v>Receivables</v>
      </c>
      <c r="K813" t="str">
        <f>VLOOKUP(A813,'Roll-ups'!$A:$D,3,FALSE)</f>
        <v>A</v>
      </c>
      <c r="L813" t="str">
        <f>VLOOKUP(A813,'Roll-ups'!$A:$D,4,FALSE)</f>
        <v>Asset</v>
      </c>
      <c r="M813" t="str">
        <f t="shared" si="12"/>
        <v>TRUE</v>
      </c>
    </row>
    <row r="814" spans="1:13" x14ac:dyDescent="0.4">
      <c r="A814" t="s">
        <v>884</v>
      </c>
      <c r="B814" t="s">
        <v>98</v>
      </c>
      <c r="C814" t="s">
        <v>96</v>
      </c>
      <c r="D814" t="s">
        <v>891</v>
      </c>
      <c r="E814" t="s">
        <v>892</v>
      </c>
      <c r="F814" s="6">
        <v>44135</v>
      </c>
      <c r="G814" s="7">
        <v>846143.29000000027</v>
      </c>
      <c r="H814" t="b">
        <v>1</v>
      </c>
      <c r="I814" s="7">
        <v>498358.43000000005</v>
      </c>
      <c r="J814" t="str">
        <f>VLOOKUP(A814,'Roll-ups'!$A:$D,2,FALSE)</f>
        <v>Receivables</v>
      </c>
      <c r="K814" t="str">
        <f>VLOOKUP(A814,'Roll-ups'!$A:$D,3,FALSE)</f>
        <v>A</v>
      </c>
      <c r="L814" t="str">
        <f>VLOOKUP(A814,'Roll-ups'!$A:$D,4,FALSE)</f>
        <v>Asset</v>
      </c>
      <c r="M814" t="str">
        <f t="shared" si="12"/>
        <v>TRUE</v>
      </c>
    </row>
    <row r="815" spans="1:13" x14ac:dyDescent="0.4">
      <c r="A815" t="s">
        <v>893</v>
      </c>
      <c r="B815" t="s">
        <v>119</v>
      </c>
      <c r="C815" t="s">
        <v>96</v>
      </c>
      <c r="D815" t="s">
        <v>76</v>
      </c>
      <c r="E815" t="s">
        <v>894</v>
      </c>
      <c r="F815" s="6">
        <v>44135</v>
      </c>
      <c r="G815" s="7">
        <v>195788.56999999998</v>
      </c>
      <c r="H815" t="b">
        <v>1</v>
      </c>
      <c r="I815" s="7">
        <v>80693.91</v>
      </c>
      <c r="J815" t="str">
        <f>VLOOKUP(A815,'Roll-ups'!$A:$D,2,FALSE)</f>
        <v>Receivables</v>
      </c>
      <c r="K815" t="str">
        <f>VLOOKUP(A815,'Roll-ups'!$A:$D,3,FALSE)</f>
        <v>A</v>
      </c>
      <c r="L815" t="str">
        <f>VLOOKUP(A815,'Roll-ups'!$A:$D,4,FALSE)</f>
        <v>Asset</v>
      </c>
      <c r="M815" t="str">
        <f t="shared" si="12"/>
        <v>TRUE</v>
      </c>
    </row>
    <row r="816" spans="1:13" x14ac:dyDescent="0.4">
      <c r="A816" t="s">
        <v>895</v>
      </c>
      <c r="B816" t="s">
        <v>119</v>
      </c>
      <c r="C816" t="s">
        <v>96</v>
      </c>
      <c r="D816" t="s">
        <v>76</v>
      </c>
      <c r="E816" t="s">
        <v>896</v>
      </c>
      <c r="F816" s="6">
        <v>44135</v>
      </c>
      <c r="G816" s="7">
        <v>47809.14</v>
      </c>
      <c r="H816" t="b">
        <v>1</v>
      </c>
      <c r="I816" s="7">
        <v>39920.44</v>
      </c>
      <c r="J816" t="str">
        <f>VLOOKUP(A816,'Roll-ups'!$A:$D,2,FALSE)</f>
        <v>Receivables</v>
      </c>
      <c r="K816" t="str">
        <f>VLOOKUP(A816,'Roll-ups'!$A:$D,3,FALSE)</f>
        <v>A</v>
      </c>
      <c r="L816" t="str">
        <f>VLOOKUP(A816,'Roll-ups'!$A:$D,4,FALSE)</f>
        <v>Asset</v>
      </c>
      <c r="M816" t="str">
        <f t="shared" si="12"/>
        <v>TRUE</v>
      </c>
    </row>
    <row r="817" spans="1:13" x14ac:dyDescent="0.4">
      <c r="A817" t="s">
        <v>895</v>
      </c>
      <c r="B817" t="s">
        <v>126</v>
      </c>
      <c r="C817" t="s">
        <v>96</v>
      </c>
      <c r="D817" t="s">
        <v>76</v>
      </c>
      <c r="E817" t="s">
        <v>897</v>
      </c>
      <c r="F817" s="6">
        <v>44135</v>
      </c>
      <c r="G817" s="7">
        <v>4.5474735088646412E-13</v>
      </c>
      <c r="H817" t="b">
        <v>1</v>
      </c>
      <c r="I817" s="7">
        <v>0</v>
      </c>
      <c r="J817" t="str">
        <f>VLOOKUP(A817,'Roll-ups'!$A:$D,2,FALSE)</f>
        <v>Receivables</v>
      </c>
      <c r="K817" t="str">
        <f>VLOOKUP(A817,'Roll-ups'!$A:$D,3,FALSE)</f>
        <v>A</v>
      </c>
      <c r="L817" t="str">
        <f>VLOOKUP(A817,'Roll-ups'!$A:$D,4,FALSE)</f>
        <v>Asset</v>
      </c>
      <c r="M817" t="str">
        <f t="shared" si="12"/>
        <v>FALSE</v>
      </c>
    </row>
    <row r="818" spans="1:13" x14ac:dyDescent="0.4">
      <c r="A818" t="s">
        <v>895</v>
      </c>
      <c r="B818" t="s">
        <v>185</v>
      </c>
      <c r="C818" t="s">
        <v>96</v>
      </c>
      <c r="D818" t="s">
        <v>76</v>
      </c>
      <c r="E818" t="s">
        <v>898</v>
      </c>
      <c r="F818" s="6">
        <v>44135</v>
      </c>
      <c r="G818" s="7">
        <v>-4.5474735088646412E-13</v>
      </c>
      <c r="H818" t="b">
        <v>1</v>
      </c>
      <c r="I818" s="7">
        <v>0</v>
      </c>
      <c r="J818" t="str">
        <f>VLOOKUP(A818,'Roll-ups'!$A:$D,2,FALSE)</f>
        <v>Receivables</v>
      </c>
      <c r="K818" t="str">
        <f>VLOOKUP(A818,'Roll-ups'!$A:$D,3,FALSE)</f>
        <v>A</v>
      </c>
      <c r="L818" t="str">
        <f>VLOOKUP(A818,'Roll-ups'!$A:$D,4,FALSE)</f>
        <v>Asset</v>
      </c>
      <c r="M818" t="str">
        <f t="shared" si="12"/>
        <v>FALSE</v>
      </c>
    </row>
    <row r="819" spans="1:13" x14ac:dyDescent="0.4">
      <c r="A819" t="s">
        <v>899</v>
      </c>
      <c r="B819" t="s">
        <v>119</v>
      </c>
      <c r="C819" t="s">
        <v>96</v>
      </c>
      <c r="D819" t="s">
        <v>76</v>
      </c>
      <c r="E819" t="s">
        <v>900</v>
      </c>
      <c r="F819" s="6">
        <v>44135</v>
      </c>
      <c r="G819" s="7">
        <v>0</v>
      </c>
      <c r="H819" t="b">
        <v>1</v>
      </c>
      <c r="I819" s="7">
        <v>0</v>
      </c>
      <c r="J819" t="str">
        <f>VLOOKUP(A819,'Roll-ups'!$A:$D,2,FALSE)</f>
        <v>Receivables</v>
      </c>
      <c r="K819" t="str">
        <f>VLOOKUP(A819,'Roll-ups'!$A:$D,3,FALSE)</f>
        <v>A</v>
      </c>
      <c r="L819" t="str">
        <f>VLOOKUP(A819,'Roll-ups'!$A:$D,4,FALSE)</f>
        <v>Asset</v>
      </c>
      <c r="M819" t="str">
        <f t="shared" si="12"/>
        <v>FALSE</v>
      </c>
    </row>
    <row r="820" spans="1:13" x14ac:dyDescent="0.4">
      <c r="A820" t="s">
        <v>901</v>
      </c>
      <c r="B820" t="s">
        <v>119</v>
      </c>
      <c r="C820" t="s">
        <v>96</v>
      </c>
      <c r="D820" t="s">
        <v>76</v>
      </c>
      <c r="E820" t="s">
        <v>902</v>
      </c>
      <c r="F820" s="6">
        <v>44135</v>
      </c>
      <c r="G820" s="7">
        <v>-279110.76000000007</v>
      </c>
      <c r="H820" t="b">
        <v>1</v>
      </c>
      <c r="I820" s="7">
        <v>16912.039999999979</v>
      </c>
      <c r="J820" t="str">
        <f>VLOOKUP(A820,'Roll-ups'!$A:$D,2,FALSE)</f>
        <v>Receivables</v>
      </c>
      <c r="K820" t="str">
        <f>VLOOKUP(A820,'Roll-ups'!$A:$D,3,FALSE)</f>
        <v>A</v>
      </c>
      <c r="L820" t="str">
        <f>VLOOKUP(A820,'Roll-ups'!$A:$D,4,FALSE)</f>
        <v>Asset</v>
      </c>
      <c r="M820" t="str">
        <f t="shared" si="12"/>
        <v>TRUE</v>
      </c>
    </row>
    <row r="821" spans="1:13" x14ac:dyDescent="0.4">
      <c r="A821" t="s">
        <v>901</v>
      </c>
      <c r="B821" t="s">
        <v>140</v>
      </c>
      <c r="C821" t="s">
        <v>96</v>
      </c>
      <c r="D821" t="s">
        <v>76</v>
      </c>
      <c r="E821" t="s">
        <v>903</v>
      </c>
      <c r="F821" s="6">
        <v>44135</v>
      </c>
      <c r="G821" s="7">
        <v>0</v>
      </c>
      <c r="H821" t="b">
        <v>1</v>
      </c>
      <c r="I821" s="7">
        <v>0</v>
      </c>
      <c r="J821" t="str">
        <f>VLOOKUP(A821,'Roll-ups'!$A:$D,2,FALSE)</f>
        <v>Receivables</v>
      </c>
      <c r="K821" t="str">
        <f>VLOOKUP(A821,'Roll-ups'!$A:$D,3,FALSE)</f>
        <v>A</v>
      </c>
      <c r="L821" t="str">
        <f>VLOOKUP(A821,'Roll-ups'!$A:$D,4,FALSE)</f>
        <v>Asset</v>
      </c>
      <c r="M821" t="str">
        <f t="shared" si="12"/>
        <v>FALSE</v>
      </c>
    </row>
    <row r="822" spans="1:13" x14ac:dyDescent="0.4">
      <c r="A822" t="s">
        <v>904</v>
      </c>
      <c r="B822" t="s">
        <v>110</v>
      </c>
      <c r="C822" t="s">
        <v>111</v>
      </c>
      <c r="D822" t="s">
        <v>76</v>
      </c>
      <c r="E822" t="s">
        <v>905</v>
      </c>
      <c r="F822" s="6">
        <v>44135</v>
      </c>
      <c r="G822" s="7">
        <v>0</v>
      </c>
      <c r="H822" t="b">
        <v>1</v>
      </c>
      <c r="I822" s="7">
        <v>0</v>
      </c>
      <c r="J822" t="str">
        <f>VLOOKUP(A822,'Roll-ups'!$A:$D,2,FALSE)</f>
        <v>Receivables</v>
      </c>
      <c r="K822" t="str">
        <f>VLOOKUP(A822,'Roll-ups'!$A:$D,3,FALSE)</f>
        <v>A</v>
      </c>
      <c r="L822" t="str">
        <f>VLOOKUP(A822,'Roll-ups'!$A:$D,4,FALSE)</f>
        <v>Asset</v>
      </c>
      <c r="M822" t="str">
        <f t="shared" si="12"/>
        <v>FALSE</v>
      </c>
    </row>
    <row r="823" spans="1:13" x14ac:dyDescent="0.4">
      <c r="A823" t="s">
        <v>904</v>
      </c>
      <c r="B823" t="s">
        <v>74</v>
      </c>
      <c r="C823" t="s">
        <v>78</v>
      </c>
      <c r="D823" t="s">
        <v>76</v>
      </c>
      <c r="E823" t="s">
        <v>906</v>
      </c>
      <c r="F823" s="6">
        <v>44135</v>
      </c>
      <c r="G823" s="7">
        <v>7433.9699999999984</v>
      </c>
      <c r="H823" t="b">
        <v>1</v>
      </c>
      <c r="I823" s="7">
        <v>5819.4</v>
      </c>
      <c r="J823" t="str">
        <f>VLOOKUP(A823,'Roll-ups'!$A:$D,2,FALSE)</f>
        <v>Receivables</v>
      </c>
      <c r="K823" t="str">
        <f>VLOOKUP(A823,'Roll-ups'!$A:$D,3,FALSE)</f>
        <v>A</v>
      </c>
      <c r="L823" t="str">
        <f>VLOOKUP(A823,'Roll-ups'!$A:$D,4,FALSE)</f>
        <v>Asset</v>
      </c>
      <c r="M823" t="str">
        <f t="shared" si="12"/>
        <v>TRUE</v>
      </c>
    </row>
    <row r="824" spans="1:13" x14ac:dyDescent="0.4">
      <c r="A824" t="s">
        <v>904</v>
      </c>
      <c r="B824" t="s">
        <v>74</v>
      </c>
      <c r="C824" t="s">
        <v>80</v>
      </c>
      <c r="D824" t="s">
        <v>76</v>
      </c>
      <c r="E824" t="s">
        <v>906</v>
      </c>
      <c r="F824" s="6">
        <v>44135</v>
      </c>
      <c r="G824" s="7">
        <v>2495162.58</v>
      </c>
      <c r="H824" t="b">
        <v>1</v>
      </c>
      <c r="I824" s="7">
        <v>1479964.6600000001</v>
      </c>
      <c r="J824" t="str">
        <f>VLOOKUP(A824,'Roll-ups'!$A:$D,2,FALSE)</f>
        <v>Receivables</v>
      </c>
      <c r="K824" t="str">
        <f>VLOOKUP(A824,'Roll-ups'!$A:$D,3,FALSE)</f>
        <v>A</v>
      </c>
      <c r="L824" t="str">
        <f>VLOOKUP(A824,'Roll-ups'!$A:$D,4,FALSE)</f>
        <v>Asset</v>
      </c>
      <c r="M824" t="str">
        <f t="shared" si="12"/>
        <v>TRUE</v>
      </c>
    </row>
    <row r="825" spans="1:13" x14ac:dyDescent="0.4">
      <c r="A825" t="s">
        <v>904</v>
      </c>
      <c r="B825" t="s">
        <v>82</v>
      </c>
      <c r="C825" t="s">
        <v>78</v>
      </c>
      <c r="D825" t="s">
        <v>76</v>
      </c>
      <c r="E825" t="s">
        <v>907</v>
      </c>
      <c r="F825" s="6">
        <v>44135</v>
      </c>
      <c r="G825" s="7">
        <v>5.4569682106375694E-12</v>
      </c>
      <c r="H825" t="b">
        <v>1</v>
      </c>
      <c r="I825" s="7">
        <v>0</v>
      </c>
      <c r="J825" t="str">
        <f>VLOOKUP(A825,'Roll-ups'!$A:$D,2,FALSE)</f>
        <v>Receivables</v>
      </c>
      <c r="K825" t="str">
        <f>VLOOKUP(A825,'Roll-ups'!$A:$D,3,FALSE)</f>
        <v>A</v>
      </c>
      <c r="L825" t="str">
        <f>VLOOKUP(A825,'Roll-ups'!$A:$D,4,FALSE)</f>
        <v>Asset</v>
      </c>
      <c r="M825" t="str">
        <f t="shared" si="12"/>
        <v>FALSE</v>
      </c>
    </row>
    <row r="826" spans="1:13" x14ac:dyDescent="0.4">
      <c r="A826" t="s">
        <v>904</v>
      </c>
      <c r="B826" t="s">
        <v>82</v>
      </c>
      <c r="C826" t="s">
        <v>80</v>
      </c>
      <c r="D826" t="s">
        <v>76</v>
      </c>
      <c r="E826" t="s">
        <v>908</v>
      </c>
      <c r="F826" s="6">
        <v>44135</v>
      </c>
      <c r="G826" s="7">
        <v>-2.5247573129383305E-11</v>
      </c>
      <c r="H826" t="b">
        <v>1</v>
      </c>
      <c r="I826" s="7">
        <v>0</v>
      </c>
      <c r="J826" t="str">
        <f>VLOOKUP(A826,'Roll-ups'!$A:$D,2,FALSE)</f>
        <v>Receivables</v>
      </c>
      <c r="K826" t="str">
        <f>VLOOKUP(A826,'Roll-ups'!$A:$D,3,FALSE)</f>
        <v>A</v>
      </c>
      <c r="L826" t="str">
        <f>VLOOKUP(A826,'Roll-ups'!$A:$D,4,FALSE)</f>
        <v>Asset</v>
      </c>
      <c r="M826" t="str">
        <f t="shared" si="12"/>
        <v>FALSE</v>
      </c>
    </row>
    <row r="827" spans="1:13" x14ac:dyDescent="0.4">
      <c r="A827" t="s">
        <v>904</v>
      </c>
      <c r="B827" t="s">
        <v>119</v>
      </c>
      <c r="C827" t="s">
        <v>96</v>
      </c>
      <c r="D827" t="s">
        <v>76</v>
      </c>
      <c r="E827" t="s">
        <v>909</v>
      </c>
      <c r="F827" s="6">
        <v>44135</v>
      </c>
      <c r="G827" s="7">
        <v>10046666.449999999</v>
      </c>
      <c r="H827" t="b">
        <v>1</v>
      </c>
      <c r="I827" s="7">
        <v>1762871.1500000004</v>
      </c>
      <c r="J827" t="str">
        <f>VLOOKUP(A827,'Roll-ups'!$A:$D,2,FALSE)</f>
        <v>Receivables</v>
      </c>
      <c r="K827" t="str">
        <f>VLOOKUP(A827,'Roll-ups'!$A:$D,3,FALSE)</f>
        <v>A</v>
      </c>
      <c r="L827" t="str">
        <f>VLOOKUP(A827,'Roll-ups'!$A:$D,4,FALSE)</f>
        <v>Asset</v>
      </c>
      <c r="M827" t="str">
        <f t="shared" si="12"/>
        <v>TRUE</v>
      </c>
    </row>
    <row r="828" spans="1:13" x14ac:dyDescent="0.4">
      <c r="A828" t="s">
        <v>904</v>
      </c>
      <c r="B828" t="s">
        <v>126</v>
      </c>
      <c r="C828" t="s">
        <v>96</v>
      </c>
      <c r="D828" t="s">
        <v>76</v>
      </c>
      <c r="E828" t="s">
        <v>910</v>
      </c>
      <c r="F828" s="6">
        <v>44135</v>
      </c>
      <c r="G828" s="7">
        <v>0</v>
      </c>
      <c r="H828" t="b">
        <v>1</v>
      </c>
      <c r="I828" s="7">
        <v>0</v>
      </c>
      <c r="J828" t="str">
        <f>VLOOKUP(A828,'Roll-ups'!$A:$D,2,FALSE)</f>
        <v>Receivables</v>
      </c>
      <c r="K828" t="str">
        <f>VLOOKUP(A828,'Roll-ups'!$A:$D,3,FALSE)</f>
        <v>A</v>
      </c>
      <c r="L828" t="str">
        <f>VLOOKUP(A828,'Roll-ups'!$A:$D,4,FALSE)</f>
        <v>Asset</v>
      </c>
      <c r="M828" t="str">
        <f t="shared" si="12"/>
        <v>FALSE</v>
      </c>
    </row>
    <row r="829" spans="1:13" x14ac:dyDescent="0.4">
      <c r="A829" t="s">
        <v>904</v>
      </c>
      <c r="B829" t="s">
        <v>185</v>
      </c>
      <c r="C829" t="s">
        <v>96</v>
      </c>
      <c r="D829" t="s">
        <v>76</v>
      </c>
      <c r="E829" t="s">
        <v>911</v>
      </c>
      <c r="F829" s="6">
        <v>44135</v>
      </c>
      <c r="G829" s="7">
        <v>0</v>
      </c>
      <c r="H829" t="b">
        <v>1</v>
      </c>
      <c r="I829" s="7">
        <v>0</v>
      </c>
      <c r="J829" t="str">
        <f>VLOOKUP(A829,'Roll-ups'!$A:$D,2,FALSE)</f>
        <v>Receivables</v>
      </c>
      <c r="K829" t="str">
        <f>VLOOKUP(A829,'Roll-ups'!$A:$D,3,FALSE)</f>
        <v>A</v>
      </c>
      <c r="L829" t="str">
        <f>VLOOKUP(A829,'Roll-ups'!$A:$D,4,FALSE)</f>
        <v>Asset</v>
      </c>
      <c r="M829" t="str">
        <f t="shared" si="12"/>
        <v>FALSE</v>
      </c>
    </row>
    <row r="830" spans="1:13" x14ac:dyDescent="0.4">
      <c r="A830" t="s">
        <v>912</v>
      </c>
      <c r="B830" t="s">
        <v>119</v>
      </c>
      <c r="C830" t="s">
        <v>96</v>
      </c>
      <c r="D830" t="s">
        <v>76</v>
      </c>
      <c r="E830" t="s">
        <v>913</v>
      </c>
      <c r="F830" s="6">
        <v>44135</v>
      </c>
      <c r="G830" s="7">
        <v>-1304446.8199999998</v>
      </c>
      <c r="H830" t="b">
        <v>1</v>
      </c>
      <c r="I830" s="7">
        <v>-911881.86999999988</v>
      </c>
      <c r="J830" t="str">
        <f>VLOOKUP(A830,'Roll-ups'!$A:$D,2,FALSE)</f>
        <v>Receivables</v>
      </c>
      <c r="K830" t="str">
        <f>VLOOKUP(A830,'Roll-ups'!$A:$D,3,FALSE)</f>
        <v>A</v>
      </c>
      <c r="L830" t="str">
        <f>VLOOKUP(A830,'Roll-ups'!$A:$D,4,FALSE)</f>
        <v>Asset</v>
      </c>
      <c r="M830" t="str">
        <f t="shared" si="12"/>
        <v>TRUE</v>
      </c>
    </row>
    <row r="831" spans="1:13" x14ac:dyDescent="0.4">
      <c r="A831" t="s">
        <v>912</v>
      </c>
      <c r="B831" t="s">
        <v>95</v>
      </c>
      <c r="C831" t="s">
        <v>96</v>
      </c>
      <c r="D831" t="s">
        <v>76</v>
      </c>
      <c r="E831" t="s">
        <v>914</v>
      </c>
      <c r="F831" s="6">
        <v>44135</v>
      </c>
      <c r="G831" s="7">
        <v>0</v>
      </c>
      <c r="H831" t="b">
        <v>1</v>
      </c>
      <c r="I831" s="7">
        <v>0</v>
      </c>
      <c r="J831" t="str">
        <f>VLOOKUP(A831,'Roll-ups'!$A:$D,2,FALSE)</f>
        <v>Receivables</v>
      </c>
      <c r="K831" t="str">
        <f>VLOOKUP(A831,'Roll-ups'!$A:$D,3,FALSE)</f>
        <v>A</v>
      </c>
      <c r="L831" t="str">
        <f>VLOOKUP(A831,'Roll-ups'!$A:$D,4,FALSE)</f>
        <v>Asset</v>
      </c>
      <c r="M831" t="str">
        <f t="shared" si="12"/>
        <v>FALSE</v>
      </c>
    </row>
    <row r="832" spans="1:13" x14ac:dyDescent="0.4">
      <c r="A832" t="s">
        <v>912</v>
      </c>
      <c r="B832" t="s">
        <v>122</v>
      </c>
      <c r="C832" t="s">
        <v>96</v>
      </c>
      <c r="D832" t="s">
        <v>76</v>
      </c>
      <c r="E832" t="s">
        <v>915</v>
      </c>
      <c r="F832" s="6">
        <v>44135</v>
      </c>
      <c r="G832" s="7">
        <v>6057.3099999999995</v>
      </c>
      <c r="H832" t="b">
        <v>1</v>
      </c>
      <c r="I832" s="7">
        <v>1357.3099999999995</v>
      </c>
      <c r="J832" t="str">
        <f>VLOOKUP(A832,'Roll-ups'!$A:$D,2,FALSE)</f>
        <v>Receivables</v>
      </c>
      <c r="K832" t="str">
        <f>VLOOKUP(A832,'Roll-ups'!$A:$D,3,FALSE)</f>
        <v>A</v>
      </c>
      <c r="L832" t="str">
        <f>VLOOKUP(A832,'Roll-ups'!$A:$D,4,FALSE)</f>
        <v>Asset</v>
      </c>
      <c r="M832" t="str">
        <f t="shared" si="12"/>
        <v>TRUE</v>
      </c>
    </row>
    <row r="833" spans="1:13" x14ac:dyDescent="0.4">
      <c r="A833" t="s">
        <v>912</v>
      </c>
      <c r="B833" t="s">
        <v>124</v>
      </c>
      <c r="C833" t="s">
        <v>96</v>
      </c>
      <c r="D833" t="s">
        <v>76</v>
      </c>
      <c r="E833" t="s">
        <v>916</v>
      </c>
      <c r="F833" s="6">
        <v>44135</v>
      </c>
      <c r="G833" s="7">
        <v>5098.3999999999996</v>
      </c>
      <c r="H833" t="b">
        <v>1</v>
      </c>
      <c r="I833" s="7">
        <v>4195.7299999999996</v>
      </c>
      <c r="J833" t="str">
        <f>VLOOKUP(A833,'Roll-ups'!$A:$D,2,FALSE)</f>
        <v>Receivables</v>
      </c>
      <c r="K833" t="str">
        <f>VLOOKUP(A833,'Roll-ups'!$A:$D,3,FALSE)</f>
        <v>A</v>
      </c>
      <c r="L833" t="str">
        <f>VLOOKUP(A833,'Roll-ups'!$A:$D,4,FALSE)</f>
        <v>Asset</v>
      </c>
      <c r="M833" t="str">
        <f t="shared" si="12"/>
        <v>TRUE</v>
      </c>
    </row>
    <row r="834" spans="1:13" x14ac:dyDescent="0.4">
      <c r="A834" t="s">
        <v>912</v>
      </c>
      <c r="B834" t="s">
        <v>128</v>
      </c>
      <c r="C834" t="s">
        <v>96</v>
      </c>
      <c r="D834" t="s">
        <v>76</v>
      </c>
      <c r="E834" t="s">
        <v>917</v>
      </c>
      <c r="F834" s="6">
        <v>44135</v>
      </c>
      <c r="G834" s="7">
        <v>7574.0300000000007</v>
      </c>
      <c r="H834" t="b">
        <v>1</v>
      </c>
      <c r="I834" s="7">
        <v>6743.2999999999993</v>
      </c>
      <c r="J834" t="str">
        <f>VLOOKUP(A834,'Roll-ups'!$A:$D,2,FALSE)</f>
        <v>Receivables</v>
      </c>
      <c r="K834" t="str">
        <f>VLOOKUP(A834,'Roll-ups'!$A:$D,3,FALSE)</f>
        <v>A</v>
      </c>
      <c r="L834" t="str">
        <f>VLOOKUP(A834,'Roll-ups'!$A:$D,4,FALSE)</f>
        <v>Asset</v>
      </c>
      <c r="M834" t="str">
        <f t="shared" si="12"/>
        <v>TRUE</v>
      </c>
    </row>
    <row r="835" spans="1:13" x14ac:dyDescent="0.4">
      <c r="A835" t="s">
        <v>912</v>
      </c>
      <c r="B835" t="s">
        <v>130</v>
      </c>
      <c r="C835" t="s">
        <v>96</v>
      </c>
      <c r="D835" t="s">
        <v>76</v>
      </c>
      <c r="E835" t="s">
        <v>918</v>
      </c>
      <c r="F835" s="6">
        <v>44135</v>
      </c>
      <c r="G835" s="7">
        <v>-749.99999999999989</v>
      </c>
      <c r="H835" t="b">
        <v>1</v>
      </c>
      <c r="I835" s="7">
        <v>-750</v>
      </c>
      <c r="J835" t="str">
        <f>VLOOKUP(A835,'Roll-ups'!$A:$D,2,FALSE)</f>
        <v>Receivables</v>
      </c>
      <c r="K835" t="str">
        <f>VLOOKUP(A835,'Roll-ups'!$A:$D,3,FALSE)</f>
        <v>A</v>
      </c>
      <c r="L835" t="str">
        <f>VLOOKUP(A835,'Roll-ups'!$A:$D,4,FALSE)</f>
        <v>Asset</v>
      </c>
      <c r="M835" t="str">
        <f t="shared" ref="M835:M898" si="13">IF(I835&lt;&gt;0,"TRUE","FALSE")</f>
        <v>TRUE</v>
      </c>
    </row>
    <row r="836" spans="1:13" x14ac:dyDescent="0.4">
      <c r="A836" t="s">
        <v>912</v>
      </c>
      <c r="B836" t="s">
        <v>132</v>
      </c>
      <c r="C836" t="s">
        <v>96</v>
      </c>
      <c r="D836" t="s">
        <v>76</v>
      </c>
      <c r="E836" t="s">
        <v>919</v>
      </c>
      <c r="F836" s="6">
        <v>44135</v>
      </c>
      <c r="G836" s="7">
        <v>2877.95</v>
      </c>
      <c r="H836" t="b">
        <v>1</v>
      </c>
      <c r="I836" s="7">
        <v>-722.05000000000018</v>
      </c>
      <c r="J836" t="str">
        <f>VLOOKUP(A836,'Roll-ups'!$A:$D,2,FALSE)</f>
        <v>Receivables</v>
      </c>
      <c r="K836" t="str">
        <f>VLOOKUP(A836,'Roll-ups'!$A:$D,3,FALSE)</f>
        <v>A</v>
      </c>
      <c r="L836" t="str">
        <f>VLOOKUP(A836,'Roll-ups'!$A:$D,4,FALSE)</f>
        <v>Asset</v>
      </c>
      <c r="M836" t="str">
        <f t="shared" si="13"/>
        <v>TRUE</v>
      </c>
    </row>
    <row r="837" spans="1:13" x14ac:dyDescent="0.4">
      <c r="A837" t="s">
        <v>912</v>
      </c>
      <c r="B837" t="s">
        <v>240</v>
      </c>
      <c r="C837" t="s">
        <v>96</v>
      </c>
      <c r="D837" t="s">
        <v>76</v>
      </c>
      <c r="E837" t="s">
        <v>920</v>
      </c>
      <c r="F837" s="6">
        <v>44135</v>
      </c>
      <c r="G837" s="7">
        <v>9668.99</v>
      </c>
      <c r="H837" t="b">
        <v>1</v>
      </c>
      <c r="I837" s="7">
        <v>3268.99</v>
      </c>
      <c r="J837" t="str">
        <f>VLOOKUP(A837,'Roll-ups'!$A:$D,2,FALSE)</f>
        <v>Receivables</v>
      </c>
      <c r="K837" t="str">
        <f>VLOOKUP(A837,'Roll-ups'!$A:$D,3,FALSE)</f>
        <v>A</v>
      </c>
      <c r="L837" t="str">
        <f>VLOOKUP(A837,'Roll-ups'!$A:$D,4,FALSE)</f>
        <v>Asset</v>
      </c>
      <c r="M837" t="str">
        <f t="shared" si="13"/>
        <v>TRUE</v>
      </c>
    </row>
    <row r="838" spans="1:13" x14ac:dyDescent="0.4">
      <c r="A838" t="s">
        <v>912</v>
      </c>
      <c r="B838" t="s">
        <v>134</v>
      </c>
      <c r="C838" t="s">
        <v>96</v>
      </c>
      <c r="D838" t="s">
        <v>76</v>
      </c>
      <c r="E838" t="s">
        <v>921</v>
      </c>
      <c r="F838" s="6">
        <v>44135</v>
      </c>
      <c r="G838" s="7">
        <v>0</v>
      </c>
      <c r="H838" t="b">
        <v>1</v>
      </c>
      <c r="I838" s="7">
        <v>-3772.81</v>
      </c>
      <c r="J838" t="str">
        <f>VLOOKUP(A838,'Roll-ups'!$A:$D,2,FALSE)</f>
        <v>Receivables</v>
      </c>
      <c r="K838" t="str">
        <f>VLOOKUP(A838,'Roll-ups'!$A:$D,3,FALSE)</f>
        <v>A</v>
      </c>
      <c r="L838" t="str">
        <f>VLOOKUP(A838,'Roll-ups'!$A:$D,4,FALSE)</f>
        <v>Asset</v>
      </c>
      <c r="M838" t="str">
        <f t="shared" si="13"/>
        <v>TRUE</v>
      </c>
    </row>
    <row r="839" spans="1:13" x14ac:dyDescent="0.4">
      <c r="A839" t="s">
        <v>912</v>
      </c>
      <c r="B839" t="s">
        <v>140</v>
      </c>
      <c r="C839" t="s">
        <v>96</v>
      </c>
      <c r="D839" t="s">
        <v>76</v>
      </c>
      <c r="E839" t="s">
        <v>922</v>
      </c>
      <c r="F839" s="6">
        <v>44135</v>
      </c>
      <c r="G839" s="7">
        <v>29183.700000000004</v>
      </c>
      <c r="H839" t="b">
        <v>1</v>
      </c>
      <c r="I839" s="7">
        <v>9970.36</v>
      </c>
      <c r="J839" t="str">
        <f>VLOOKUP(A839,'Roll-ups'!$A:$D,2,FALSE)</f>
        <v>Receivables</v>
      </c>
      <c r="K839" t="str">
        <f>VLOOKUP(A839,'Roll-ups'!$A:$D,3,FALSE)</f>
        <v>A</v>
      </c>
      <c r="L839" t="str">
        <f>VLOOKUP(A839,'Roll-ups'!$A:$D,4,FALSE)</f>
        <v>Asset</v>
      </c>
      <c r="M839" t="str">
        <f t="shared" si="13"/>
        <v>TRUE</v>
      </c>
    </row>
    <row r="840" spans="1:13" x14ac:dyDescent="0.4">
      <c r="A840" t="s">
        <v>912</v>
      </c>
      <c r="B840" t="s">
        <v>142</v>
      </c>
      <c r="C840" t="s">
        <v>96</v>
      </c>
      <c r="D840" t="s">
        <v>76</v>
      </c>
      <c r="E840" t="s">
        <v>923</v>
      </c>
      <c r="F840" s="6">
        <v>44135</v>
      </c>
      <c r="G840" s="7">
        <v>0</v>
      </c>
      <c r="H840" t="b">
        <v>1</v>
      </c>
      <c r="I840" s="7">
        <v>-223.49</v>
      </c>
      <c r="J840" t="str">
        <f>VLOOKUP(A840,'Roll-ups'!$A:$D,2,FALSE)</f>
        <v>Receivables</v>
      </c>
      <c r="K840" t="str">
        <f>VLOOKUP(A840,'Roll-ups'!$A:$D,3,FALSE)</f>
        <v>A</v>
      </c>
      <c r="L840" t="str">
        <f>VLOOKUP(A840,'Roll-ups'!$A:$D,4,FALSE)</f>
        <v>Asset</v>
      </c>
      <c r="M840" t="str">
        <f t="shared" si="13"/>
        <v>TRUE</v>
      </c>
    </row>
    <row r="841" spans="1:13" x14ac:dyDescent="0.4">
      <c r="A841" t="s">
        <v>912</v>
      </c>
      <c r="B841" t="s">
        <v>146</v>
      </c>
      <c r="C841" t="s">
        <v>96</v>
      </c>
      <c r="D841" t="s">
        <v>76</v>
      </c>
      <c r="E841" t="s">
        <v>924</v>
      </c>
      <c r="F841" s="6">
        <v>44135</v>
      </c>
      <c r="G841" s="7">
        <v>0</v>
      </c>
      <c r="H841" t="b">
        <v>1</v>
      </c>
      <c r="I841" s="7">
        <v>0</v>
      </c>
      <c r="J841" t="str">
        <f>VLOOKUP(A841,'Roll-ups'!$A:$D,2,FALSE)</f>
        <v>Receivables</v>
      </c>
      <c r="K841" t="str">
        <f>VLOOKUP(A841,'Roll-ups'!$A:$D,3,FALSE)</f>
        <v>A</v>
      </c>
      <c r="L841" t="str">
        <f>VLOOKUP(A841,'Roll-ups'!$A:$D,4,FALSE)</f>
        <v>Asset</v>
      </c>
      <c r="M841" t="str">
        <f t="shared" si="13"/>
        <v>FALSE</v>
      </c>
    </row>
    <row r="842" spans="1:13" x14ac:dyDescent="0.4">
      <c r="A842" t="s">
        <v>912</v>
      </c>
      <c r="B842" t="s">
        <v>246</v>
      </c>
      <c r="C842" t="s">
        <v>96</v>
      </c>
      <c r="D842" t="s">
        <v>76</v>
      </c>
      <c r="E842" t="s">
        <v>925</v>
      </c>
      <c r="F842" s="6">
        <v>44135</v>
      </c>
      <c r="G842" s="7">
        <v>5000</v>
      </c>
      <c r="H842" t="b">
        <v>1</v>
      </c>
      <c r="I842" s="7">
        <v>-2000</v>
      </c>
      <c r="J842" t="str">
        <f>VLOOKUP(A842,'Roll-ups'!$A:$D,2,FALSE)</f>
        <v>Receivables</v>
      </c>
      <c r="K842" t="str">
        <f>VLOOKUP(A842,'Roll-ups'!$A:$D,3,FALSE)</f>
        <v>A</v>
      </c>
      <c r="L842" t="str">
        <f>VLOOKUP(A842,'Roll-ups'!$A:$D,4,FALSE)</f>
        <v>Asset</v>
      </c>
      <c r="M842" t="str">
        <f t="shared" si="13"/>
        <v>TRUE</v>
      </c>
    </row>
    <row r="843" spans="1:13" x14ac:dyDescent="0.4">
      <c r="A843" t="s">
        <v>912</v>
      </c>
      <c r="B843" t="s">
        <v>152</v>
      </c>
      <c r="C843" t="s">
        <v>96</v>
      </c>
      <c r="D843" t="s">
        <v>76</v>
      </c>
      <c r="E843" t="s">
        <v>926</v>
      </c>
      <c r="F843" s="6">
        <v>44135</v>
      </c>
      <c r="G843" s="7">
        <v>0</v>
      </c>
      <c r="H843" t="b">
        <v>1</v>
      </c>
      <c r="I843" s="7">
        <v>0</v>
      </c>
      <c r="J843" t="str">
        <f>VLOOKUP(A843,'Roll-ups'!$A:$D,2,FALSE)</f>
        <v>Receivables</v>
      </c>
      <c r="K843" t="str">
        <f>VLOOKUP(A843,'Roll-ups'!$A:$D,3,FALSE)</f>
        <v>A</v>
      </c>
      <c r="L843" t="str">
        <f>VLOOKUP(A843,'Roll-ups'!$A:$D,4,FALSE)</f>
        <v>Asset</v>
      </c>
      <c r="M843" t="str">
        <f t="shared" si="13"/>
        <v>FALSE</v>
      </c>
    </row>
    <row r="844" spans="1:13" x14ac:dyDescent="0.4">
      <c r="A844" t="s">
        <v>927</v>
      </c>
      <c r="B844" t="s">
        <v>202</v>
      </c>
      <c r="C844" t="s">
        <v>207</v>
      </c>
      <c r="D844" t="s">
        <v>76</v>
      </c>
      <c r="E844" t="s">
        <v>928</v>
      </c>
      <c r="F844" s="6">
        <v>44135</v>
      </c>
      <c r="G844" s="7">
        <v>-5254.48</v>
      </c>
      <c r="H844" t="b">
        <v>1</v>
      </c>
      <c r="I844" s="7">
        <v>991.39000000000215</v>
      </c>
      <c r="J844" t="str">
        <f>VLOOKUP(A844,'Roll-ups'!$A:$D,2,FALSE)</f>
        <v>Receivables</v>
      </c>
      <c r="K844" t="str">
        <f>VLOOKUP(A844,'Roll-ups'!$A:$D,3,FALSE)</f>
        <v>A</v>
      </c>
      <c r="L844" t="str">
        <f>VLOOKUP(A844,'Roll-ups'!$A:$D,4,FALSE)</f>
        <v>Asset</v>
      </c>
      <c r="M844" t="str">
        <f t="shared" si="13"/>
        <v>TRUE</v>
      </c>
    </row>
    <row r="845" spans="1:13" x14ac:dyDescent="0.4">
      <c r="A845" t="s">
        <v>927</v>
      </c>
      <c r="B845" t="s">
        <v>202</v>
      </c>
      <c r="C845" t="s">
        <v>209</v>
      </c>
      <c r="D845" t="s">
        <v>76</v>
      </c>
      <c r="E845" t="s">
        <v>928</v>
      </c>
      <c r="F845" s="6">
        <v>44135</v>
      </c>
      <c r="G845" s="7">
        <v>-20428.739999999991</v>
      </c>
      <c r="H845" t="b">
        <v>1</v>
      </c>
      <c r="I845" s="7">
        <v>-4980.4699999999921</v>
      </c>
      <c r="J845" t="str">
        <f>VLOOKUP(A845,'Roll-ups'!$A:$D,2,FALSE)</f>
        <v>Receivables</v>
      </c>
      <c r="K845" t="str">
        <f>VLOOKUP(A845,'Roll-ups'!$A:$D,3,FALSE)</f>
        <v>A</v>
      </c>
      <c r="L845" t="str">
        <f>VLOOKUP(A845,'Roll-ups'!$A:$D,4,FALSE)</f>
        <v>Asset</v>
      </c>
      <c r="M845" t="str">
        <f t="shared" si="13"/>
        <v>TRUE</v>
      </c>
    </row>
    <row r="846" spans="1:13" x14ac:dyDescent="0.4">
      <c r="A846" t="s">
        <v>927</v>
      </c>
      <c r="B846" t="s">
        <v>202</v>
      </c>
      <c r="C846" t="s">
        <v>211</v>
      </c>
      <c r="D846" t="s">
        <v>76</v>
      </c>
      <c r="E846" t="s">
        <v>928</v>
      </c>
      <c r="F846" s="6">
        <v>44135</v>
      </c>
      <c r="G846" s="7">
        <v>-5841.3099999999959</v>
      </c>
      <c r="H846" t="b">
        <v>1</v>
      </c>
      <c r="I846" s="7">
        <v>25.720000000004802</v>
      </c>
      <c r="J846" t="str">
        <f>VLOOKUP(A846,'Roll-ups'!$A:$D,2,FALSE)</f>
        <v>Receivables</v>
      </c>
      <c r="K846" t="str">
        <f>VLOOKUP(A846,'Roll-ups'!$A:$D,3,FALSE)</f>
        <v>A</v>
      </c>
      <c r="L846" t="str">
        <f>VLOOKUP(A846,'Roll-ups'!$A:$D,4,FALSE)</f>
        <v>Asset</v>
      </c>
      <c r="M846" t="str">
        <f t="shared" si="13"/>
        <v>TRUE</v>
      </c>
    </row>
    <row r="847" spans="1:13" x14ac:dyDescent="0.4">
      <c r="A847" t="s">
        <v>929</v>
      </c>
      <c r="B847" t="s">
        <v>202</v>
      </c>
      <c r="C847" t="s">
        <v>75</v>
      </c>
      <c r="D847" t="s">
        <v>76</v>
      </c>
      <c r="E847" t="s">
        <v>930</v>
      </c>
      <c r="F847" s="6">
        <v>44135</v>
      </c>
      <c r="G847" s="7">
        <v>13690934.060000001</v>
      </c>
      <c r="H847" t="b">
        <v>1</v>
      </c>
      <c r="I847" s="7">
        <v>2671705.6099999994</v>
      </c>
      <c r="J847" t="str">
        <f>VLOOKUP(A847,'Roll-ups'!$A:$D,2,FALSE)</f>
        <v>Receivables</v>
      </c>
      <c r="K847" t="str">
        <f>VLOOKUP(A847,'Roll-ups'!$A:$D,3,FALSE)</f>
        <v>A</v>
      </c>
      <c r="L847" t="str">
        <f>VLOOKUP(A847,'Roll-ups'!$A:$D,4,FALSE)</f>
        <v>Asset</v>
      </c>
      <c r="M847" t="str">
        <f t="shared" si="13"/>
        <v>TRUE</v>
      </c>
    </row>
    <row r="848" spans="1:13" x14ac:dyDescent="0.4">
      <c r="A848" t="s">
        <v>931</v>
      </c>
      <c r="B848" t="s">
        <v>202</v>
      </c>
      <c r="C848" t="s">
        <v>75</v>
      </c>
      <c r="D848" t="s">
        <v>76</v>
      </c>
      <c r="E848" t="s">
        <v>932</v>
      </c>
      <c r="F848" s="6">
        <v>44135</v>
      </c>
      <c r="G848" s="7">
        <v>48361.420000000006</v>
      </c>
      <c r="H848" t="b">
        <v>1</v>
      </c>
      <c r="I848" s="7">
        <v>2448.7600000000093</v>
      </c>
      <c r="J848" t="str">
        <f>VLOOKUP(A848,'Roll-ups'!$A:$D,2,FALSE)</f>
        <v>Receivables</v>
      </c>
      <c r="K848" t="str">
        <f>VLOOKUP(A848,'Roll-ups'!$A:$D,3,FALSE)</f>
        <v>A</v>
      </c>
      <c r="L848" t="str">
        <f>VLOOKUP(A848,'Roll-ups'!$A:$D,4,FALSE)</f>
        <v>Asset</v>
      </c>
      <c r="M848" t="str">
        <f t="shared" si="13"/>
        <v>TRUE</v>
      </c>
    </row>
    <row r="849" spans="1:13" x14ac:dyDescent="0.4">
      <c r="A849" t="s">
        <v>931</v>
      </c>
      <c r="B849" t="s">
        <v>98</v>
      </c>
      <c r="C849" t="s">
        <v>75</v>
      </c>
      <c r="D849" t="s">
        <v>76</v>
      </c>
      <c r="E849" t="s">
        <v>933</v>
      </c>
      <c r="F849" s="6">
        <v>44135</v>
      </c>
      <c r="G849" s="7">
        <v>-10833.36</v>
      </c>
      <c r="H849" t="b">
        <v>1</v>
      </c>
      <c r="I849" s="7">
        <v>-500</v>
      </c>
      <c r="J849" t="str">
        <f>VLOOKUP(A849,'Roll-ups'!$A:$D,2,FALSE)</f>
        <v>Receivables</v>
      </c>
      <c r="K849" t="str">
        <f>VLOOKUP(A849,'Roll-ups'!$A:$D,3,FALSE)</f>
        <v>A</v>
      </c>
      <c r="L849" t="str">
        <f>VLOOKUP(A849,'Roll-ups'!$A:$D,4,FALSE)</f>
        <v>Asset</v>
      </c>
      <c r="M849" t="str">
        <f t="shared" si="13"/>
        <v>TRUE</v>
      </c>
    </row>
    <row r="850" spans="1:13" x14ac:dyDescent="0.4">
      <c r="A850" t="s">
        <v>931</v>
      </c>
      <c r="B850" t="s">
        <v>98</v>
      </c>
      <c r="C850" t="s">
        <v>75</v>
      </c>
      <c r="D850" t="s">
        <v>934</v>
      </c>
      <c r="E850" t="s">
        <v>935</v>
      </c>
      <c r="F850" s="6">
        <v>44135</v>
      </c>
      <c r="G850" s="7">
        <v>500</v>
      </c>
      <c r="H850" t="b">
        <v>1</v>
      </c>
      <c r="I850" s="7">
        <v>0</v>
      </c>
      <c r="J850" t="str">
        <f>VLOOKUP(A850,'Roll-ups'!$A:$D,2,FALSE)</f>
        <v>Receivables</v>
      </c>
      <c r="K850" t="str">
        <f>VLOOKUP(A850,'Roll-ups'!$A:$D,3,FALSE)</f>
        <v>A</v>
      </c>
      <c r="L850" t="str">
        <f>VLOOKUP(A850,'Roll-ups'!$A:$D,4,FALSE)</f>
        <v>Asset</v>
      </c>
      <c r="M850" t="str">
        <f t="shared" si="13"/>
        <v>FALSE</v>
      </c>
    </row>
    <row r="851" spans="1:13" x14ac:dyDescent="0.4">
      <c r="A851" t="s">
        <v>931</v>
      </c>
      <c r="B851" t="s">
        <v>98</v>
      </c>
      <c r="C851" t="s">
        <v>75</v>
      </c>
      <c r="D851" t="s">
        <v>936</v>
      </c>
      <c r="E851" t="s">
        <v>937</v>
      </c>
      <c r="F851" s="6">
        <v>44135</v>
      </c>
      <c r="G851" s="7">
        <v>500</v>
      </c>
      <c r="H851" t="b">
        <v>1</v>
      </c>
      <c r="I851" s="7">
        <v>0</v>
      </c>
      <c r="J851" t="str">
        <f>VLOOKUP(A851,'Roll-ups'!$A:$D,2,FALSE)</f>
        <v>Receivables</v>
      </c>
      <c r="K851" t="str">
        <f>VLOOKUP(A851,'Roll-ups'!$A:$D,3,FALSE)</f>
        <v>A</v>
      </c>
      <c r="L851" t="str">
        <f>VLOOKUP(A851,'Roll-ups'!$A:$D,4,FALSE)</f>
        <v>Asset</v>
      </c>
      <c r="M851" t="str">
        <f t="shared" si="13"/>
        <v>FALSE</v>
      </c>
    </row>
    <row r="852" spans="1:13" x14ac:dyDescent="0.4">
      <c r="A852" t="s">
        <v>931</v>
      </c>
      <c r="B852" t="s">
        <v>98</v>
      </c>
      <c r="C852" t="s">
        <v>75</v>
      </c>
      <c r="D852" t="s">
        <v>938</v>
      </c>
      <c r="E852" t="s">
        <v>939</v>
      </c>
      <c r="F852" s="6">
        <v>44135</v>
      </c>
      <c r="G852" s="7">
        <v>3000</v>
      </c>
      <c r="H852" t="b">
        <v>1</v>
      </c>
      <c r="I852" s="7">
        <v>500</v>
      </c>
      <c r="J852" t="str">
        <f>VLOOKUP(A852,'Roll-ups'!$A:$D,2,FALSE)</f>
        <v>Receivables</v>
      </c>
      <c r="K852" t="str">
        <f>VLOOKUP(A852,'Roll-ups'!$A:$D,3,FALSE)</f>
        <v>A</v>
      </c>
      <c r="L852" t="str">
        <f>VLOOKUP(A852,'Roll-ups'!$A:$D,4,FALSE)</f>
        <v>Asset</v>
      </c>
      <c r="M852" t="str">
        <f t="shared" si="13"/>
        <v>TRUE</v>
      </c>
    </row>
    <row r="853" spans="1:13" x14ac:dyDescent="0.4">
      <c r="A853" t="s">
        <v>931</v>
      </c>
      <c r="B853" t="s">
        <v>98</v>
      </c>
      <c r="C853" t="s">
        <v>75</v>
      </c>
      <c r="D853" t="s">
        <v>940</v>
      </c>
      <c r="E853" t="s">
        <v>941</v>
      </c>
      <c r="F853" s="6">
        <v>44135</v>
      </c>
      <c r="G853" s="7">
        <v>6500</v>
      </c>
      <c r="H853" t="b">
        <v>1</v>
      </c>
      <c r="I853" s="7">
        <v>500</v>
      </c>
      <c r="J853" t="str">
        <f>VLOOKUP(A853,'Roll-ups'!$A:$D,2,FALSE)</f>
        <v>Receivables</v>
      </c>
      <c r="K853" t="str">
        <f>VLOOKUP(A853,'Roll-ups'!$A:$D,3,FALSE)</f>
        <v>A</v>
      </c>
      <c r="L853" t="str">
        <f>VLOOKUP(A853,'Roll-ups'!$A:$D,4,FALSE)</f>
        <v>Asset</v>
      </c>
      <c r="M853" t="str">
        <f t="shared" si="13"/>
        <v>TRUE</v>
      </c>
    </row>
    <row r="854" spans="1:13" x14ac:dyDescent="0.4">
      <c r="A854" t="s">
        <v>931</v>
      </c>
      <c r="B854" t="s">
        <v>98</v>
      </c>
      <c r="C854" t="s">
        <v>75</v>
      </c>
      <c r="D854" t="s">
        <v>942</v>
      </c>
      <c r="E854" t="s">
        <v>943</v>
      </c>
      <c r="F854" s="6">
        <v>44135</v>
      </c>
      <c r="G854" s="7">
        <v>1000</v>
      </c>
      <c r="H854" t="b">
        <v>1</v>
      </c>
      <c r="I854" s="7">
        <v>500</v>
      </c>
      <c r="J854" t="str">
        <f>VLOOKUP(A854,'Roll-ups'!$A:$D,2,FALSE)</f>
        <v>Receivables</v>
      </c>
      <c r="K854" t="str">
        <f>VLOOKUP(A854,'Roll-ups'!$A:$D,3,FALSE)</f>
        <v>A</v>
      </c>
      <c r="L854" t="str">
        <f>VLOOKUP(A854,'Roll-ups'!$A:$D,4,FALSE)</f>
        <v>Asset</v>
      </c>
      <c r="M854" t="str">
        <f t="shared" si="13"/>
        <v>TRUE</v>
      </c>
    </row>
    <row r="855" spans="1:13" x14ac:dyDescent="0.4">
      <c r="A855" t="s">
        <v>931</v>
      </c>
      <c r="B855" t="s">
        <v>98</v>
      </c>
      <c r="C855" t="s">
        <v>75</v>
      </c>
      <c r="D855" t="s">
        <v>944</v>
      </c>
      <c r="E855" t="s">
        <v>937</v>
      </c>
      <c r="F855" s="6">
        <v>44135</v>
      </c>
      <c r="G855" s="7">
        <v>500</v>
      </c>
      <c r="H855" t="b">
        <v>1</v>
      </c>
      <c r="I855" s="7">
        <v>0</v>
      </c>
      <c r="J855" t="str">
        <f>VLOOKUP(A855,'Roll-ups'!$A:$D,2,FALSE)</f>
        <v>Receivables</v>
      </c>
      <c r="K855" t="str">
        <f>VLOOKUP(A855,'Roll-ups'!$A:$D,3,FALSE)</f>
        <v>A</v>
      </c>
      <c r="L855" t="str">
        <f>VLOOKUP(A855,'Roll-ups'!$A:$D,4,FALSE)</f>
        <v>Asset</v>
      </c>
      <c r="M855" t="str">
        <f t="shared" si="13"/>
        <v>FALSE</v>
      </c>
    </row>
    <row r="856" spans="1:13" x14ac:dyDescent="0.4">
      <c r="A856" t="s">
        <v>931</v>
      </c>
      <c r="B856" t="s">
        <v>98</v>
      </c>
      <c r="C856" t="s">
        <v>75</v>
      </c>
      <c r="D856" t="s">
        <v>98</v>
      </c>
      <c r="E856" t="s">
        <v>945</v>
      </c>
      <c r="F856" s="6">
        <v>44135</v>
      </c>
      <c r="G856" s="7">
        <v>500</v>
      </c>
      <c r="H856" t="b">
        <v>1</v>
      </c>
      <c r="I856" s="7">
        <v>0</v>
      </c>
      <c r="J856" t="str">
        <f>VLOOKUP(A856,'Roll-ups'!$A:$D,2,FALSE)</f>
        <v>Receivables</v>
      </c>
      <c r="K856" t="str">
        <f>VLOOKUP(A856,'Roll-ups'!$A:$D,3,FALSE)</f>
        <v>A</v>
      </c>
      <c r="L856" t="str">
        <f>VLOOKUP(A856,'Roll-ups'!$A:$D,4,FALSE)</f>
        <v>Asset</v>
      </c>
      <c r="M856" t="str">
        <f t="shared" si="13"/>
        <v>FALSE</v>
      </c>
    </row>
    <row r="857" spans="1:13" x14ac:dyDescent="0.4">
      <c r="A857" t="s">
        <v>946</v>
      </c>
      <c r="B857" t="s">
        <v>100</v>
      </c>
      <c r="C857" t="s">
        <v>75</v>
      </c>
      <c r="D857" t="s">
        <v>76</v>
      </c>
      <c r="E857" t="s">
        <v>947</v>
      </c>
      <c r="F857" s="6">
        <v>44135</v>
      </c>
      <c r="G857" s="7">
        <v>24502701.750000004</v>
      </c>
      <c r="H857" t="b">
        <v>1</v>
      </c>
      <c r="I857" s="7">
        <v>294935.19999999925</v>
      </c>
      <c r="J857" t="str">
        <f>VLOOKUP(A857,'Roll-ups'!$A:$D,2,FALSE)</f>
        <v>Receivables</v>
      </c>
      <c r="K857" t="str">
        <f>VLOOKUP(A857,'Roll-ups'!$A:$D,3,FALSE)</f>
        <v>A</v>
      </c>
      <c r="L857" t="str">
        <f>VLOOKUP(A857,'Roll-ups'!$A:$D,4,FALSE)</f>
        <v>Asset</v>
      </c>
      <c r="M857" t="str">
        <f t="shared" si="13"/>
        <v>TRUE</v>
      </c>
    </row>
    <row r="858" spans="1:13" x14ac:dyDescent="0.4">
      <c r="A858" t="s">
        <v>948</v>
      </c>
      <c r="B858" t="s">
        <v>126</v>
      </c>
      <c r="C858" t="s">
        <v>96</v>
      </c>
      <c r="D858" t="s">
        <v>76</v>
      </c>
      <c r="E858" t="s">
        <v>949</v>
      </c>
      <c r="F858" s="6">
        <v>44135</v>
      </c>
      <c r="G858" s="7">
        <v>941279.6100000001</v>
      </c>
      <c r="H858" t="b">
        <v>1</v>
      </c>
      <c r="I858" s="7">
        <v>527344.4</v>
      </c>
      <c r="J858" t="str">
        <f>VLOOKUP(A858,'Roll-ups'!$A:$D,2,FALSE)</f>
        <v>Receivables</v>
      </c>
      <c r="K858" t="str">
        <f>VLOOKUP(A858,'Roll-ups'!$A:$D,3,FALSE)</f>
        <v>A</v>
      </c>
      <c r="L858" t="str">
        <f>VLOOKUP(A858,'Roll-ups'!$A:$D,4,FALSE)</f>
        <v>Asset</v>
      </c>
      <c r="M858" t="str">
        <f t="shared" si="13"/>
        <v>TRUE</v>
      </c>
    </row>
    <row r="859" spans="1:13" x14ac:dyDescent="0.4">
      <c r="A859" t="s">
        <v>948</v>
      </c>
      <c r="B859" t="s">
        <v>185</v>
      </c>
      <c r="C859" t="s">
        <v>96</v>
      </c>
      <c r="D859" t="s">
        <v>76</v>
      </c>
      <c r="E859" t="s">
        <v>950</v>
      </c>
      <c r="F859" s="6">
        <v>44135</v>
      </c>
      <c r="G859" s="7">
        <v>1305260.2799999998</v>
      </c>
      <c r="H859" t="b">
        <v>1</v>
      </c>
      <c r="I859" s="7">
        <v>628346.96999999986</v>
      </c>
      <c r="J859" t="str">
        <f>VLOOKUP(A859,'Roll-ups'!$A:$D,2,FALSE)</f>
        <v>Receivables</v>
      </c>
      <c r="K859" t="str">
        <f>VLOOKUP(A859,'Roll-ups'!$A:$D,3,FALSE)</f>
        <v>A</v>
      </c>
      <c r="L859" t="str">
        <f>VLOOKUP(A859,'Roll-ups'!$A:$D,4,FALSE)</f>
        <v>Asset</v>
      </c>
      <c r="M859" t="str">
        <f t="shared" si="13"/>
        <v>TRUE</v>
      </c>
    </row>
    <row r="860" spans="1:13" x14ac:dyDescent="0.4">
      <c r="A860" t="s">
        <v>951</v>
      </c>
      <c r="B860" t="s">
        <v>162</v>
      </c>
      <c r="C860" t="s">
        <v>163</v>
      </c>
      <c r="D860" t="s">
        <v>76</v>
      </c>
      <c r="E860" t="s">
        <v>952</v>
      </c>
      <c r="F860" s="6">
        <v>44135</v>
      </c>
      <c r="G860" s="7">
        <v>0</v>
      </c>
      <c r="H860" t="b">
        <v>1</v>
      </c>
      <c r="I860" s="7">
        <v>0</v>
      </c>
      <c r="J860" t="str">
        <f>VLOOKUP(A860,'Roll-ups'!$A:$D,2,FALSE)</f>
        <v>Receivables</v>
      </c>
      <c r="K860" t="str">
        <f>VLOOKUP(A860,'Roll-ups'!$A:$D,3,FALSE)</f>
        <v>A</v>
      </c>
      <c r="L860" t="str">
        <f>VLOOKUP(A860,'Roll-ups'!$A:$D,4,FALSE)</f>
        <v>Asset</v>
      </c>
      <c r="M860" t="str">
        <f t="shared" si="13"/>
        <v>FALSE</v>
      </c>
    </row>
    <row r="861" spans="1:13" x14ac:dyDescent="0.4">
      <c r="A861" t="s">
        <v>953</v>
      </c>
      <c r="B861" t="s">
        <v>119</v>
      </c>
      <c r="C861" t="s">
        <v>96</v>
      </c>
      <c r="D861" t="s">
        <v>76</v>
      </c>
      <c r="E861" t="s">
        <v>900</v>
      </c>
      <c r="F861" s="6">
        <v>44135</v>
      </c>
      <c r="G861" s="7">
        <v>0</v>
      </c>
      <c r="H861" t="b">
        <v>1</v>
      </c>
      <c r="I861" s="7">
        <v>0</v>
      </c>
      <c r="J861" t="str">
        <f>VLOOKUP(A861,'Roll-ups'!$A:$D,2,FALSE)</f>
        <v>Receivables</v>
      </c>
      <c r="K861" t="str">
        <f>VLOOKUP(A861,'Roll-ups'!$A:$D,3,FALSE)</f>
        <v>A</v>
      </c>
      <c r="L861" t="str">
        <f>VLOOKUP(A861,'Roll-ups'!$A:$D,4,FALSE)</f>
        <v>Asset</v>
      </c>
      <c r="M861" t="str">
        <f t="shared" si="13"/>
        <v>FALSE</v>
      </c>
    </row>
    <row r="862" spans="1:13" x14ac:dyDescent="0.4">
      <c r="A862" t="s">
        <v>954</v>
      </c>
      <c r="B862" t="s">
        <v>202</v>
      </c>
      <c r="C862" t="s">
        <v>75</v>
      </c>
      <c r="D862" t="s">
        <v>76</v>
      </c>
      <c r="E862" t="s">
        <v>955</v>
      </c>
      <c r="F862" s="6">
        <v>44135</v>
      </c>
      <c r="G862" s="7">
        <v>762622.57000000007</v>
      </c>
      <c r="H862" t="b">
        <v>1</v>
      </c>
      <c r="I862" s="7">
        <v>5744.4100000000326</v>
      </c>
      <c r="J862" t="str">
        <f>VLOOKUP(A862,'Roll-ups'!$A:$D,2,FALSE)</f>
        <v>Fixed assets</v>
      </c>
      <c r="K862" t="str">
        <f>VLOOKUP(A862,'Roll-ups'!$A:$D,3,FALSE)</f>
        <v>A</v>
      </c>
      <c r="L862" t="str">
        <f>VLOOKUP(A862,'Roll-ups'!$A:$D,4,FALSE)</f>
        <v>Asset</v>
      </c>
      <c r="M862" t="str">
        <f t="shared" si="13"/>
        <v>TRUE</v>
      </c>
    </row>
    <row r="863" spans="1:13" x14ac:dyDescent="0.4">
      <c r="A863" t="s">
        <v>954</v>
      </c>
      <c r="B863" t="s">
        <v>98</v>
      </c>
      <c r="C863" t="s">
        <v>75</v>
      </c>
      <c r="D863" t="s">
        <v>76</v>
      </c>
      <c r="E863" t="s">
        <v>956</v>
      </c>
      <c r="F863" s="6">
        <v>44135</v>
      </c>
      <c r="G863" s="7">
        <v>1585457.0299999998</v>
      </c>
      <c r="H863" t="b">
        <v>1</v>
      </c>
      <c r="I863" s="7">
        <v>0</v>
      </c>
      <c r="J863" t="str">
        <f>VLOOKUP(A863,'Roll-ups'!$A:$D,2,FALSE)</f>
        <v>Fixed assets</v>
      </c>
      <c r="K863" t="str">
        <f>VLOOKUP(A863,'Roll-ups'!$A:$D,3,FALSE)</f>
        <v>A</v>
      </c>
      <c r="L863" t="str">
        <f>VLOOKUP(A863,'Roll-ups'!$A:$D,4,FALSE)</f>
        <v>Asset</v>
      </c>
      <c r="M863" t="str">
        <f t="shared" si="13"/>
        <v>FALSE</v>
      </c>
    </row>
    <row r="864" spans="1:13" x14ac:dyDescent="0.4">
      <c r="A864" t="s">
        <v>957</v>
      </c>
      <c r="B864" t="s">
        <v>202</v>
      </c>
      <c r="C864" t="s">
        <v>75</v>
      </c>
      <c r="D864" t="s">
        <v>76</v>
      </c>
      <c r="E864" t="s">
        <v>958</v>
      </c>
      <c r="F864" s="6">
        <v>44135</v>
      </c>
      <c r="G864" s="7">
        <v>2477663.11</v>
      </c>
      <c r="H864" t="b">
        <v>1</v>
      </c>
      <c r="I864" s="7">
        <v>43453.089999999851</v>
      </c>
      <c r="J864" t="str">
        <f>VLOOKUP(A864,'Roll-ups'!$A:$D,2,FALSE)</f>
        <v>Fixed assets</v>
      </c>
      <c r="K864" t="str">
        <f>VLOOKUP(A864,'Roll-ups'!$A:$D,3,FALSE)</f>
        <v>A</v>
      </c>
      <c r="L864" t="str">
        <f>VLOOKUP(A864,'Roll-ups'!$A:$D,4,FALSE)</f>
        <v>Asset</v>
      </c>
      <c r="M864" t="str">
        <f t="shared" si="13"/>
        <v>TRUE</v>
      </c>
    </row>
    <row r="865" spans="1:13" x14ac:dyDescent="0.4">
      <c r="A865" t="s">
        <v>957</v>
      </c>
      <c r="B865" t="s">
        <v>98</v>
      </c>
      <c r="C865" t="s">
        <v>75</v>
      </c>
      <c r="D865" t="s">
        <v>76</v>
      </c>
      <c r="E865" t="s">
        <v>959</v>
      </c>
      <c r="F865" s="6">
        <v>44135</v>
      </c>
      <c r="G865" s="7">
        <v>5105432.2699999996</v>
      </c>
      <c r="H865" t="b">
        <v>1</v>
      </c>
      <c r="I865" s="7">
        <v>37992.769999999553</v>
      </c>
      <c r="J865" t="str">
        <f>VLOOKUP(A865,'Roll-ups'!$A:$D,2,FALSE)</f>
        <v>Fixed assets</v>
      </c>
      <c r="K865" t="str">
        <f>VLOOKUP(A865,'Roll-ups'!$A:$D,3,FALSE)</f>
        <v>A</v>
      </c>
      <c r="L865" t="str">
        <f>VLOOKUP(A865,'Roll-ups'!$A:$D,4,FALSE)</f>
        <v>Asset</v>
      </c>
      <c r="M865" t="str">
        <f t="shared" si="13"/>
        <v>TRUE</v>
      </c>
    </row>
    <row r="866" spans="1:13" x14ac:dyDescent="0.4">
      <c r="A866" t="s">
        <v>960</v>
      </c>
      <c r="B866" t="s">
        <v>202</v>
      </c>
      <c r="C866" t="s">
        <v>75</v>
      </c>
      <c r="D866" t="s">
        <v>76</v>
      </c>
      <c r="E866" t="s">
        <v>961</v>
      </c>
      <c r="F866" s="6">
        <v>44135</v>
      </c>
      <c r="G866" s="7">
        <v>1.9999999998617568E-2</v>
      </c>
      <c r="H866" t="b">
        <v>1</v>
      </c>
      <c r="I866" s="7">
        <v>0</v>
      </c>
      <c r="J866" t="str">
        <f>VLOOKUP(A866,'Roll-ups'!$A:$D,2,FALSE)</f>
        <v>Fixed assets</v>
      </c>
      <c r="K866" t="str">
        <f>VLOOKUP(A866,'Roll-ups'!$A:$D,3,FALSE)</f>
        <v>A</v>
      </c>
      <c r="L866" t="str">
        <f>VLOOKUP(A866,'Roll-ups'!$A:$D,4,FALSE)</f>
        <v>Asset</v>
      </c>
      <c r="M866" t="str">
        <f t="shared" si="13"/>
        <v>FALSE</v>
      </c>
    </row>
    <row r="867" spans="1:13" x14ac:dyDescent="0.4">
      <c r="A867" t="s">
        <v>962</v>
      </c>
      <c r="B867" t="s">
        <v>98</v>
      </c>
      <c r="C867" t="s">
        <v>75</v>
      </c>
      <c r="D867" t="s">
        <v>76</v>
      </c>
      <c r="E867" t="s">
        <v>963</v>
      </c>
      <c r="F867" s="6">
        <v>44135</v>
      </c>
      <c r="G867" s="7">
        <v>687106.57</v>
      </c>
      <c r="H867" t="b">
        <v>1</v>
      </c>
      <c r="I867" s="7">
        <v>0</v>
      </c>
      <c r="J867" t="str">
        <f>VLOOKUP(A867,'Roll-ups'!$A:$D,2,FALSE)</f>
        <v>Fixed assets</v>
      </c>
      <c r="K867" t="str">
        <f>VLOOKUP(A867,'Roll-ups'!$A:$D,3,FALSE)</f>
        <v>A</v>
      </c>
      <c r="L867" t="str">
        <f>VLOOKUP(A867,'Roll-ups'!$A:$D,4,FALSE)</f>
        <v>Asset</v>
      </c>
      <c r="M867" t="str">
        <f t="shared" si="13"/>
        <v>FALSE</v>
      </c>
    </row>
    <row r="868" spans="1:13" x14ac:dyDescent="0.4">
      <c r="A868" t="s">
        <v>964</v>
      </c>
      <c r="B868" t="s">
        <v>202</v>
      </c>
      <c r="C868" t="s">
        <v>75</v>
      </c>
      <c r="D868" t="s">
        <v>76</v>
      </c>
      <c r="E868" t="s">
        <v>965</v>
      </c>
      <c r="F868" s="6">
        <v>44135</v>
      </c>
      <c r="G868" s="7">
        <v>481362.58000000007</v>
      </c>
      <c r="H868" t="b">
        <v>1</v>
      </c>
      <c r="I868" s="7">
        <v>3625.8300000000163</v>
      </c>
      <c r="J868" t="str">
        <f>VLOOKUP(A868,'Roll-ups'!$A:$D,2,FALSE)</f>
        <v>Fixed assets</v>
      </c>
      <c r="K868" t="str">
        <f>VLOOKUP(A868,'Roll-ups'!$A:$D,3,FALSE)</f>
        <v>A</v>
      </c>
      <c r="L868" t="str">
        <f>VLOOKUP(A868,'Roll-ups'!$A:$D,4,FALSE)</f>
        <v>Asset</v>
      </c>
      <c r="M868" t="str">
        <f t="shared" si="13"/>
        <v>TRUE</v>
      </c>
    </row>
    <row r="869" spans="1:13" x14ac:dyDescent="0.4">
      <c r="A869" t="s">
        <v>966</v>
      </c>
      <c r="B869" t="s">
        <v>202</v>
      </c>
      <c r="C869" t="s">
        <v>207</v>
      </c>
      <c r="D869" t="s">
        <v>76</v>
      </c>
      <c r="E869" t="s">
        <v>967</v>
      </c>
      <c r="F869" s="6">
        <v>44135</v>
      </c>
      <c r="G869" s="7">
        <v>3861396.9000000008</v>
      </c>
      <c r="H869" t="b">
        <v>1</v>
      </c>
      <c r="I869" s="7">
        <v>168020.39999999991</v>
      </c>
      <c r="J869" t="str">
        <f>VLOOKUP(A869,'Roll-ups'!$A:$D,2,FALSE)</f>
        <v>Fixed assets</v>
      </c>
      <c r="K869" t="str">
        <f>VLOOKUP(A869,'Roll-ups'!$A:$D,3,FALSE)</f>
        <v>A</v>
      </c>
      <c r="L869" t="str">
        <f>VLOOKUP(A869,'Roll-ups'!$A:$D,4,FALSE)</f>
        <v>Asset</v>
      </c>
      <c r="M869" t="str">
        <f t="shared" si="13"/>
        <v>TRUE</v>
      </c>
    </row>
    <row r="870" spans="1:13" x14ac:dyDescent="0.4">
      <c r="A870" t="s">
        <v>966</v>
      </c>
      <c r="B870" t="s">
        <v>202</v>
      </c>
      <c r="C870" t="s">
        <v>209</v>
      </c>
      <c r="D870" t="s">
        <v>76</v>
      </c>
      <c r="E870" t="s">
        <v>968</v>
      </c>
      <c r="F870" s="6">
        <v>44135</v>
      </c>
      <c r="G870" s="7">
        <v>-42669.090000000004</v>
      </c>
      <c r="H870" t="b">
        <v>1</v>
      </c>
      <c r="I870" s="7">
        <v>-321.41000000000349</v>
      </c>
      <c r="J870" t="str">
        <f>VLOOKUP(A870,'Roll-ups'!$A:$D,2,FALSE)</f>
        <v>Fixed assets</v>
      </c>
      <c r="K870" t="str">
        <f>VLOOKUP(A870,'Roll-ups'!$A:$D,3,FALSE)</f>
        <v>A</v>
      </c>
      <c r="L870" t="str">
        <f>VLOOKUP(A870,'Roll-ups'!$A:$D,4,FALSE)</f>
        <v>Asset</v>
      </c>
      <c r="M870" t="str">
        <f t="shared" si="13"/>
        <v>TRUE</v>
      </c>
    </row>
    <row r="871" spans="1:13" x14ac:dyDescent="0.4">
      <c r="A871" t="s">
        <v>966</v>
      </c>
      <c r="B871" t="s">
        <v>98</v>
      </c>
      <c r="C871" t="s">
        <v>75</v>
      </c>
      <c r="D871" t="s">
        <v>76</v>
      </c>
      <c r="E871" t="s">
        <v>969</v>
      </c>
      <c r="F871" s="6">
        <v>44135</v>
      </c>
      <c r="G871" s="7">
        <v>20355046.369999997</v>
      </c>
      <c r="H871" t="b">
        <v>1</v>
      </c>
      <c r="I871" s="7">
        <v>74086.85000000149</v>
      </c>
      <c r="J871" t="str">
        <f>VLOOKUP(A871,'Roll-ups'!$A:$D,2,FALSE)</f>
        <v>Fixed assets</v>
      </c>
      <c r="K871" t="str">
        <f>VLOOKUP(A871,'Roll-ups'!$A:$D,3,FALSE)</f>
        <v>A</v>
      </c>
      <c r="L871" t="str">
        <f>VLOOKUP(A871,'Roll-ups'!$A:$D,4,FALSE)</f>
        <v>Asset</v>
      </c>
      <c r="M871" t="str">
        <f t="shared" si="13"/>
        <v>TRUE</v>
      </c>
    </row>
    <row r="872" spans="1:13" x14ac:dyDescent="0.4">
      <c r="A872" t="s">
        <v>966</v>
      </c>
      <c r="B872" t="s">
        <v>98</v>
      </c>
      <c r="C872" t="s">
        <v>111</v>
      </c>
      <c r="D872" t="s">
        <v>76</v>
      </c>
      <c r="E872" t="s">
        <v>970</v>
      </c>
      <c r="F872" s="6">
        <v>44135</v>
      </c>
      <c r="G872" s="7">
        <v>32388</v>
      </c>
      <c r="H872" t="b">
        <v>1</v>
      </c>
      <c r="I872" s="7">
        <v>0</v>
      </c>
      <c r="J872" t="str">
        <f>VLOOKUP(A872,'Roll-ups'!$A:$D,2,FALSE)</f>
        <v>Fixed assets</v>
      </c>
      <c r="K872" t="str">
        <f>VLOOKUP(A872,'Roll-ups'!$A:$D,3,FALSE)</f>
        <v>A</v>
      </c>
      <c r="L872" t="str">
        <f>VLOOKUP(A872,'Roll-ups'!$A:$D,4,FALSE)</f>
        <v>Asset</v>
      </c>
      <c r="M872" t="str">
        <f t="shared" si="13"/>
        <v>FALSE</v>
      </c>
    </row>
    <row r="873" spans="1:13" x14ac:dyDescent="0.4">
      <c r="A873" t="s">
        <v>971</v>
      </c>
      <c r="B873" t="s">
        <v>202</v>
      </c>
      <c r="C873" t="s">
        <v>75</v>
      </c>
      <c r="D873" t="s">
        <v>76</v>
      </c>
      <c r="E873" t="s">
        <v>972</v>
      </c>
      <c r="F873" s="6">
        <v>44135</v>
      </c>
      <c r="G873" s="7">
        <v>2947052.72</v>
      </c>
      <c r="H873" t="b">
        <v>1</v>
      </c>
      <c r="I873" s="7">
        <v>22198.490000000224</v>
      </c>
      <c r="J873" t="str">
        <f>VLOOKUP(A873,'Roll-ups'!$A:$D,2,FALSE)</f>
        <v>Fixed assets</v>
      </c>
      <c r="K873" t="str">
        <f>VLOOKUP(A873,'Roll-ups'!$A:$D,3,FALSE)</f>
        <v>A</v>
      </c>
      <c r="L873" t="str">
        <f>VLOOKUP(A873,'Roll-ups'!$A:$D,4,FALSE)</f>
        <v>Asset</v>
      </c>
      <c r="M873" t="str">
        <f t="shared" si="13"/>
        <v>TRUE</v>
      </c>
    </row>
    <row r="874" spans="1:13" x14ac:dyDescent="0.4">
      <c r="A874" t="s">
        <v>971</v>
      </c>
      <c r="B874" t="s">
        <v>98</v>
      </c>
      <c r="C874" t="s">
        <v>75</v>
      </c>
      <c r="D874" t="s">
        <v>76</v>
      </c>
      <c r="E874" t="s">
        <v>973</v>
      </c>
      <c r="F874" s="6">
        <v>44135</v>
      </c>
      <c r="G874" s="7">
        <v>3308145.05</v>
      </c>
      <c r="H874" t="b">
        <v>1</v>
      </c>
      <c r="I874" s="7">
        <v>136994.99000000022</v>
      </c>
      <c r="J874" t="str">
        <f>VLOOKUP(A874,'Roll-ups'!$A:$D,2,FALSE)</f>
        <v>Fixed assets</v>
      </c>
      <c r="K874" t="str">
        <f>VLOOKUP(A874,'Roll-ups'!$A:$D,3,FALSE)</f>
        <v>A</v>
      </c>
      <c r="L874" t="str">
        <f>VLOOKUP(A874,'Roll-ups'!$A:$D,4,FALSE)</f>
        <v>Asset</v>
      </c>
      <c r="M874" t="str">
        <f t="shared" si="13"/>
        <v>TRUE</v>
      </c>
    </row>
    <row r="875" spans="1:13" x14ac:dyDescent="0.4">
      <c r="A875" t="s">
        <v>974</v>
      </c>
      <c r="B875" t="s">
        <v>202</v>
      </c>
      <c r="C875" t="s">
        <v>75</v>
      </c>
      <c r="D875" t="s">
        <v>76</v>
      </c>
      <c r="E875" t="s">
        <v>975</v>
      </c>
      <c r="F875" s="6">
        <v>44135</v>
      </c>
      <c r="G875" s="7">
        <v>-403383.49000000005</v>
      </c>
      <c r="H875" t="b">
        <v>1</v>
      </c>
      <c r="I875" s="7">
        <v>-17076.179999999935</v>
      </c>
      <c r="J875" t="str">
        <f>VLOOKUP(A875,'Roll-ups'!$A:$D,2,FALSE)</f>
        <v>Fixed assets</v>
      </c>
      <c r="K875" t="str">
        <f>VLOOKUP(A875,'Roll-ups'!$A:$D,3,FALSE)</f>
        <v>A</v>
      </c>
      <c r="L875" t="str">
        <f>VLOOKUP(A875,'Roll-ups'!$A:$D,4,FALSE)</f>
        <v>Asset</v>
      </c>
      <c r="M875" t="str">
        <f t="shared" si="13"/>
        <v>TRUE</v>
      </c>
    </row>
    <row r="876" spans="1:13" x14ac:dyDescent="0.4">
      <c r="A876" t="s">
        <v>974</v>
      </c>
      <c r="B876" t="s">
        <v>98</v>
      </c>
      <c r="C876" t="s">
        <v>75</v>
      </c>
      <c r="D876" t="s">
        <v>76</v>
      </c>
      <c r="E876" t="s">
        <v>976</v>
      </c>
      <c r="F876" s="6">
        <v>44135</v>
      </c>
      <c r="G876" s="7">
        <v>-792880.4800000001</v>
      </c>
      <c r="H876" t="b">
        <v>1</v>
      </c>
      <c r="I876" s="7">
        <v>-17039.25</v>
      </c>
      <c r="J876" t="str">
        <f>VLOOKUP(A876,'Roll-ups'!$A:$D,2,FALSE)</f>
        <v>Fixed assets</v>
      </c>
      <c r="K876" t="str">
        <f>VLOOKUP(A876,'Roll-ups'!$A:$D,3,FALSE)</f>
        <v>A</v>
      </c>
      <c r="L876" t="str">
        <f>VLOOKUP(A876,'Roll-ups'!$A:$D,4,FALSE)</f>
        <v>Asset</v>
      </c>
      <c r="M876" t="str">
        <f t="shared" si="13"/>
        <v>TRUE</v>
      </c>
    </row>
    <row r="877" spans="1:13" x14ac:dyDescent="0.4">
      <c r="A877" t="s">
        <v>977</v>
      </c>
      <c r="B877" t="s">
        <v>202</v>
      </c>
      <c r="C877" t="s">
        <v>75</v>
      </c>
      <c r="D877" t="s">
        <v>76</v>
      </c>
      <c r="E877" t="s">
        <v>978</v>
      </c>
      <c r="F877" s="6">
        <v>44135</v>
      </c>
      <c r="G877" s="7">
        <v>-1865128.0199999998</v>
      </c>
      <c r="H877" t="b">
        <v>1</v>
      </c>
      <c r="I877" s="7">
        <v>-57468.760000000009</v>
      </c>
      <c r="J877" t="str">
        <f>VLOOKUP(A877,'Roll-ups'!$A:$D,2,FALSE)</f>
        <v>Fixed assets</v>
      </c>
      <c r="K877" t="str">
        <f>VLOOKUP(A877,'Roll-ups'!$A:$D,3,FALSE)</f>
        <v>A</v>
      </c>
      <c r="L877" t="str">
        <f>VLOOKUP(A877,'Roll-ups'!$A:$D,4,FALSE)</f>
        <v>Asset</v>
      </c>
      <c r="M877" t="str">
        <f t="shared" si="13"/>
        <v>TRUE</v>
      </c>
    </row>
    <row r="878" spans="1:13" x14ac:dyDescent="0.4">
      <c r="A878" t="s">
        <v>977</v>
      </c>
      <c r="B878" t="s">
        <v>98</v>
      </c>
      <c r="C878" t="s">
        <v>75</v>
      </c>
      <c r="D878" t="s">
        <v>76</v>
      </c>
      <c r="E878" t="s">
        <v>979</v>
      </c>
      <c r="F878" s="6">
        <v>44135</v>
      </c>
      <c r="G878" s="7">
        <v>-2766510.19</v>
      </c>
      <c r="H878" t="b">
        <v>1</v>
      </c>
      <c r="I878" s="7">
        <v>-107653.54000000004</v>
      </c>
      <c r="J878" t="str">
        <f>VLOOKUP(A878,'Roll-ups'!$A:$D,2,FALSE)</f>
        <v>Fixed assets</v>
      </c>
      <c r="K878" t="str">
        <f>VLOOKUP(A878,'Roll-ups'!$A:$D,3,FALSE)</f>
        <v>A</v>
      </c>
      <c r="L878" t="str">
        <f>VLOOKUP(A878,'Roll-ups'!$A:$D,4,FALSE)</f>
        <v>Asset</v>
      </c>
      <c r="M878" t="str">
        <f t="shared" si="13"/>
        <v>TRUE</v>
      </c>
    </row>
    <row r="879" spans="1:13" x14ac:dyDescent="0.4">
      <c r="A879" t="s">
        <v>980</v>
      </c>
      <c r="B879" t="s">
        <v>202</v>
      </c>
      <c r="C879" t="s">
        <v>75</v>
      </c>
      <c r="D879" t="s">
        <v>76</v>
      </c>
      <c r="E879" t="s">
        <v>981</v>
      </c>
      <c r="F879" s="6">
        <v>44135</v>
      </c>
      <c r="G879" s="7">
        <v>-1.9999999998617568E-2</v>
      </c>
      <c r="H879" t="b">
        <v>1</v>
      </c>
      <c r="I879" s="7">
        <v>0</v>
      </c>
      <c r="J879" t="str">
        <f>VLOOKUP(A879,'Roll-ups'!$A:$D,2,FALSE)</f>
        <v>Fixed assets</v>
      </c>
      <c r="K879" t="str">
        <f>VLOOKUP(A879,'Roll-ups'!$A:$D,3,FALSE)</f>
        <v>A</v>
      </c>
      <c r="L879" t="str">
        <f>VLOOKUP(A879,'Roll-ups'!$A:$D,4,FALSE)</f>
        <v>Asset</v>
      </c>
      <c r="M879" t="str">
        <f t="shared" si="13"/>
        <v>FALSE</v>
      </c>
    </row>
    <row r="880" spans="1:13" x14ac:dyDescent="0.4">
      <c r="A880" t="s">
        <v>982</v>
      </c>
      <c r="B880" t="s">
        <v>98</v>
      </c>
      <c r="C880" t="s">
        <v>75</v>
      </c>
      <c r="D880" t="s">
        <v>76</v>
      </c>
      <c r="E880" t="s">
        <v>983</v>
      </c>
      <c r="F880" s="6">
        <v>44135</v>
      </c>
      <c r="G880" s="7">
        <v>-381725.83999999991</v>
      </c>
      <c r="H880" t="b">
        <v>1</v>
      </c>
      <c r="I880" s="7">
        <v>-19086.289999999979</v>
      </c>
      <c r="J880" t="str">
        <f>VLOOKUP(A880,'Roll-ups'!$A:$D,2,FALSE)</f>
        <v>Fixed assets</v>
      </c>
      <c r="K880" t="str">
        <f>VLOOKUP(A880,'Roll-ups'!$A:$D,3,FALSE)</f>
        <v>A</v>
      </c>
      <c r="L880" t="str">
        <f>VLOOKUP(A880,'Roll-ups'!$A:$D,4,FALSE)</f>
        <v>Asset</v>
      </c>
      <c r="M880" t="str">
        <f t="shared" si="13"/>
        <v>TRUE</v>
      </c>
    </row>
    <row r="881" spans="1:13" x14ac:dyDescent="0.4">
      <c r="A881" t="s">
        <v>984</v>
      </c>
      <c r="B881" t="s">
        <v>202</v>
      </c>
      <c r="C881" t="s">
        <v>75</v>
      </c>
      <c r="D881" t="s">
        <v>76</v>
      </c>
      <c r="E881" t="s">
        <v>985</v>
      </c>
      <c r="F881" s="6">
        <v>44135</v>
      </c>
      <c r="G881" s="7">
        <v>-435988.58</v>
      </c>
      <c r="H881" t="b">
        <v>1</v>
      </c>
      <c r="I881" s="7">
        <v>-5412.9999999999418</v>
      </c>
      <c r="J881" t="str">
        <f>VLOOKUP(A881,'Roll-ups'!$A:$D,2,FALSE)</f>
        <v>Fixed assets</v>
      </c>
      <c r="K881" t="str">
        <f>VLOOKUP(A881,'Roll-ups'!$A:$D,3,FALSE)</f>
        <v>A</v>
      </c>
      <c r="L881" t="str">
        <f>VLOOKUP(A881,'Roll-ups'!$A:$D,4,FALSE)</f>
        <v>Asset</v>
      </c>
      <c r="M881" t="str">
        <f t="shared" si="13"/>
        <v>TRUE</v>
      </c>
    </row>
    <row r="882" spans="1:13" x14ac:dyDescent="0.4">
      <c r="A882" t="s">
        <v>986</v>
      </c>
      <c r="B882" t="s">
        <v>202</v>
      </c>
      <c r="C882" t="s">
        <v>75</v>
      </c>
      <c r="D882" t="s">
        <v>76</v>
      </c>
      <c r="E882" t="s">
        <v>987</v>
      </c>
      <c r="F882" s="6">
        <v>44135</v>
      </c>
      <c r="G882" s="7">
        <v>-2079303.38</v>
      </c>
      <c r="H882" t="b">
        <v>1</v>
      </c>
      <c r="I882" s="7">
        <v>-93117.379999999888</v>
      </c>
      <c r="J882" t="str">
        <f>VLOOKUP(A882,'Roll-ups'!$A:$D,2,FALSE)</f>
        <v>Fixed assets</v>
      </c>
      <c r="K882" t="str">
        <f>VLOOKUP(A882,'Roll-ups'!$A:$D,3,FALSE)</f>
        <v>A</v>
      </c>
      <c r="L882" t="str">
        <f>VLOOKUP(A882,'Roll-ups'!$A:$D,4,FALSE)</f>
        <v>Asset</v>
      </c>
      <c r="M882" t="str">
        <f t="shared" si="13"/>
        <v>TRUE</v>
      </c>
    </row>
    <row r="883" spans="1:13" x14ac:dyDescent="0.4">
      <c r="A883" t="s">
        <v>986</v>
      </c>
      <c r="B883" t="s">
        <v>98</v>
      </c>
      <c r="C883" t="s">
        <v>75</v>
      </c>
      <c r="D883" t="s">
        <v>76</v>
      </c>
      <c r="E883" t="s">
        <v>988</v>
      </c>
      <c r="F883" s="6">
        <v>44135</v>
      </c>
      <c r="G883" s="7">
        <v>-15903439.560000001</v>
      </c>
      <c r="H883" t="b">
        <v>1</v>
      </c>
      <c r="I883" s="7">
        <v>-465874.75</v>
      </c>
      <c r="J883" t="str">
        <f>VLOOKUP(A883,'Roll-ups'!$A:$D,2,FALSE)</f>
        <v>Fixed assets</v>
      </c>
      <c r="K883" t="str">
        <f>VLOOKUP(A883,'Roll-ups'!$A:$D,3,FALSE)</f>
        <v>A</v>
      </c>
      <c r="L883" t="str">
        <f>VLOOKUP(A883,'Roll-ups'!$A:$D,4,FALSE)</f>
        <v>Asset</v>
      </c>
      <c r="M883" t="str">
        <f t="shared" si="13"/>
        <v>TRUE</v>
      </c>
    </row>
    <row r="884" spans="1:13" x14ac:dyDescent="0.4">
      <c r="A884" t="s">
        <v>986</v>
      </c>
      <c r="B884" t="s">
        <v>98</v>
      </c>
      <c r="C884" t="s">
        <v>111</v>
      </c>
      <c r="D884" t="s">
        <v>76</v>
      </c>
      <c r="E884" t="s">
        <v>989</v>
      </c>
      <c r="F884" s="6">
        <v>44135</v>
      </c>
      <c r="G884" s="7">
        <v>-32387.999999999985</v>
      </c>
      <c r="H884" t="b">
        <v>1</v>
      </c>
      <c r="I884" s="7">
        <v>0</v>
      </c>
      <c r="J884" t="str">
        <f>VLOOKUP(A884,'Roll-ups'!$A:$D,2,FALSE)</f>
        <v>Fixed assets</v>
      </c>
      <c r="K884" t="str">
        <f>VLOOKUP(A884,'Roll-ups'!$A:$D,3,FALSE)</f>
        <v>A</v>
      </c>
      <c r="L884" t="str">
        <f>VLOOKUP(A884,'Roll-ups'!$A:$D,4,FALSE)</f>
        <v>Asset</v>
      </c>
      <c r="M884" t="str">
        <f t="shared" si="13"/>
        <v>FALSE</v>
      </c>
    </row>
    <row r="885" spans="1:13" x14ac:dyDescent="0.4">
      <c r="A885" t="s">
        <v>990</v>
      </c>
      <c r="B885" t="s">
        <v>202</v>
      </c>
      <c r="C885" t="s">
        <v>207</v>
      </c>
      <c r="D885" t="s">
        <v>76</v>
      </c>
      <c r="E885" t="s">
        <v>991</v>
      </c>
      <c r="F885" s="6">
        <v>44135</v>
      </c>
      <c r="G885" s="7">
        <v>-1577182.02</v>
      </c>
      <c r="H885" t="b">
        <v>1</v>
      </c>
      <c r="I885" s="7">
        <v>-105706.84999999986</v>
      </c>
      <c r="J885" t="str">
        <f>VLOOKUP(A885,'Roll-ups'!$A:$D,2,FALSE)</f>
        <v>Fixed assets</v>
      </c>
      <c r="K885" t="str">
        <f>VLOOKUP(A885,'Roll-ups'!$A:$D,3,FALSE)</f>
        <v>A</v>
      </c>
      <c r="L885" t="str">
        <f>VLOOKUP(A885,'Roll-ups'!$A:$D,4,FALSE)</f>
        <v>Asset</v>
      </c>
      <c r="M885" t="str">
        <f t="shared" si="13"/>
        <v>TRUE</v>
      </c>
    </row>
    <row r="886" spans="1:13" x14ac:dyDescent="0.4">
      <c r="A886" t="s">
        <v>990</v>
      </c>
      <c r="B886" t="s">
        <v>202</v>
      </c>
      <c r="C886" t="s">
        <v>209</v>
      </c>
      <c r="D886" t="s">
        <v>76</v>
      </c>
      <c r="E886" t="s">
        <v>991</v>
      </c>
      <c r="F886" s="6">
        <v>44135</v>
      </c>
      <c r="G886" s="7">
        <v>5926.31</v>
      </c>
      <c r="H886" t="b">
        <v>1</v>
      </c>
      <c r="I886" s="7">
        <v>44.640000000000327</v>
      </c>
      <c r="J886" t="str">
        <f>VLOOKUP(A886,'Roll-ups'!$A:$D,2,FALSE)</f>
        <v>Fixed assets</v>
      </c>
      <c r="K886" t="str">
        <f>VLOOKUP(A886,'Roll-ups'!$A:$D,3,FALSE)</f>
        <v>A</v>
      </c>
      <c r="L886" t="str">
        <f>VLOOKUP(A886,'Roll-ups'!$A:$D,4,FALSE)</f>
        <v>Asset</v>
      </c>
      <c r="M886" t="str">
        <f t="shared" si="13"/>
        <v>TRUE</v>
      </c>
    </row>
    <row r="887" spans="1:13" x14ac:dyDescent="0.4">
      <c r="A887" t="s">
        <v>992</v>
      </c>
      <c r="B887" t="s">
        <v>202</v>
      </c>
      <c r="C887" t="s">
        <v>75</v>
      </c>
      <c r="D887" t="s">
        <v>76</v>
      </c>
      <c r="E887" t="s">
        <v>993</v>
      </c>
      <c r="F887" s="6">
        <v>44135</v>
      </c>
      <c r="G887" s="7">
        <v>-4.5474735088646412E-13</v>
      </c>
      <c r="H887" t="b">
        <v>1</v>
      </c>
      <c r="I887" s="7">
        <v>0</v>
      </c>
      <c r="J887" t="str">
        <f>VLOOKUP(A887,'Roll-ups'!$A:$D,2,FALSE)</f>
        <v>Fixed assets</v>
      </c>
      <c r="K887" t="str">
        <f>VLOOKUP(A887,'Roll-ups'!$A:$D,3,FALSE)</f>
        <v>A</v>
      </c>
      <c r="L887" t="str">
        <f>VLOOKUP(A887,'Roll-ups'!$A:$D,4,FALSE)</f>
        <v>Asset</v>
      </c>
      <c r="M887" t="str">
        <f t="shared" si="13"/>
        <v>FALSE</v>
      </c>
    </row>
    <row r="888" spans="1:13" x14ac:dyDescent="0.4">
      <c r="A888" t="s">
        <v>992</v>
      </c>
      <c r="B888" t="s">
        <v>98</v>
      </c>
      <c r="C888" t="s">
        <v>75</v>
      </c>
      <c r="D888" t="s">
        <v>76</v>
      </c>
      <c r="E888" t="s">
        <v>994</v>
      </c>
      <c r="F888" s="6">
        <v>44135</v>
      </c>
      <c r="G888" s="7">
        <v>0</v>
      </c>
      <c r="H888" t="b">
        <v>1</v>
      </c>
      <c r="I888" s="7">
        <v>0</v>
      </c>
      <c r="J888" t="str">
        <f>VLOOKUP(A888,'Roll-ups'!$A:$D,2,FALSE)</f>
        <v>Fixed assets</v>
      </c>
      <c r="K888" t="str">
        <f>VLOOKUP(A888,'Roll-ups'!$A:$D,3,FALSE)</f>
        <v>A</v>
      </c>
      <c r="L888" t="str">
        <f>VLOOKUP(A888,'Roll-ups'!$A:$D,4,FALSE)</f>
        <v>Asset</v>
      </c>
      <c r="M888" t="str">
        <f t="shared" si="13"/>
        <v>FALSE</v>
      </c>
    </row>
    <row r="889" spans="1:13" x14ac:dyDescent="0.4">
      <c r="A889" t="s">
        <v>995</v>
      </c>
      <c r="B889" t="s">
        <v>202</v>
      </c>
      <c r="C889" t="s">
        <v>75</v>
      </c>
      <c r="D889" t="s">
        <v>76</v>
      </c>
      <c r="E889" t="s">
        <v>996</v>
      </c>
      <c r="F889" s="6">
        <v>44135</v>
      </c>
      <c r="G889" s="7">
        <v>1.8189894035458565E-12</v>
      </c>
      <c r="H889" t="b">
        <v>1</v>
      </c>
      <c r="I889" s="7">
        <v>0</v>
      </c>
      <c r="J889" t="str">
        <f>VLOOKUP(A889,'Roll-ups'!$A:$D,2,FALSE)</f>
        <v>Fixed assets</v>
      </c>
      <c r="K889" t="str">
        <f>VLOOKUP(A889,'Roll-ups'!$A:$D,3,FALSE)</f>
        <v>A</v>
      </c>
      <c r="L889" t="str">
        <f>VLOOKUP(A889,'Roll-ups'!$A:$D,4,FALSE)</f>
        <v>Asset</v>
      </c>
      <c r="M889" t="str">
        <f t="shared" si="13"/>
        <v>FALSE</v>
      </c>
    </row>
    <row r="890" spans="1:13" x14ac:dyDescent="0.4">
      <c r="A890" t="s">
        <v>995</v>
      </c>
      <c r="B890" t="s">
        <v>98</v>
      </c>
      <c r="C890" t="s">
        <v>75</v>
      </c>
      <c r="D890" t="s">
        <v>76</v>
      </c>
      <c r="E890" t="s">
        <v>997</v>
      </c>
      <c r="F890" s="6">
        <v>44135</v>
      </c>
      <c r="G890" s="7">
        <v>0</v>
      </c>
      <c r="H890" t="b">
        <v>1</v>
      </c>
      <c r="I890" s="7">
        <v>0</v>
      </c>
      <c r="J890" t="str">
        <f>VLOOKUP(A890,'Roll-ups'!$A:$D,2,FALSE)</f>
        <v>Fixed assets</v>
      </c>
      <c r="K890" t="str">
        <f>VLOOKUP(A890,'Roll-ups'!$A:$D,3,FALSE)</f>
        <v>A</v>
      </c>
      <c r="L890" t="str">
        <f>VLOOKUP(A890,'Roll-ups'!$A:$D,4,FALSE)</f>
        <v>Asset</v>
      </c>
      <c r="M890" t="str">
        <f t="shared" si="13"/>
        <v>FALSE</v>
      </c>
    </row>
    <row r="891" spans="1:13" x14ac:dyDescent="0.4">
      <c r="A891" t="s">
        <v>998</v>
      </c>
      <c r="B891" t="s">
        <v>202</v>
      </c>
      <c r="C891" t="s">
        <v>75</v>
      </c>
      <c r="D891" t="s">
        <v>76</v>
      </c>
      <c r="E891" t="s">
        <v>999</v>
      </c>
      <c r="F891" s="6">
        <v>44135</v>
      </c>
      <c r="G891" s="7">
        <v>0</v>
      </c>
      <c r="H891" t="b">
        <v>1</v>
      </c>
      <c r="I891" s="7">
        <v>0</v>
      </c>
      <c r="J891" t="str">
        <f>VLOOKUP(A891,'Roll-ups'!$A:$D,2,FALSE)</f>
        <v>Fixed assets</v>
      </c>
      <c r="K891" t="str">
        <f>VLOOKUP(A891,'Roll-ups'!$A:$D,3,FALSE)</f>
        <v>A</v>
      </c>
      <c r="L891" t="str">
        <f>VLOOKUP(A891,'Roll-ups'!$A:$D,4,FALSE)</f>
        <v>Asset</v>
      </c>
      <c r="M891" t="str">
        <f t="shared" si="13"/>
        <v>FALSE</v>
      </c>
    </row>
    <row r="892" spans="1:13" x14ac:dyDescent="0.4">
      <c r="A892" t="s">
        <v>1000</v>
      </c>
      <c r="B892" t="s">
        <v>202</v>
      </c>
      <c r="C892" t="s">
        <v>75</v>
      </c>
      <c r="D892" t="s">
        <v>76</v>
      </c>
      <c r="E892" t="s">
        <v>1001</v>
      </c>
      <c r="F892" s="6">
        <v>44135</v>
      </c>
      <c r="G892" s="7">
        <v>392321.11999999982</v>
      </c>
      <c r="H892" t="b">
        <v>1</v>
      </c>
      <c r="I892" s="7">
        <v>-6588.2700000000768</v>
      </c>
      <c r="J892" t="str">
        <f>VLOOKUP(A892,'Roll-ups'!$A:$D,2,FALSE)</f>
        <v>Fixed assets</v>
      </c>
      <c r="K892" t="str">
        <f>VLOOKUP(A892,'Roll-ups'!$A:$D,3,FALSE)</f>
        <v>A</v>
      </c>
      <c r="L892" t="str">
        <f>VLOOKUP(A892,'Roll-ups'!$A:$D,4,FALSE)</f>
        <v>Asset</v>
      </c>
      <c r="M892" t="str">
        <f t="shared" si="13"/>
        <v>TRUE</v>
      </c>
    </row>
    <row r="893" spans="1:13" x14ac:dyDescent="0.4">
      <c r="A893" t="s">
        <v>1000</v>
      </c>
      <c r="B893" t="s">
        <v>98</v>
      </c>
      <c r="C893" t="s">
        <v>75</v>
      </c>
      <c r="D893" t="s">
        <v>76</v>
      </c>
      <c r="E893" t="s">
        <v>1002</v>
      </c>
      <c r="F893" s="6">
        <v>44135</v>
      </c>
      <c r="G893" s="7">
        <v>0</v>
      </c>
      <c r="H893" t="b">
        <v>1</v>
      </c>
      <c r="I893" s="7">
        <v>0</v>
      </c>
      <c r="J893" t="str">
        <f>VLOOKUP(A893,'Roll-ups'!$A:$D,2,FALSE)</f>
        <v>Fixed assets</v>
      </c>
      <c r="K893" t="str">
        <f>VLOOKUP(A893,'Roll-ups'!$A:$D,3,FALSE)</f>
        <v>A</v>
      </c>
      <c r="L893" t="str">
        <f>VLOOKUP(A893,'Roll-ups'!$A:$D,4,FALSE)</f>
        <v>Asset</v>
      </c>
      <c r="M893" t="str">
        <f t="shared" si="13"/>
        <v>FALSE</v>
      </c>
    </row>
    <row r="894" spans="1:13" x14ac:dyDescent="0.4">
      <c r="A894" t="s">
        <v>1003</v>
      </c>
      <c r="B894" t="s">
        <v>98</v>
      </c>
      <c r="C894" t="s">
        <v>75</v>
      </c>
      <c r="D894" t="s">
        <v>76</v>
      </c>
      <c r="E894" t="s">
        <v>1004</v>
      </c>
      <c r="F894" s="6">
        <v>44135</v>
      </c>
      <c r="G894" s="7">
        <v>1051472.8899999999</v>
      </c>
      <c r="H894" t="b">
        <v>1</v>
      </c>
      <c r="I894" s="7">
        <v>0</v>
      </c>
      <c r="J894" t="str">
        <f>VLOOKUP(A894,'Roll-ups'!$A:$D,2,FALSE)</f>
        <v>Fixed assets</v>
      </c>
      <c r="K894" t="str">
        <f>VLOOKUP(A894,'Roll-ups'!$A:$D,3,FALSE)</f>
        <v>A</v>
      </c>
      <c r="L894" t="str">
        <f>VLOOKUP(A894,'Roll-ups'!$A:$D,4,FALSE)</f>
        <v>Asset</v>
      </c>
      <c r="M894" t="str">
        <f t="shared" si="13"/>
        <v>FALSE</v>
      </c>
    </row>
    <row r="895" spans="1:13" x14ac:dyDescent="0.4">
      <c r="A895" t="s">
        <v>1005</v>
      </c>
      <c r="B895" t="s">
        <v>98</v>
      </c>
      <c r="C895" t="s">
        <v>75</v>
      </c>
      <c r="D895" t="s">
        <v>76</v>
      </c>
      <c r="E895" t="s">
        <v>1006</v>
      </c>
      <c r="F895" s="6">
        <v>44135</v>
      </c>
      <c r="G895" s="7">
        <v>0</v>
      </c>
      <c r="H895" t="b">
        <v>1</v>
      </c>
      <c r="I895" s="7">
        <v>0</v>
      </c>
      <c r="J895" t="str">
        <f>VLOOKUP(A895,'Roll-ups'!$A:$D,2,FALSE)</f>
        <v>Fixed assets</v>
      </c>
      <c r="K895" t="str">
        <f>VLOOKUP(A895,'Roll-ups'!$A:$D,3,FALSE)</f>
        <v>A</v>
      </c>
      <c r="L895" t="str">
        <f>VLOOKUP(A895,'Roll-ups'!$A:$D,4,FALSE)</f>
        <v>Asset</v>
      </c>
      <c r="M895" t="str">
        <f t="shared" si="13"/>
        <v>FALSE</v>
      </c>
    </row>
    <row r="896" spans="1:13" x14ac:dyDescent="0.4">
      <c r="A896" t="s">
        <v>1007</v>
      </c>
      <c r="B896" t="s">
        <v>98</v>
      </c>
      <c r="C896" t="s">
        <v>75</v>
      </c>
      <c r="D896" t="s">
        <v>76</v>
      </c>
      <c r="E896" t="s">
        <v>1008</v>
      </c>
      <c r="F896" s="6">
        <v>44135</v>
      </c>
      <c r="G896" s="7">
        <v>0</v>
      </c>
      <c r="H896" t="b">
        <v>1</v>
      </c>
      <c r="I896" s="7">
        <v>0</v>
      </c>
      <c r="J896" t="str">
        <f>VLOOKUP(A896,'Roll-ups'!$A:$D,2,FALSE)</f>
        <v>Fixed assets</v>
      </c>
      <c r="K896" t="str">
        <f>VLOOKUP(A896,'Roll-ups'!$A:$D,3,FALSE)</f>
        <v>A</v>
      </c>
      <c r="L896" t="str">
        <f>VLOOKUP(A896,'Roll-ups'!$A:$D,4,FALSE)</f>
        <v>Asset</v>
      </c>
      <c r="M896" t="str">
        <f t="shared" si="13"/>
        <v>FALSE</v>
      </c>
    </row>
    <row r="897" spans="1:13" x14ac:dyDescent="0.4">
      <c r="A897" t="s">
        <v>1009</v>
      </c>
      <c r="B897" t="s">
        <v>98</v>
      </c>
      <c r="C897" t="s">
        <v>75</v>
      </c>
      <c r="D897" t="s">
        <v>76</v>
      </c>
      <c r="E897" t="s">
        <v>1010</v>
      </c>
      <c r="F897" s="6">
        <v>44135</v>
      </c>
      <c r="G897" s="7">
        <v>594849.79</v>
      </c>
      <c r="H897" t="b">
        <v>1</v>
      </c>
      <c r="I897" s="7">
        <v>190686.99000000005</v>
      </c>
      <c r="J897" t="str">
        <f>VLOOKUP(A897,'Roll-ups'!$A:$D,2,FALSE)</f>
        <v>Fixed assets</v>
      </c>
      <c r="K897" t="str">
        <f>VLOOKUP(A897,'Roll-ups'!$A:$D,3,FALSE)</f>
        <v>A</v>
      </c>
      <c r="L897" t="str">
        <f>VLOOKUP(A897,'Roll-ups'!$A:$D,4,FALSE)</f>
        <v>Asset</v>
      </c>
      <c r="M897" t="str">
        <f t="shared" si="13"/>
        <v>TRUE</v>
      </c>
    </row>
    <row r="898" spans="1:13" x14ac:dyDescent="0.4">
      <c r="A898" t="s">
        <v>1011</v>
      </c>
      <c r="B898" t="s">
        <v>98</v>
      </c>
      <c r="C898" t="s">
        <v>80</v>
      </c>
      <c r="D898" t="s">
        <v>942</v>
      </c>
      <c r="E898" t="s">
        <v>1012</v>
      </c>
      <c r="F898" s="6">
        <v>44135</v>
      </c>
      <c r="G898" s="7">
        <v>2.1827872842550278E-11</v>
      </c>
      <c r="H898" t="b">
        <v>1</v>
      </c>
      <c r="I898" s="7">
        <v>0</v>
      </c>
      <c r="J898" t="str">
        <f>VLOOKUP(A898,'Roll-ups'!$A:$D,2,FALSE)</f>
        <v>Fixed assets</v>
      </c>
      <c r="K898" t="str">
        <f>VLOOKUP(A898,'Roll-ups'!$A:$D,3,FALSE)</f>
        <v>A</v>
      </c>
      <c r="L898" t="str">
        <f>VLOOKUP(A898,'Roll-ups'!$A:$D,4,FALSE)</f>
        <v>Asset</v>
      </c>
      <c r="M898" t="str">
        <f t="shared" si="13"/>
        <v>FALSE</v>
      </c>
    </row>
    <row r="899" spans="1:13" x14ac:dyDescent="0.4">
      <c r="A899" t="s">
        <v>1013</v>
      </c>
      <c r="B899" t="s">
        <v>98</v>
      </c>
      <c r="C899" t="s">
        <v>96</v>
      </c>
      <c r="D899" t="s">
        <v>942</v>
      </c>
      <c r="E899" t="s">
        <v>1014</v>
      </c>
      <c r="F899" s="6">
        <v>44135</v>
      </c>
      <c r="G899" s="7">
        <v>-2.0463630789890885E-12</v>
      </c>
      <c r="H899" t="b">
        <v>1</v>
      </c>
      <c r="I899" s="7">
        <v>0</v>
      </c>
      <c r="J899" t="str">
        <f>VLOOKUP(A899,'Roll-ups'!$A:$D,2,FALSE)</f>
        <v>Fixed assets</v>
      </c>
      <c r="K899" t="str">
        <f>VLOOKUP(A899,'Roll-ups'!$A:$D,3,FALSE)</f>
        <v>A</v>
      </c>
      <c r="L899" t="str">
        <f>VLOOKUP(A899,'Roll-ups'!$A:$D,4,FALSE)</f>
        <v>Asset</v>
      </c>
      <c r="M899" t="str">
        <f t="shared" ref="M899:M962" si="14">IF(I899&lt;&gt;0,"TRUE","FALSE")</f>
        <v>FALSE</v>
      </c>
    </row>
    <row r="900" spans="1:13" x14ac:dyDescent="0.4">
      <c r="A900" t="s">
        <v>1015</v>
      </c>
      <c r="B900" t="s">
        <v>98</v>
      </c>
      <c r="C900" t="s">
        <v>80</v>
      </c>
      <c r="D900" t="s">
        <v>942</v>
      </c>
      <c r="E900" t="s">
        <v>1016</v>
      </c>
      <c r="F900" s="6">
        <v>44135</v>
      </c>
      <c r="G900" s="7">
        <v>1.4551915228366852E-11</v>
      </c>
      <c r="H900" t="b">
        <v>1</v>
      </c>
      <c r="I900" s="7">
        <v>0</v>
      </c>
      <c r="J900" t="str">
        <f>VLOOKUP(A900,'Roll-ups'!$A:$D,2,FALSE)</f>
        <v>Fixed assets</v>
      </c>
      <c r="K900" t="str">
        <f>VLOOKUP(A900,'Roll-ups'!$A:$D,3,FALSE)</f>
        <v>A</v>
      </c>
      <c r="L900" t="str">
        <f>VLOOKUP(A900,'Roll-ups'!$A:$D,4,FALSE)</f>
        <v>Asset</v>
      </c>
      <c r="M900" t="str">
        <f t="shared" si="14"/>
        <v>FALSE</v>
      </c>
    </row>
    <row r="901" spans="1:13" x14ac:dyDescent="0.4">
      <c r="A901" t="s">
        <v>1017</v>
      </c>
      <c r="B901" t="s">
        <v>98</v>
      </c>
      <c r="C901" t="s">
        <v>80</v>
      </c>
      <c r="D901" t="s">
        <v>942</v>
      </c>
      <c r="E901" t="s">
        <v>1018</v>
      </c>
      <c r="F901" s="6">
        <v>44135</v>
      </c>
      <c r="G901" s="7">
        <v>0</v>
      </c>
      <c r="H901" t="b">
        <v>1</v>
      </c>
      <c r="I901" s="7">
        <v>0</v>
      </c>
      <c r="J901" t="str">
        <f>VLOOKUP(A901,'Roll-ups'!$A:$D,2,FALSE)</f>
        <v>Fixed assets</v>
      </c>
      <c r="K901" t="str">
        <f>VLOOKUP(A901,'Roll-ups'!$A:$D,3,FALSE)</f>
        <v>A</v>
      </c>
      <c r="L901" t="str">
        <f>VLOOKUP(A901,'Roll-ups'!$A:$D,4,FALSE)</f>
        <v>Asset</v>
      </c>
      <c r="M901" t="str">
        <f t="shared" si="14"/>
        <v>FALSE</v>
      </c>
    </row>
    <row r="902" spans="1:13" x14ac:dyDescent="0.4">
      <c r="A902" t="s">
        <v>1019</v>
      </c>
      <c r="B902" t="s">
        <v>98</v>
      </c>
      <c r="C902" t="s">
        <v>96</v>
      </c>
      <c r="D902" t="s">
        <v>942</v>
      </c>
      <c r="E902" t="s">
        <v>1020</v>
      </c>
      <c r="F902" s="6">
        <v>44135</v>
      </c>
      <c r="G902" s="7">
        <v>20110.539999999997</v>
      </c>
      <c r="H902" t="b">
        <v>1</v>
      </c>
      <c r="I902" s="7">
        <v>0</v>
      </c>
      <c r="J902" t="str">
        <f>VLOOKUP(A902,'Roll-ups'!$A:$D,2,FALSE)</f>
        <v>Fixed assets</v>
      </c>
      <c r="K902" t="str">
        <f>VLOOKUP(A902,'Roll-ups'!$A:$D,3,FALSE)</f>
        <v>A</v>
      </c>
      <c r="L902" t="str">
        <f>VLOOKUP(A902,'Roll-ups'!$A:$D,4,FALSE)</f>
        <v>Asset</v>
      </c>
      <c r="M902" t="str">
        <f t="shared" si="14"/>
        <v>FALSE</v>
      </c>
    </row>
    <row r="903" spans="1:13" x14ac:dyDescent="0.4">
      <c r="A903" t="s">
        <v>1021</v>
      </c>
      <c r="B903" t="s">
        <v>98</v>
      </c>
      <c r="C903" t="s">
        <v>96</v>
      </c>
      <c r="D903" t="s">
        <v>942</v>
      </c>
      <c r="E903" t="s">
        <v>1022</v>
      </c>
      <c r="F903" s="6">
        <v>44135</v>
      </c>
      <c r="G903" s="7">
        <v>638519.50999999989</v>
      </c>
      <c r="H903" t="b">
        <v>1</v>
      </c>
      <c r="I903" s="7">
        <v>0</v>
      </c>
      <c r="J903" t="str">
        <f>VLOOKUP(A903,'Roll-ups'!$A:$D,2,FALSE)</f>
        <v>Fixed assets</v>
      </c>
      <c r="K903" t="str">
        <f>VLOOKUP(A903,'Roll-ups'!$A:$D,3,FALSE)</f>
        <v>A</v>
      </c>
      <c r="L903" t="str">
        <f>VLOOKUP(A903,'Roll-ups'!$A:$D,4,FALSE)</f>
        <v>Asset</v>
      </c>
      <c r="M903" t="str">
        <f t="shared" si="14"/>
        <v>FALSE</v>
      </c>
    </row>
    <row r="904" spans="1:13" x14ac:dyDescent="0.4">
      <c r="A904" t="s">
        <v>1023</v>
      </c>
      <c r="B904" t="s">
        <v>98</v>
      </c>
      <c r="C904" t="s">
        <v>80</v>
      </c>
      <c r="D904" t="s">
        <v>942</v>
      </c>
      <c r="E904" t="s">
        <v>1024</v>
      </c>
      <c r="F904" s="6">
        <v>44135</v>
      </c>
      <c r="G904" s="7">
        <v>0</v>
      </c>
      <c r="H904" t="b">
        <v>1</v>
      </c>
      <c r="I904" s="7">
        <v>0</v>
      </c>
      <c r="J904" t="str">
        <f>VLOOKUP(A904,'Roll-ups'!$A:$D,2,FALSE)</f>
        <v>Fixed assets</v>
      </c>
      <c r="K904" t="str">
        <f>VLOOKUP(A904,'Roll-ups'!$A:$D,3,FALSE)</f>
        <v>A</v>
      </c>
      <c r="L904" t="str">
        <f>VLOOKUP(A904,'Roll-ups'!$A:$D,4,FALSE)</f>
        <v>Asset</v>
      </c>
      <c r="M904" t="str">
        <f t="shared" si="14"/>
        <v>FALSE</v>
      </c>
    </row>
    <row r="905" spans="1:13" x14ac:dyDescent="0.4">
      <c r="A905" t="s">
        <v>1025</v>
      </c>
      <c r="B905" t="s">
        <v>98</v>
      </c>
      <c r="C905" t="s">
        <v>96</v>
      </c>
      <c r="D905" t="s">
        <v>942</v>
      </c>
      <c r="E905" t="s">
        <v>1026</v>
      </c>
      <c r="F905" s="6">
        <v>44135</v>
      </c>
      <c r="G905" s="7">
        <v>-3.637978807091713E-12</v>
      </c>
      <c r="H905" t="b">
        <v>1</v>
      </c>
      <c r="I905" s="7">
        <v>0</v>
      </c>
      <c r="J905" t="str">
        <f>VLOOKUP(A905,'Roll-ups'!$A:$D,2,FALSE)</f>
        <v>Fixed assets</v>
      </c>
      <c r="K905" t="str">
        <f>VLOOKUP(A905,'Roll-ups'!$A:$D,3,FALSE)</f>
        <v>A</v>
      </c>
      <c r="L905" t="str">
        <f>VLOOKUP(A905,'Roll-ups'!$A:$D,4,FALSE)</f>
        <v>Asset</v>
      </c>
      <c r="M905" t="str">
        <f t="shared" si="14"/>
        <v>FALSE</v>
      </c>
    </row>
    <row r="906" spans="1:13" x14ac:dyDescent="0.4">
      <c r="A906" t="s">
        <v>1027</v>
      </c>
      <c r="B906" t="s">
        <v>98</v>
      </c>
      <c r="C906" t="s">
        <v>80</v>
      </c>
      <c r="D906" t="s">
        <v>942</v>
      </c>
      <c r="E906" t="s">
        <v>1028</v>
      </c>
      <c r="F906" s="6">
        <v>44135</v>
      </c>
      <c r="G906" s="7">
        <v>71664.820000000007</v>
      </c>
      <c r="H906" t="b">
        <v>1</v>
      </c>
      <c r="I906" s="7">
        <v>26594.440000000002</v>
      </c>
      <c r="J906" t="str">
        <f>VLOOKUP(A906,'Roll-ups'!$A:$D,2,FALSE)</f>
        <v>Fixed assets</v>
      </c>
      <c r="K906" t="str">
        <f>VLOOKUP(A906,'Roll-ups'!$A:$D,3,FALSE)</f>
        <v>A</v>
      </c>
      <c r="L906" t="str">
        <f>VLOOKUP(A906,'Roll-ups'!$A:$D,4,FALSE)</f>
        <v>Asset</v>
      </c>
      <c r="M906" t="str">
        <f t="shared" si="14"/>
        <v>TRUE</v>
      </c>
    </row>
    <row r="907" spans="1:13" x14ac:dyDescent="0.4">
      <c r="A907" t="s">
        <v>1029</v>
      </c>
      <c r="B907" t="s">
        <v>98</v>
      </c>
      <c r="C907" t="s">
        <v>80</v>
      </c>
      <c r="D907" t="s">
        <v>942</v>
      </c>
      <c r="E907" t="s">
        <v>1030</v>
      </c>
      <c r="F907" s="6">
        <v>44135</v>
      </c>
      <c r="G907" s="7">
        <v>0</v>
      </c>
      <c r="H907" t="b">
        <v>1</v>
      </c>
      <c r="I907" s="7">
        <v>0</v>
      </c>
      <c r="J907" t="str">
        <f>VLOOKUP(A907,'Roll-ups'!$A:$D,2,FALSE)</f>
        <v>Fixed assets</v>
      </c>
      <c r="K907" t="str">
        <f>VLOOKUP(A907,'Roll-ups'!$A:$D,3,FALSE)</f>
        <v>A</v>
      </c>
      <c r="L907" t="str">
        <f>VLOOKUP(A907,'Roll-ups'!$A:$D,4,FALSE)</f>
        <v>Asset</v>
      </c>
      <c r="M907" t="str">
        <f t="shared" si="14"/>
        <v>FALSE</v>
      </c>
    </row>
    <row r="908" spans="1:13" x14ac:dyDescent="0.4">
      <c r="A908" t="s">
        <v>1031</v>
      </c>
      <c r="B908" t="s">
        <v>98</v>
      </c>
      <c r="C908" t="s">
        <v>96</v>
      </c>
      <c r="D908" t="s">
        <v>942</v>
      </c>
      <c r="E908" t="s">
        <v>1032</v>
      </c>
      <c r="F908" s="6">
        <v>44135</v>
      </c>
      <c r="G908" s="7">
        <v>0</v>
      </c>
      <c r="H908" t="b">
        <v>1</v>
      </c>
      <c r="I908" s="7">
        <v>0</v>
      </c>
      <c r="J908" t="str">
        <f>VLOOKUP(A908,'Roll-ups'!$A:$D,2,FALSE)</f>
        <v>Fixed assets</v>
      </c>
      <c r="K908" t="str">
        <f>VLOOKUP(A908,'Roll-ups'!$A:$D,3,FALSE)</f>
        <v>A</v>
      </c>
      <c r="L908" t="str">
        <f>VLOOKUP(A908,'Roll-ups'!$A:$D,4,FALSE)</f>
        <v>Asset</v>
      </c>
      <c r="M908" t="str">
        <f t="shared" si="14"/>
        <v>FALSE</v>
      </c>
    </row>
    <row r="909" spans="1:13" x14ac:dyDescent="0.4">
      <c r="A909" t="s">
        <v>1033</v>
      </c>
      <c r="B909" t="s">
        <v>98</v>
      </c>
      <c r="C909" t="s">
        <v>75</v>
      </c>
      <c r="D909" t="s">
        <v>76</v>
      </c>
      <c r="E909" t="s">
        <v>1034</v>
      </c>
      <c r="F909" s="6">
        <v>44135</v>
      </c>
      <c r="G909" s="7">
        <v>125141.62</v>
      </c>
      <c r="H909" t="b">
        <v>1</v>
      </c>
      <c r="I909" s="7">
        <v>1136.929999999993</v>
      </c>
      <c r="J909" t="str">
        <f>VLOOKUP(A909,'Roll-ups'!$A:$D,2,FALSE)</f>
        <v>Fixed assets</v>
      </c>
      <c r="K909" t="str">
        <f>VLOOKUP(A909,'Roll-ups'!$A:$D,3,FALSE)</f>
        <v>A</v>
      </c>
      <c r="L909" t="str">
        <f>VLOOKUP(A909,'Roll-ups'!$A:$D,4,FALSE)</f>
        <v>Asset</v>
      </c>
      <c r="M909" t="str">
        <f t="shared" si="14"/>
        <v>TRUE</v>
      </c>
    </row>
    <row r="910" spans="1:13" x14ac:dyDescent="0.4">
      <c r="A910" t="s">
        <v>1035</v>
      </c>
      <c r="B910" t="s">
        <v>98</v>
      </c>
      <c r="C910" t="s">
        <v>80</v>
      </c>
      <c r="D910" t="s">
        <v>942</v>
      </c>
      <c r="E910" t="s">
        <v>1036</v>
      </c>
      <c r="F910" s="6">
        <v>44135</v>
      </c>
      <c r="G910" s="7">
        <v>-7.2759576141834259E-12</v>
      </c>
      <c r="H910" t="b">
        <v>1</v>
      </c>
      <c r="I910" s="7">
        <v>-53617.98</v>
      </c>
      <c r="J910" t="str">
        <f>VLOOKUP(A910,'Roll-ups'!$A:$D,2,FALSE)</f>
        <v>Fixed assets</v>
      </c>
      <c r="K910" t="str">
        <f>VLOOKUP(A910,'Roll-ups'!$A:$D,3,FALSE)</f>
        <v>A</v>
      </c>
      <c r="L910" t="str">
        <f>VLOOKUP(A910,'Roll-ups'!$A:$D,4,FALSE)</f>
        <v>Asset</v>
      </c>
      <c r="M910" t="str">
        <f t="shared" si="14"/>
        <v>TRUE</v>
      </c>
    </row>
    <row r="911" spans="1:13" x14ac:dyDescent="0.4">
      <c r="A911" t="s">
        <v>1037</v>
      </c>
      <c r="B911" t="s">
        <v>98</v>
      </c>
      <c r="C911" t="s">
        <v>80</v>
      </c>
      <c r="D911" t="s">
        <v>942</v>
      </c>
      <c r="E911" t="s">
        <v>1038</v>
      </c>
      <c r="F911" s="6">
        <v>44135</v>
      </c>
      <c r="G911" s="7">
        <v>67577.55</v>
      </c>
      <c r="H911" t="b">
        <v>1</v>
      </c>
      <c r="I911" s="7">
        <v>53867.070000000007</v>
      </c>
      <c r="J911" t="str">
        <f>VLOOKUP(A911,'Roll-ups'!$A:$D,2,FALSE)</f>
        <v>Fixed assets</v>
      </c>
      <c r="K911" t="str">
        <f>VLOOKUP(A911,'Roll-ups'!$A:$D,3,FALSE)</f>
        <v>A</v>
      </c>
      <c r="L911" t="str">
        <f>VLOOKUP(A911,'Roll-ups'!$A:$D,4,FALSE)</f>
        <v>Asset</v>
      </c>
      <c r="M911" t="str">
        <f t="shared" si="14"/>
        <v>TRUE</v>
      </c>
    </row>
    <row r="912" spans="1:13" x14ac:dyDescent="0.4">
      <c r="A912" t="s">
        <v>1039</v>
      </c>
      <c r="B912" t="s">
        <v>98</v>
      </c>
      <c r="C912" t="s">
        <v>96</v>
      </c>
      <c r="D912" t="s">
        <v>942</v>
      </c>
      <c r="E912" t="s">
        <v>1040</v>
      </c>
      <c r="F912" s="6">
        <v>44135</v>
      </c>
      <c r="G912" s="7">
        <v>3264.4</v>
      </c>
      <c r="H912" t="b">
        <v>1</v>
      </c>
      <c r="I912" s="7">
        <v>-2455.5300000000002</v>
      </c>
      <c r="J912" t="str">
        <f>VLOOKUP(A912,'Roll-ups'!$A:$D,2,FALSE)</f>
        <v>Fixed assets</v>
      </c>
      <c r="K912" t="str">
        <f>VLOOKUP(A912,'Roll-ups'!$A:$D,3,FALSE)</f>
        <v>A</v>
      </c>
      <c r="L912" t="str">
        <f>VLOOKUP(A912,'Roll-ups'!$A:$D,4,FALSE)</f>
        <v>Asset</v>
      </c>
      <c r="M912" t="str">
        <f t="shared" si="14"/>
        <v>TRUE</v>
      </c>
    </row>
    <row r="913" spans="1:13" x14ac:dyDescent="0.4">
      <c r="A913" t="s">
        <v>1041</v>
      </c>
      <c r="B913" t="s">
        <v>1042</v>
      </c>
      <c r="C913" t="s">
        <v>207</v>
      </c>
      <c r="D913" t="s">
        <v>76</v>
      </c>
      <c r="E913" t="s">
        <v>1043</v>
      </c>
      <c r="F913" s="6">
        <v>44135</v>
      </c>
      <c r="G913" s="7">
        <v>-1678248.96</v>
      </c>
      <c r="H913" t="b">
        <v>1</v>
      </c>
      <c r="I913" s="7">
        <v>0</v>
      </c>
      <c r="J913" t="str">
        <f>VLOOKUP(A913,'Roll-ups'!$A:$D,2,FALSE)</f>
        <v>Fixed assets</v>
      </c>
      <c r="K913" t="str">
        <f>VLOOKUP(A913,'Roll-ups'!$A:$D,3,FALSE)</f>
        <v>A</v>
      </c>
      <c r="L913" t="str">
        <f>VLOOKUP(A913,'Roll-ups'!$A:$D,4,FALSE)</f>
        <v>Asset</v>
      </c>
      <c r="M913" t="str">
        <f t="shared" si="14"/>
        <v>FALSE</v>
      </c>
    </row>
    <row r="914" spans="1:13" x14ac:dyDescent="0.4">
      <c r="A914" t="s">
        <v>1041</v>
      </c>
      <c r="B914" t="s">
        <v>98</v>
      </c>
      <c r="C914" t="s">
        <v>75</v>
      </c>
      <c r="D914" t="s">
        <v>76</v>
      </c>
      <c r="E914" t="s">
        <v>1044</v>
      </c>
      <c r="F914" s="6">
        <v>44135</v>
      </c>
      <c r="G914" s="7">
        <v>-963481.62</v>
      </c>
      <c r="H914" t="b">
        <v>1</v>
      </c>
      <c r="I914" s="7">
        <v>-15037.040000000037</v>
      </c>
      <c r="J914" t="str">
        <f>VLOOKUP(A914,'Roll-ups'!$A:$D,2,FALSE)</f>
        <v>Fixed assets</v>
      </c>
      <c r="K914" t="str">
        <f>VLOOKUP(A914,'Roll-ups'!$A:$D,3,FALSE)</f>
        <v>A</v>
      </c>
      <c r="L914" t="str">
        <f>VLOOKUP(A914,'Roll-ups'!$A:$D,4,FALSE)</f>
        <v>Asset</v>
      </c>
      <c r="M914" t="str">
        <f t="shared" si="14"/>
        <v>TRUE</v>
      </c>
    </row>
    <row r="915" spans="1:13" x14ac:dyDescent="0.4">
      <c r="A915" t="s">
        <v>1045</v>
      </c>
      <c r="B915" t="s">
        <v>93</v>
      </c>
      <c r="C915" t="s">
        <v>96</v>
      </c>
      <c r="D915" t="s">
        <v>76</v>
      </c>
      <c r="E915" t="s">
        <v>1046</v>
      </c>
      <c r="F915" s="6">
        <v>44135</v>
      </c>
      <c r="G915" s="7">
        <v>144792.89999999988</v>
      </c>
      <c r="H915" t="b">
        <v>1</v>
      </c>
      <c r="I915" s="7">
        <v>-5362.7000000000116</v>
      </c>
      <c r="J915" t="str">
        <f>VLOOKUP(A915,'Roll-ups'!$A:$D,2,FALSE)</f>
        <v>Fixed assets</v>
      </c>
      <c r="K915" t="str">
        <f>VLOOKUP(A915,'Roll-ups'!$A:$D,3,FALSE)</f>
        <v>A</v>
      </c>
      <c r="L915" t="str">
        <f>VLOOKUP(A915,'Roll-ups'!$A:$D,4,FALSE)</f>
        <v>Asset</v>
      </c>
      <c r="M915" t="str">
        <f t="shared" si="14"/>
        <v>TRUE</v>
      </c>
    </row>
    <row r="916" spans="1:13" x14ac:dyDescent="0.4">
      <c r="A916" t="s">
        <v>1045</v>
      </c>
      <c r="B916" t="s">
        <v>74</v>
      </c>
      <c r="C916" t="s">
        <v>75</v>
      </c>
      <c r="D916" t="s">
        <v>76</v>
      </c>
      <c r="E916" t="s">
        <v>1047</v>
      </c>
      <c r="F916" s="6">
        <v>44135</v>
      </c>
      <c r="G916" s="7">
        <v>391592.63999999996</v>
      </c>
      <c r="H916" t="b">
        <v>1</v>
      </c>
      <c r="I916" s="7">
        <v>-8899.8400000000256</v>
      </c>
      <c r="J916" t="str">
        <f>VLOOKUP(A916,'Roll-ups'!$A:$D,2,FALSE)</f>
        <v>Fixed assets</v>
      </c>
      <c r="K916" t="str">
        <f>VLOOKUP(A916,'Roll-ups'!$A:$D,3,FALSE)</f>
        <v>A</v>
      </c>
      <c r="L916" t="str">
        <f>VLOOKUP(A916,'Roll-ups'!$A:$D,4,FALSE)</f>
        <v>Asset</v>
      </c>
      <c r="M916" t="str">
        <f t="shared" si="14"/>
        <v>TRUE</v>
      </c>
    </row>
    <row r="917" spans="1:13" x14ac:dyDescent="0.4">
      <c r="A917" t="s">
        <v>1045</v>
      </c>
      <c r="B917" t="s">
        <v>819</v>
      </c>
      <c r="C917" t="s">
        <v>75</v>
      </c>
      <c r="D917" t="s">
        <v>76</v>
      </c>
      <c r="E917" t="s">
        <v>1048</v>
      </c>
      <c r="F917" s="6">
        <v>44135</v>
      </c>
      <c r="G917" s="7">
        <v>7283.5199999999986</v>
      </c>
      <c r="H917" t="b">
        <v>1</v>
      </c>
      <c r="I917" s="7">
        <v>-269.76000000000022</v>
      </c>
      <c r="J917" t="str">
        <f>VLOOKUP(A917,'Roll-ups'!$A:$D,2,FALSE)</f>
        <v>Fixed assets</v>
      </c>
      <c r="K917" t="str">
        <f>VLOOKUP(A917,'Roll-ups'!$A:$D,3,FALSE)</f>
        <v>A</v>
      </c>
      <c r="L917" t="str">
        <f>VLOOKUP(A917,'Roll-ups'!$A:$D,4,FALSE)</f>
        <v>Asset</v>
      </c>
      <c r="M917" t="str">
        <f t="shared" si="14"/>
        <v>TRUE</v>
      </c>
    </row>
    <row r="918" spans="1:13" x14ac:dyDescent="0.4">
      <c r="A918" t="s">
        <v>1045</v>
      </c>
      <c r="B918" t="s">
        <v>202</v>
      </c>
      <c r="C918" t="s">
        <v>75</v>
      </c>
      <c r="D918" t="s">
        <v>76</v>
      </c>
      <c r="E918" t="s">
        <v>1049</v>
      </c>
      <c r="F918" s="6">
        <v>44135</v>
      </c>
      <c r="G918" s="7">
        <v>106121.00000000001</v>
      </c>
      <c r="H918" t="b">
        <v>1</v>
      </c>
      <c r="I918" s="7">
        <v>-3589.0399999999936</v>
      </c>
      <c r="J918" t="str">
        <f>VLOOKUP(A918,'Roll-ups'!$A:$D,2,FALSE)</f>
        <v>Fixed assets</v>
      </c>
      <c r="K918" t="str">
        <f>VLOOKUP(A918,'Roll-ups'!$A:$D,3,FALSE)</f>
        <v>A</v>
      </c>
      <c r="L918" t="str">
        <f>VLOOKUP(A918,'Roll-ups'!$A:$D,4,FALSE)</f>
        <v>Asset</v>
      </c>
      <c r="M918" t="str">
        <f t="shared" si="14"/>
        <v>TRUE</v>
      </c>
    </row>
    <row r="919" spans="1:13" x14ac:dyDescent="0.4">
      <c r="A919" t="s">
        <v>1045</v>
      </c>
      <c r="B919" t="s">
        <v>98</v>
      </c>
      <c r="C919" t="s">
        <v>75</v>
      </c>
      <c r="D919" t="s">
        <v>76</v>
      </c>
      <c r="E919" t="s">
        <v>1050</v>
      </c>
      <c r="F919" s="6">
        <v>44135</v>
      </c>
      <c r="G919" s="7">
        <v>147329.21999999991</v>
      </c>
      <c r="H919" t="b">
        <v>1</v>
      </c>
      <c r="I919" s="7">
        <v>-5456.640000000014</v>
      </c>
      <c r="J919" t="str">
        <f>VLOOKUP(A919,'Roll-ups'!$A:$D,2,FALSE)</f>
        <v>Fixed assets</v>
      </c>
      <c r="K919" t="str">
        <f>VLOOKUP(A919,'Roll-ups'!$A:$D,3,FALSE)</f>
        <v>A</v>
      </c>
      <c r="L919" t="str">
        <f>VLOOKUP(A919,'Roll-ups'!$A:$D,4,FALSE)</f>
        <v>Asset</v>
      </c>
      <c r="M919" t="str">
        <f t="shared" si="14"/>
        <v>TRUE</v>
      </c>
    </row>
    <row r="920" spans="1:13" x14ac:dyDescent="0.4">
      <c r="A920" t="s">
        <v>1051</v>
      </c>
      <c r="B920" t="s">
        <v>98</v>
      </c>
      <c r="C920" t="s">
        <v>75</v>
      </c>
      <c r="D920" t="s">
        <v>76</v>
      </c>
      <c r="E920" t="s">
        <v>1052</v>
      </c>
      <c r="F920" s="6">
        <v>44135</v>
      </c>
      <c r="G920" s="7">
        <v>2271974.66</v>
      </c>
      <c r="H920" t="b">
        <v>1</v>
      </c>
      <c r="I920" s="7">
        <v>605992.39000000013</v>
      </c>
      <c r="J920" t="str">
        <f>VLOOKUP(A920,'Roll-ups'!$A:$D,2,FALSE)</f>
        <v>Fixed assets</v>
      </c>
      <c r="K920" t="str">
        <f>VLOOKUP(A920,'Roll-ups'!$A:$D,3,FALSE)</f>
        <v>A</v>
      </c>
      <c r="L920" t="str">
        <f>VLOOKUP(A920,'Roll-ups'!$A:$D,4,FALSE)</f>
        <v>Asset</v>
      </c>
      <c r="M920" t="str">
        <f t="shared" si="14"/>
        <v>TRUE</v>
      </c>
    </row>
    <row r="921" spans="1:13" x14ac:dyDescent="0.4">
      <c r="A921" t="s">
        <v>1051</v>
      </c>
      <c r="B921" t="s">
        <v>100</v>
      </c>
      <c r="C921" t="s">
        <v>75</v>
      </c>
      <c r="D921" t="s">
        <v>76</v>
      </c>
      <c r="E921" t="s">
        <v>1053</v>
      </c>
      <c r="F921" s="6">
        <v>44135</v>
      </c>
      <c r="G921" s="7">
        <v>4250</v>
      </c>
      <c r="H921" t="b">
        <v>1</v>
      </c>
      <c r="I921" s="7">
        <v>0</v>
      </c>
      <c r="J921" t="str">
        <f>VLOOKUP(A921,'Roll-ups'!$A:$D,2,FALSE)</f>
        <v>Fixed assets</v>
      </c>
      <c r="K921" t="str">
        <f>VLOOKUP(A921,'Roll-ups'!$A:$D,3,FALSE)</f>
        <v>A</v>
      </c>
      <c r="L921" t="str">
        <f>VLOOKUP(A921,'Roll-ups'!$A:$D,4,FALSE)</f>
        <v>Asset</v>
      </c>
      <c r="M921" t="str">
        <f t="shared" si="14"/>
        <v>FALSE</v>
      </c>
    </row>
    <row r="922" spans="1:13" x14ac:dyDescent="0.4">
      <c r="A922" t="s">
        <v>1054</v>
      </c>
      <c r="B922" t="s">
        <v>1042</v>
      </c>
      <c r="C922" t="s">
        <v>207</v>
      </c>
      <c r="D922" t="s">
        <v>76</v>
      </c>
      <c r="E922" t="s">
        <v>1055</v>
      </c>
      <c r="F922" s="6">
        <v>44135</v>
      </c>
      <c r="G922" s="7">
        <v>9250735.4499999993</v>
      </c>
      <c r="H922" t="b">
        <v>1</v>
      </c>
      <c r="I922" s="7">
        <v>0</v>
      </c>
      <c r="J922" t="str">
        <f>VLOOKUP(A922,'Roll-ups'!$A:$D,2,FALSE)</f>
        <v>Other assets</v>
      </c>
      <c r="K922" t="str">
        <f>VLOOKUP(A922,'Roll-ups'!$A:$D,3,FALSE)</f>
        <v>A</v>
      </c>
      <c r="L922" t="str">
        <f>VLOOKUP(A922,'Roll-ups'!$A:$D,4,FALSE)</f>
        <v>Asset</v>
      </c>
      <c r="M922" t="str">
        <f t="shared" si="14"/>
        <v>FALSE</v>
      </c>
    </row>
    <row r="923" spans="1:13" x14ac:dyDescent="0.4">
      <c r="A923" t="s">
        <v>1054</v>
      </c>
      <c r="B923" t="s">
        <v>98</v>
      </c>
      <c r="C923" t="s">
        <v>75</v>
      </c>
      <c r="D923" t="s">
        <v>76</v>
      </c>
      <c r="E923" t="s">
        <v>1056</v>
      </c>
      <c r="F923" s="6">
        <v>44135</v>
      </c>
      <c r="G923" s="7">
        <v>6776046.3399999999</v>
      </c>
      <c r="H923" t="b">
        <v>1</v>
      </c>
      <c r="I923" s="7">
        <v>0</v>
      </c>
      <c r="J923" t="str">
        <f>VLOOKUP(A923,'Roll-ups'!$A:$D,2,FALSE)</f>
        <v>Other assets</v>
      </c>
      <c r="K923" t="str">
        <f>VLOOKUP(A923,'Roll-ups'!$A:$D,3,FALSE)</f>
        <v>A</v>
      </c>
      <c r="L923" t="str">
        <f>VLOOKUP(A923,'Roll-ups'!$A:$D,4,FALSE)</f>
        <v>Asset</v>
      </c>
      <c r="M923" t="str">
        <f t="shared" si="14"/>
        <v>FALSE</v>
      </c>
    </row>
    <row r="924" spans="1:13" x14ac:dyDescent="0.4">
      <c r="A924" t="s">
        <v>1057</v>
      </c>
      <c r="B924" t="s">
        <v>1042</v>
      </c>
      <c r="C924" t="s">
        <v>207</v>
      </c>
      <c r="D924" t="s">
        <v>76</v>
      </c>
      <c r="E924" t="s">
        <v>1058</v>
      </c>
      <c r="F924" s="6">
        <v>44135</v>
      </c>
      <c r="G924" s="7">
        <v>1678249</v>
      </c>
      <c r="H924" t="b">
        <v>1</v>
      </c>
      <c r="I924" s="7">
        <v>0</v>
      </c>
      <c r="J924" t="str">
        <f>VLOOKUP(A924,'Roll-ups'!$A:$D,2,FALSE)</f>
        <v>Other assets</v>
      </c>
      <c r="K924" t="str">
        <f>VLOOKUP(A924,'Roll-ups'!$A:$D,3,FALSE)</f>
        <v>A</v>
      </c>
      <c r="L924" t="str">
        <f>VLOOKUP(A924,'Roll-ups'!$A:$D,4,FALSE)</f>
        <v>Asset</v>
      </c>
      <c r="M924" t="str">
        <f t="shared" si="14"/>
        <v>FALSE</v>
      </c>
    </row>
    <row r="925" spans="1:13" x14ac:dyDescent="0.4">
      <c r="A925" t="s">
        <v>1057</v>
      </c>
      <c r="B925" t="s">
        <v>98</v>
      </c>
      <c r="C925" t="s">
        <v>75</v>
      </c>
      <c r="D925" t="s">
        <v>76</v>
      </c>
      <c r="E925" t="s">
        <v>1059</v>
      </c>
      <c r="F925" s="6">
        <v>44135</v>
      </c>
      <c r="G925" s="7">
        <v>3277727</v>
      </c>
      <c r="H925" t="b">
        <v>1</v>
      </c>
      <c r="I925" s="7">
        <v>0</v>
      </c>
      <c r="J925" t="str">
        <f>VLOOKUP(A925,'Roll-ups'!$A:$D,2,FALSE)</f>
        <v>Other assets</v>
      </c>
      <c r="K925" t="str">
        <f>VLOOKUP(A925,'Roll-ups'!$A:$D,3,FALSE)</f>
        <v>A</v>
      </c>
      <c r="L925" t="str">
        <f>VLOOKUP(A925,'Roll-ups'!$A:$D,4,FALSE)</f>
        <v>Asset</v>
      </c>
      <c r="M925" t="str">
        <f t="shared" si="14"/>
        <v>FALSE</v>
      </c>
    </row>
    <row r="926" spans="1:13" x14ac:dyDescent="0.4">
      <c r="A926" t="s">
        <v>1057</v>
      </c>
      <c r="B926" t="s">
        <v>98</v>
      </c>
      <c r="C926" t="s">
        <v>75</v>
      </c>
      <c r="D926" t="s">
        <v>891</v>
      </c>
      <c r="E926" t="s">
        <v>1060</v>
      </c>
      <c r="F926" s="6">
        <v>44135</v>
      </c>
      <c r="G926" s="7">
        <v>200000</v>
      </c>
      <c r="H926" t="b">
        <v>1</v>
      </c>
      <c r="I926" s="7">
        <v>0</v>
      </c>
      <c r="J926" t="str">
        <f>VLOOKUP(A926,'Roll-ups'!$A:$D,2,FALSE)</f>
        <v>Other assets</v>
      </c>
      <c r="K926" t="str">
        <f>VLOOKUP(A926,'Roll-ups'!$A:$D,3,FALSE)</f>
        <v>A</v>
      </c>
      <c r="L926" t="str">
        <f>VLOOKUP(A926,'Roll-ups'!$A:$D,4,FALSE)</f>
        <v>Asset</v>
      </c>
      <c r="M926" t="str">
        <f t="shared" si="14"/>
        <v>FALSE</v>
      </c>
    </row>
    <row r="927" spans="1:13" x14ac:dyDescent="0.4">
      <c r="A927" t="s">
        <v>1061</v>
      </c>
      <c r="B927" t="s">
        <v>202</v>
      </c>
      <c r="C927" t="s">
        <v>75</v>
      </c>
      <c r="D927" t="s">
        <v>76</v>
      </c>
      <c r="E927" t="s">
        <v>1062</v>
      </c>
      <c r="F927" s="6">
        <v>44135</v>
      </c>
      <c r="G927" s="7">
        <v>374527.95999999996</v>
      </c>
      <c r="H927" t="b">
        <v>1</v>
      </c>
      <c r="I927" s="7">
        <v>2821.109999999986</v>
      </c>
      <c r="J927" t="str">
        <f>VLOOKUP(A927,'Roll-ups'!$A:$D,2,FALSE)</f>
        <v>Other assets</v>
      </c>
      <c r="K927" t="str">
        <f>VLOOKUP(A927,'Roll-ups'!$A:$D,3,FALSE)</f>
        <v>A</v>
      </c>
      <c r="L927" t="str">
        <f>VLOOKUP(A927,'Roll-ups'!$A:$D,4,FALSE)</f>
        <v>Asset</v>
      </c>
      <c r="M927" t="str">
        <f t="shared" si="14"/>
        <v>TRUE</v>
      </c>
    </row>
    <row r="928" spans="1:13" x14ac:dyDescent="0.4">
      <c r="A928" t="s">
        <v>1061</v>
      </c>
      <c r="B928" t="s">
        <v>174</v>
      </c>
      <c r="C928" t="s">
        <v>163</v>
      </c>
      <c r="D928" t="s">
        <v>76</v>
      </c>
      <c r="E928" t="s">
        <v>1063</v>
      </c>
      <c r="F928" s="6">
        <v>44135</v>
      </c>
      <c r="G928" s="7">
        <v>255</v>
      </c>
      <c r="H928" t="b">
        <v>1</v>
      </c>
      <c r="I928" s="7">
        <v>0</v>
      </c>
      <c r="J928" t="str">
        <f>VLOOKUP(A928,'Roll-ups'!$A:$D,2,FALSE)</f>
        <v>Other assets</v>
      </c>
      <c r="K928" t="str">
        <f>VLOOKUP(A928,'Roll-ups'!$A:$D,3,FALSE)</f>
        <v>A</v>
      </c>
      <c r="L928" t="str">
        <f>VLOOKUP(A928,'Roll-ups'!$A:$D,4,FALSE)</f>
        <v>Asset</v>
      </c>
      <c r="M928" t="str">
        <f t="shared" si="14"/>
        <v>FALSE</v>
      </c>
    </row>
    <row r="929" spans="1:13" x14ac:dyDescent="0.4">
      <c r="A929" t="s">
        <v>1061</v>
      </c>
      <c r="B929" t="s">
        <v>98</v>
      </c>
      <c r="C929" t="s">
        <v>75</v>
      </c>
      <c r="D929" t="s">
        <v>76</v>
      </c>
      <c r="E929" t="s">
        <v>1064</v>
      </c>
      <c r="F929" s="6">
        <v>44135</v>
      </c>
      <c r="G929" s="7">
        <v>45768.650000000009</v>
      </c>
      <c r="H929" t="b">
        <v>1</v>
      </c>
      <c r="I929" s="7">
        <v>0</v>
      </c>
      <c r="J929" t="str">
        <f>VLOOKUP(A929,'Roll-ups'!$A:$D,2,FALSE)</f>
        <v>Other assets</v>
      </c>
      <c r="K929" t="str">
        <f>VLOOKUP(A929,'Roll-ups'!$A:$D,3,FALSE)</f>
        <v>A</v>
      </c>
      <c r="L929" t="str">
        <f>VLOOKUP(A929,'Roll-ups'!$A:$D,4,FALSE)</f>
        <v>Asset</v>
      </c>
      <c r="M929" t="str">
        <f t="shared" si="14"/>
        <v>FALSE</v>
      </c>
    </row>
    <row r="930" spans="1:13" x14ac:dyDescent="0.4">
      <c r="A930" t="s">
        <v>1061</v>
      </c>
      <c r="B930" t="s">
        <v>98</v>
      </c>
      <c r="C930" t="s">
        <v>189</v>
      </c>
      <c r="D930" t="s">
        <v>76</v>
      </c>
      <c r="E930" t="s">
        <v>1065</v>
      </c>
      <c r="F930" s="6">
        <v>44135</v>
      </c>
      <c r="G930" s="7">
        <v>2500</v>
      </c>
      <c r="H930" t="b">
        <v>1</v>
      </c>
      <c r="I930" s="7">
        <v>0</v>
      </c>
      <c r="J930" t="str">
        <f>VLOOKUP(A930,'Roll-ups'!$A:$D,2,FALSE)</f>
        <v>Other assets</v>
      </c>
      <c r="K930" t="str">
        <f>VLOOKUP(A930,'Roll-ups'!$A:$D,3,FALSE)</f>
        <v>A</v>
      </c>
      <c r="L930" t="str">
        <f>VLOOKUP(A930,'Roll-ups'!$A:$D,4,FALSE)</f>
        <v>Asset</v>
      </c>
      <c r="M930" t="str">
        <f t="shared" si="14"/>
        <v>FALSE</v>
      </c>
    </row>
    <row r="931" spans="1:13" x14ac:dyDescent="0.4">
      <c r="A931" t="s">
        <v>1066</v>
      </c>
      <c r="B931" t="s">
        <v>82</v>
      </c>
      <c r="C931" t="s">
        <v>78</v>
      </c>
      <c r="D931" t="s">
        <v>76</v>
      </c>
      <c r="E931" t="s">
        <v>1067</v>
      </c>
      <c r="F931" s="6">
        <v>44135</v>
      </c>
      <c r="G931" s="7">
        <v>0</v>
      </c>
      <c r="H931" t="b">
        <v>1</v>
      </c>
      <c r="I931" s="7">
        <v>0</v>
      </c>
      <c r="J931" t="str">
        <f>VLOOKUP(A931,'Roll-ups'!$A:$D,2,FALSE)</f>
        <v>Other assets</v>
      </c>
      <c r="K931" t="str">
        <f>VLOOKUP(A931,'Roll-ups'!$A:$D,3,FALSE)</f>
        <v>A</v>
      </c>
      <c r="L931" t="str">
        <f>VLOOKUP(A931,'Roll-ups'!$A:$D,4,FALSE)</f>
        <v>Asset</v>
      </c>
      <c r="M931" t="str">
        <f t="shared" si="14"/>
        <v>FALSE</v>
      </c>
    </row>
    <row r="932" spans="1:13" x14ac:dyDescent="0.4">
      <c r="A932" t="s">
        <v>1068</v>
      </c>
      <c r="B932" t="s">
        <v>74</v>
      </c>
      <c r="C932" t="s">
        <v>75</v>
      </c>
      <c r="D932" t="s">
        <v>76</v>
      </c>
      <c r="E932" t="s">
        <v>1069</v>
      </c>
      <c r="F932" s="6">
        <v>44135</v>
      </c>
      <c r="G932" s="7">
        <v>7384001.9099999992</v>
      </c>
      <c r="H932" t="b">
        <v>1</v>
      </c>
      <c r="I932" s="7">
        <v>1134190.5099999998</v>
      </c>
      <c r="J932" t="str">
        <f>VLOOKUP(A932,'Roll-ups'!$A:$D,2,FALSE)</f>
        <v>Other assets</v>
      </c>
      <c r="K932" t="str">
        <f>VLOOKUP(A932,'Roll-ups'!$A:$D,3,FALSE)</f>
        <v>A</v>
      </c>
      <c r="L932" t="str">
        <f>VLOOKUP(A932,'Roll-ups'!$A:$D,4,FALSE)</f>
        <v>Asset</v>
      </c>
      <c r="M932" t="str">
        <f t="shared" si="14"/>
        <v>TRUE</v>
      </c>
    </row>
    <row r="933" spans="1:13" x14ac:dyDescent="0.4">
      <c r="A933" t="s">
        <v>1070</v>
      </c>
      <c r="B933" t="s">
        <v>74</v>
      </c>
      <c r="C933" t="s">
        <v>78</v>
      </c>
      <c r="D933" t="s">
        <v>76</v>
      </c>
      <c r="E933" t="s">
        <v>1071</v>
      </c>
      <c r="F933" s="6">
        <v>44135</v>
      </c>
      <c r="G933" s="7">
        <v>0</v>
      </c>
      <c r="H933" t="b">
        <v>1</v>
      </c>
      <c r="I933" s="7">
        <v>0</v>
      </c>
      <c r="J933" t="str">
        <f>VLOOKUP(A933,'Roll-ups'!$A:$D,2,FALSE)</f>
        <v>Other assets</v>
      </c>
      <c r="K933" t="str">
        <f>VLOOKUP(A933,'Roll-ups'!$A:$D,3,FALSE)</f>
        <v>A</v>
      </c>
      <c r="L933" t="str">
        <f>VLOOKUP(A933,'Roll-ups'!$A:$D,4,FALSE)</f>
        <v>Asset</v>
      </c>
      <c r="M933" t="str">
        <f t="shared" si="14"/>
        <v>FALSE</v>
      </c>
    </row>
    <row r="934" spans="1:13" x14ac:dyDescent="0.4">
      <c r="A934" t="s">
        <v>1070</v>
      </c>
      <c r="B934" t="s">
        <v>74</v>
      </c>
      <c r="C934" t="s">
        <v>80</v>
      </c>
      <c r="D934" t="s">
        <v>76</v>
      </c>
      <c r="E934" t="s">
        <v>1072</v>
      </c>
      <c r="F934" s="6">
        <v>44135</v>
      </c>
      <c r="G934" s="7">
        <v>624259.15</v>
      </c>
      <c r="H934" t="b">
        <v>1</v>
      </c>
      <c r="I934" s="7">
        <v>76234.150000000023</v>
      </c>
      <c r="J934" t="str">
        <f>VLOOKUP(A934,'Roll-ups'!$A:$D,2,FALSE)</f>
        <v>Other assets</v>
      </c>
      <c r="K934" t="str">
        <f>VLOOKUP(A934,'Roll-ups'!$A:$D,3,FALSE)</f>
        <v>A</v>
      </c>
      <c r="L934" t="str">
        <f>VLOOKUP(A934,'Roll-ups'!$A:$D,4,FALSE)</f>
        <v>Asset</v>
      </c>
      <c r="M934" t="str">
        <f t="shared" si="14"/>
        <v>TRUE</v>
      </c>
    </row>
    <row r="935" spans="1:13" x14ac:dyDescent="0.4">
      <c r="A935" t="s">
        <v>1073</v>
      </c>
      <c r="B935" t="s">
        <v>98</v>
      </c>
      <c r="C935" t="s">
        <v>207</v>
      </c>
      <c r="D935" t="s">
        <v>76</v>
      </c>
      <c r="E935" t="s">
        <v>1074</v>
      </c>
      <c r="F935" s="6">
        <v>44135</v>
      </c>
      <c r="G935" s="7">
        <v>3.0000011553056538E-2</v>
      </c>
      <c r="H935" t="b">
        <v>1</v>
      </c>
      <c r="I935" s="7">
        <v>1.9999997341074049E-2</v>
      </c>
      <c r="J935" t="str">
        <f>VLOOKUP(A935,'Roll-ups'!$A:$D,2,FALSE)</f>
        <v>Other assets</v>
      </c>
      <c r="K935" t="str">
        <f>VLOOKUP(A935,'Roll-ups'!$A:$D,3,FALSE)</f>
        <v>A</v>
      </c>
      <c r="L935" t="str">
        <f>VLOOKUP(A935,'Roll-ups'!$A:$D,4,FALSE)</f>
        <v>Asset</v>
      </c>
      <c r="M935" t="str">
        <f t="shared" si="14"/>
        <v>TRUE</v>
      </c>
    </row>
    <row r="936" spans="1:13" x14ac:dyDescent="0.4">
      <c r="A936" t="s">
        <v>1075</v>
      </c>
      <c r="B936" t="s">
        <v>93</v>
      </c>
      <c r="C936" t="s">
        <v>96</v>
      </c>
      <c r="D936" t="s">
        <v>76</v>
      </c>
      <c r="E936" t="s">
        <v>1076</v>
      </c>
      <c r="F936" s="6">
        <v>44135</v>
      </c>
      <c r="G936" s="7">
        <v>0</v>
      </c>
      <c r="H936" t="b">
        <v>1</v>
      </c>
      <c r="I936" s="7">
        <v>0</v>
      </c>
      <c r="J936" t="str">
        <f>VLOOKUP(A936,'Roll-ups'!$A:$D,2,FALSE)</f>
        <v>Accounts payable and accrued expenses</v>
      </c>
      <c r="K936" t="str">
        <f>VLOOKUP(A936,'Roll-ups'!$A:$D,3,FALSE)</f>
        <v>A</v>
      </c>
      <c r="L936" t="str">
        <f>VLOOKUP(A936,'Roll-ups'!$A:$D,4,FALSE)</f>
        <v>Liability</v>
      </c>
      <c r="M936" t="str">
        <f t="shared" si="14"/>
        <v>FALSE</v>
      </c>
    </row>
    <row r="937" spans="1:13" x14ac:dyDescent="0.4">
      <c r="A937" t="s">
        <v>1075</v>
      </c>
      <c r="B937" t="s">
        <v>110</v>
      </c>
      <c r="C937" t="s">
        <v>111</v>
      </c>
      <c r="D937" t="s">
        <v>76</v>
      </c>
      <c r="E937" t="s">
        <v>1077</v>
      </c>
      <c r="F937" s="6">
        <v>44135</v>
      </c>
      <c r="G937" s="7">
        <v>0</v>
      </c>
      <c r="H937" t="b">
        <v>1</v>
      </c>
      <c r="I937" s="7">
        <v>0</v>
      </c>
      <c r="J937" t="str">
        <f>VLOOKUP(A937,'Roll-ups'!$A:$D,2,FALSE)</f>
        <v>Accounts payable and accrued expenses</v>
      </c>
      <c r="K937" t="str">
        <f>VLOOKUP(A937,'Roll-ups'!$A:$D,3,FALSE)</f>
        <v>A</v>
      </c>
      <c r="L937" t="str">
        <f>VLOOKUP(A937,'Roll-ups'!$A:$D,4,FALSE)</f>
        <v>Liability</v>
      </c>
      <c r="M937" t="str">
        <f t="shared" si="14"/>
        <v>FALSE</v>
      </c>
    </row>
    <row r="938" spans="1:13" x14ac:dyDescent="0.4">
      <c r="A938" t="s">
        <v>1075</v>
      </c>
      <c r="B938" t="s">
        <v>74</v>
      </c>
      <c r="C938" t="s">
        <v>75</v>
      </c>
      <c r="D938" t="s">
        <v>76</v>
      </c>
      <c r="E938" t="s">
        <v>1078</v>
      </c>
      <c r="F938" s="6">
        <v>44135</v>
      </c>
      <c r="G938" s="7">
        <v>5</v>
      </c>
      <c r="H938" t="b">
        <v>1</v>
      </c>
      <c r="I938" s="7">
        <v>5</v>
      </c>
      <c r="J938" t="str">
        <f>VLOOKUP(A938,'Roll-ups'!$A:$D,2,FALSE)</f>
        <v>Accounts payable and accrued expenses</v>
      </c>
      <c r="K938" t="str">
        <f>VLOOKUP(A938,'Roll-ups'!$A:$D,3,FALSE)</f>
        <v>A</v>
      </c>
      <c r="L938" t="str">
        <f>VLOOKUP(A938,'Roll-ups'!$A:$D,4,FALSE)</f>
        <v>Liability</v>
      </c>
      <c r="M938" t="str">
        <f t="shared" si="14"/>
        <v>TRUE</v>
      </c>
    </row>
    <row r="939" spans="1:13" x14ac:dyDescent="0.4">
      <c r="A939" t="s">
        <v>1075</v>
      </c>
      <c r="B939" t="s">
        <v>113</v>
      </c>
      <c r="C939" t="s">
        <v>96</v>
      </c>
      <c r="D939" t="s">
        <v>76</v>
      </c>
      <c r="E939" t="s">
        <v>1079</v>
      </c>
      <c r="F939" s="6">
        <v>44135</v>
      </c>
      <c r="G939" s="7">
        <v>0</v>
      </c>
      <c r="H939" t="b">
        <v>1</v>
      </c>
      <c r="I939" s="7">
        <v>0</v>
      </c>
      <c r="J939" t="str">
        <f>VLOOKUP(A939,'Roll-ups'!$A:$D,2,FALSE)</f>
        <v>Accounts payable and accrued expenses</v>
      </c>
      <c r="K939" t="str">
        <f>VLOOKUP(A939,'Roll-ups'!$A:$D,3,FALSE)</f>
        <v>A</v>
      </c>
      <c r="L939" t="str">
        <f>VLOOKUP(A939,'Roll-ups'!$A:$D,4,FALSE)</f>
        <v>Liability</v>
      </c>
      <c r="M939" t="str">
        <f t="shared" si="14"/>
        <v>FALSE</v>
      </c>
    </row>
    <row r="940" spans="1:13" x14ac:dyDescent="0.4">
      <c r="A940" t="s">
        <v>1075</v>
      </c>
      <c r="B940" t="s">
        <v>82</v>
      </c>
      <c r="C940" t="s">
        <v>78</v>
      </c>
      <c r="D940" t="s">
        <v>76</v>
      </c>
      <c r="E940" t="s">
        <v>1080</v>
      </c>
      <c r="F940" s="6">
        <v>44135</v>
      </c>
      <c r="G940" s="7">
        <v>1.5</v>
      </c>
      <c r="H940" t="b">
        <v>1</v>
      </c>
      <c r="I940" s="7">
        <v>0</v>
      </c>
      <c r="J940" t="str">
        <f>VLOOKUP(A940,'Roll-ups'!$A:$D,2,FALSE)</f>
        <v>Accounts payable and accrued expenses</v>
      </c>
      <c r="K940" t="str">
        <f>VLOOKUP(A940,'Roll-ups'!$A:$D,3,FALSE)</f>
        <v>A</v>
      </c>
      <c r="L940" t="str">
        <f>VLOOKUP(A940,'Roll-ups'!$A:$D,4,FALSE)</f>
        <v>Liability</v>
      </c>
      <c r="M940" t="str">
        <f t="shared" si="14"/>
        <v>FALSE</v>
      </c>
    </row>
    <row r="941" spans="1:13" x14ac:dyDescent="0.4">
      <c r="A941" t="s">
        <v>1075</v>
      </c>
      <c r="B941" t="s">
        <v>119</v>
      </c>
      <c r="C941" t="s">
        <v>96</v>
      </c>
      <c r="D941" t="s">
        <v>76</v>
      </c>
      <c r="E941" t="s">
        <v>1081</v>
      </c>
      <c r="F941" s="6">
        <v>44135</v>
      </c>
      <c r="G941" s="7">
        <v>0</v>
      </c>
      <c r="H941" t="b">
        <v>1</v>
      </c>
      <c r="I941" s="7">
        <v>0</v>
      </c>
      <c r="J941" t="str">
        <f>VLOOKUP(A941,'Roll-ups'!$A:$D,2,FALSE)</f>
        <v>Accounts payable and accrued expenses</v>
      </c>
      <c r="K941" t="str">
        <f>VLOOKUP(A941,'Roll-ups'!$A:$D,3,FALSE)</f>
        <v>A</v>
      </c>
      <c r="L941" t="str">
        <f>VLOOKUP(A941,'Roll-ups'!$A:$D,4,FALSE)</f>
        <v>Liability</v>
      </c>
      <c r="M941" t="str">
        <f t="shared" si="14"/>
        <v>FALSE</v>
      </c>
    </row>
    <row r="942" spans="1:13" x14ac:dyDescent="0.4">
      <c r="A942" t="s">
        <v>1075</v>
      </c>
      <c r="B942" t="s">
        <v>122</v>
      </c>
      <c r="C942" t="s">
        <v>96</v>
      </c>
      <c r="D942" t="s">
        <v>76</v>
      </c>
      <c r="E942" t="s">
        <v>1082</v>
      </c>
      <c r="F942" s="6">
        <v>44135</v>
      </c>
      <c r="G942" s="7">
        <v>0</v>
      </c>
      <c r="H942" t="b">
        <v>1</v>
      </c>
      <c r="I942" s="7">
        <v>0</v>
      </c>
      <c r="J942" t="str">
        <f>VLOOKUP(A942,'Roll-ups'!$A:$D,2,FALSE)</f>
        <v>Accounts payable and accrued expenses</v>
      </c>
      <c r="K942" t="str">
        <f>VLOOKUP(A942,'Roll-ups'!$A:$D,3,FALSE)</f>
        <v>A</v>
      </c>
      <c r="L942" t="str">
        <f>VLOOKUP(A942,'Roll-ups'!$A:$D,4,FALSE)</f>
        <v>Liability</v>
      </c>
      <c r="M942" t="str">
        <f t="shared" si="14"/>
        <v>FALSE</v>
      </c>
    </row>
    <row r="943" spans="1:13" x14ac:dyDescent="0.4">
      <c r="A943" t="s">
        <v>1075</v>
      </c>
      <c r="B943" t="s">
        <v>128</v>
      </c>
      <c r="C943" t="s">
        <v>96</v>
      </c>
      <c r="D943" t="s">
        <v>76</v>
      </c>
      <c r="E943" t="s">
        <v>1083</v>
      </c>
      <c r="F943" s="6">
        <v>44135</v>
      </c>
      <c r="G943" s="7">
        <v>0</v>
      </c>
      <c r="H943" t="b">
        <v>1</v>
      </c>
      <c r="I943" s="7">
        <v>0</v>
      </c>
      <c r="J943" t="str">
        <f>VLOOKUP(A943,'Roll-ups'!$A:$D,2,FALSE)</f>
        <v>Accounts payable and accrued expenses</v>
      </c>
      <c r="K943" t="str">
        <f>VLOOKUP(A943,'Roll-ups'!$A:$D,3,FALSE)</f>
        <v>A</v>
      </c>
      <c r="L943" t="str">
        <f>VLOOKUP(A943,'Roll-ups'!$A:$D,4,FALSE)</f>
        <v>Liability</v>
      </c>
      <c r="M943" t="str">
        <f t="shared" si="14"/>
        <v>FALSE</v>
      </c>
    </row>
    <row r="944" spans="1:13" x14ac:dyDescent="0.4">
      <c r="A944" t="s">
        <v>1075</v>
      </c>
      <c r="B944" t="s">
        <v>130</v>
      </c>
      <c r="C944" t="s">
        <v>96</v>
      </c>
      <c r="D944" t="s">
        <v>76</v>
      </c>
      <c r="E944" t="s">
        <v>1084</v>
      </c>
      <c r="F944" s="6">
        <v>44135</v>
      </c>
      <c r="G944" s="7">
        <v>0</v>
      </c>
      <c r="H944" t="b">
        <v>1</v>
      </c>
      <c r="I944" s="7">
        <v>0</v>
      </c>
      <c r="J944" t="str">
        <f>VLOOKUP(A944,'Roll-ups'!$A:$D,2,FALSE)</f>
        <v>Accounts payable and accrued expenses</v>
      </c>
      <c r="K944" t="str">
        <f>VLOOKUP(A944,'Roll-ups'!$A:$D,3,FALSE)</f>
        <v>A</v>
      </c>
      <c r="L944" t="str">
        <f>VLOOKUP(A944,'Roll-ups'!$A:$D,4,FALSE)</f>
        <v>Liability</v>
      </c>
      <c r="M944" t="str">
        <f t="shared" si="14"/>
        <v>FALSE</v>
      </c>
    </row>
    <row r="945" spans="1:13" x14ac:dyDescent="0.4">
      <c r="A945" t="s">
        <v>1075</v>
      </c>
      <c r="B945" t="s">
        <v>132</v>
      </c>
      <c r="C945" t="s">
        <v>96</v>
      </c>
      <c r="D945" t="s">
        <v>76</v>
      </c>
      <c r="E945" t="s">
        <v>1085</v>
      </c>
      <c r="F945" s="6">
        <v>44135</v>
      </c>
      <c r="G945" s="7">
        <v>0</v>
      </c>
      <c r="H945" t="b">
        <v>1</v>
      </c>
      <c r="I945" s="7">
        <v>0</v>
      </c>
      <c r="J945" t="str">
        <f>VLOOKUP(A945,'Roll-ups'!$A:$D,2,FALSE)</f>
        <v>Accounts payable and accrued expenses</v>
      </c>
      <c r="K945" t="str">
        <f>VLOOKUP(A945,'Roll-ups'!$A:$D,3,FALSE)</f>
        <v>A</v>
      </c>
      <c r="L945" t="str">
        <f>VLOOKUP(A945,'Roll-ups'!$A:$D,4,FALSE)</f>
        <v>Liability</v>
      </c>
      <c r="M945" t="str">
        <f t="shared" si="14"/>
        <v>FALSE</v>
      </c>
    </row>
    <row r="946" spans="1:13" x14ac:dyDescent="0.4">
      <c r="A946" t="s">
        <v>1075</v>
      </c>
      <c r="B946" t="s">
        <v>134</v>
      </c>
      <c r="C946" t="s">
        <v>96</v>
      </c>
      <c r="D946" t="s">
        <v>76</v>
      </c>
      <c r="E946" t="s">
        <v>1086</v>
      </c>
      <c r="F946" s="6">
        <v>44135</v>
      </c>
      <c r="G946" s="7">
        <v>0</v>
      </c>
      <c r="H946" t="b">
        <v>1</v>
      </c>
      <c r="I946" s="7">
        <v>0</v>
      </c>
      <c r="J946" t="str">
        <f>VLOOKUP(A946,'Roll-ups'!$A:$D,2,FALSE)</f>
        <v>Accounts payable and accrued expenses</v>
      </c>
      <c r="K946" t="str">
        <f>VLOOKUP(A946,'Roll-ups'!$A:$D,3,FALSE)</f>
        <v>A</v>
      </c>
      <c r="L946" t="str">
        <f>VLOOKUP(A946,'Roll-ups'!$A:$D,4,FALSE)</f>
        <v>Liability</v>
      </c>
      <c r="M946" t="str">
        <f t="shared" si="14"/>
        <v>FALSE</v>
      </c>
    </row>
    <row r="947" spans="1:13" x14ac:dyDescent="0.4">
      <c r="A947" t="s">
        <v>1075</v>
      </c>
      <c r="B947" t="s">
        <v>140</v>
      </c>
      <c r="C947" t="s">
        <v>96</v>
      </c>
      <c r="D947" t="s">
        <v>76</v>
      </c>
      <c r="E947" t="s">
        <v>1087</v>
      </c>
      <c r="F947" s="6">
        <v>44135</v>
      </c>
      <c r="G947" s="7">
        <v>0</v>
      </c>
      <c r="H947" t="b">
        <v>1</v>
      </c>
      <c r="I947" s="7">
        <v>0</v>
      </c>
      <c r="J947" t="str">
        <f>VLOOKUP(A947,'Roll-ups'!$A:$D,2,FALSE)</f>
        <v>Accounts payable and accrued expenses</v>
      </c>
      <c r="K947" t="str">
        <f>VLOOKUP(A947,'Roll-ups'!$A:$D,3,FALSE)</f>
        <v>A</v>
      </c>
      <c r="L947" t="str">
        <f>VLOOKUP(A947,'Roll-ups'!$A:$D,4,FALSE)</f>
        <v>Liability</v>
      </c>
      <c r="M947" t="str">
        <f t="shared" si="14"/>
        <v>FALSE</v>
      </c>
    </row>
    <row r="948" spans="1:13" x14ac:dyDescent="0.4">
      <c r="A948" t="s">
        <v>1075</v>
      </c>
      <c r="B948" t="s">
        <v>142</v>
      </c>
      <c r="C948" t="s">
        <v>96</v>
      </c>
      <c r="D948" t="s">
        <v>76</v>
      </c>
      <c r="E948" t="s">
        <v>1088</v>
      </c>
      <c r="F948" s="6">
        <v>44135</v>
      </c>
      <c r="G948" s="7">
        <v>0</v>
      </c>
      <c r="H948" t="b">
        <v>1</v>
      </c>
      <c r="I948" s="7">
        <v>0</v>
      </c>
      <c r="J948" t="str">
        <f>VLOOKUP(A948,'Roll-ups'!$A:$D,2,FALSE)</f>
        <v>Accounts payable and accrued expenses</v>
      </c>
      <c r="K948" t="str">
        <f>VLOOKUP(A948,'Roll-ups'!$A:$D,3,FALSE)</f>
        <v>A</v>
      </c>
      <c r="L948" t="str">
        <f>VLOOKUP(A948,'Roll-ups'!$A:$D,4,FALSE)</f>
        <v>Liability</v>
      </c>
      <c r="M948" t="str">
        <f t="shared" si="14"/>
        <v>FALSE</v>
      </c>
    </row>
    <row r="949" spans="1:13" x14ac:dyDescent="0.4">
      <c r="A949" t="s">
        <v>1075</v>
      </c>
      <c r="B949" t="s">
        <v>146</v>
      </c>
      <c r="C949" t="s">
        <v>96</v>
      </c>
      <c r="D949" t="s">
        <v>76</v>
      </c>
      <c r="E949" t="s">
        <v>1089</v>
      </c>
      <c r="F949" s="6">
        <v>44135</v>
      </c>
      <c r="G949" s="7">
        <v>0</v>
      </c>
      <c r="H949" t="b">
        <v>1</v>
      </c>
      <c r="I949" s="7">
        <v>0</v>
      </c>
      <c r="J949" t="str">
        <f>VLOOKUP(A949,'Roll-ups'!$A:$D,2,FALSE)</f>
        <v>Accounts payable and accrued expenses</v>
      </c>
      <c r="K949" t="str">
        <f>VLOOKUP(A949,'Roll-ups'!$A:$D,3,FALSE)</f>
        <v>A</v>
      </c>
      <c r="L949" t="str">
        <f>VLOOKUP(A949,'Roll-ups'!$A:$D,4,FALSE)</f>
        <v>Liability</v>
      </c>
      <c r="M949" t="str">
        <f t="shared" si="14"/>
        <v>FALSE</v>
      </c>
    </row>
    <row r="950" spans="1:13" x14ac:dyDescent="0.4">
      <c r="A950" t="s">
        <v>1075</v>
      </c>
      <c r="B950" t="s">
        <v>152</v>
      </c>
      <c r="C950" t="s">
        <v>96</v>
      </c>
      <c r="D950" t="s">
        <v>76</v>
      </c>
      <c r="E950" t="s">
        <v>1090</v>
      </c>
      <c r="F950" s="6">
        <v>44135</v>
      </c>
      <c r="G950" s="7">
        <v>0</v>
      </c>
      <c r="H950" t="b">
        <v>1</v>
      </c>
      <c r="I950" s="7">
        <v>0</v>
      </c>
      <c r="J950" t="str">
        <f>VLOOKUP(A950,'Roll-ups'!$A:$D,2,FALSE)</f>
        <v>Accounts payable and accrued expenses</v>
      </c>
      <c r="K950" t="str">
        <f>VLOOKUP(A950,'Roll-ups'!$A:$D,3,FALSE)</f>
        <v>A</v>
      </c>
      <c r="L950" t="str">
        <f>VLOOKUP(A950,'Roll-ups'!$A:$D,4,FALSE)</f>
        <v>Liability</v>
      </c>
      <c r="M950" t="str">
        <f t="shared" si="14"/>
        <v>FALSE</v>
      </c>
    </row>
    <row r="951" spans="1:13" x14ac:dyDescent="0.4">
      <c r="A951" t="s">
        <v>1075</v>
      </c>
      <c r="B951" t="s">
        <v>819</v>
      </c>
      <c r="C951" t="s">
        <v>207</v>
      </c>
      <c r="D951" t="s">
        <v>76</v>
      </c>
      <c r="E951" t="s">
        <v>1091</v>
      </c>
      <c r="F951" s="6">
        <v>44135</v>
      </c>
      <c r="G951" s="7">
        <v>0</v>
      </c>
      <c r="H951" t="b">
        <v>1</v>
      </c>
      <c r="I951" s="7">
        <v>0</v>
      </c>
      <c r="J951" t="str">
        <f>VLOOKUP(A951,'Roll-ups'!$A:$D,2,FALSE)</f>
        <v>Accounts payable and accrued expenses</v>
      </c>
      <c r="K951" t="str">
        <f>VLOOKUP(A951,'Roll-ups'!$A:$D,3,FALSE)</f>
        <v>A</v>
      </c>
      <c r="L951" t="str">
        <f>VLOOKUP(A951,'Roll-ups'!$A:$D,4,FALSE)</f>
        <v>Liability</v>
      </c>
      <c r="M951" t="str">
        <f t="shared" si="14"/>
        <v>FALSE</v>
      </c>
    </row>
    <row r="952" spans="1:13" x14ac:dyDescent="0.4">
      <c r="A952" t="s">
        <v>1075</v>
      </c>
      <c r="B952" t="s">
        <v>202</v>
      </c>
      <c r="C952" t="s">
        <v>75</v>
      </c>
      <c r="D952" t="s">
        <v>76</v>
      </c>
      <c r="E952" t="s">
        <v>1092</v>
      </c>
      <c r="F952" s="6">
        <v>44135</v>
      </c>
      <c r="G952" s="7">
        <v>-1323378.5599999991</v>
      </c>
      <c r="H952" t="b">
        <v>1</v>
      </c>
      <c r="I952" s="7">
        <v>1589423.3800000004</v>
      </c>
      <c r="J952" t="str">
        <f>VLOOKUP(A952,'Roll-ups'!$A:$D,2,FALSE)</f>
        <v>Accounts payable and accrued expenses</v>
      </c>
      <c r="K952" t="str">
        <f>VLOOKUP(A952,'Roll-ups'!$A:$D,3,FALSE)</f>
        <v>A</v>
      </c>
      <c r="L952" t="str">
        <f>VLOOKUP(A952,'Roll-ups'!$A:$D,4,FALSE)</f>
        <v>Liability</v>
      </c>
      <c r="M952" t="str">
        <f t="shared" si="14"/>
        <v>TRUE</v>
      </c>
    </row>
    <row r="953" spans="1:13" x14ac:dyDescent="0.4">
      <c r="A953" t="s">
        <v>1075</v>
      </c>
      <c r="B953" t="s">
        <v>90</v>
      </c>
      <c r="C953" t="s">
        <v>78</v>
      </c>
      <c r="D953" t="s">
        <v>76</v>
      </c>
      <c r="E953" t="s">
        <v>1093</v>
      </c>
      <c r="F953" s="6">
        <v>44135</v>
      </c>
      <c r="G953" s="7">
        <v>0</v>
      </c>
      <c r="H953" t="b">
        <v>1</v>
      </c>
      <c r="I953" s="7">
        <v>0</v>
      </c>
      <c r="J953" t="str">
        <f>VLOOKUP(A953,'Roll-ups'!$A:$D,2,FALSE)</f>
        <v>Accounts payable and accrued expenses</v>
      </c>
      <c r="K953" t="str">
        <f>VLOOKUP(A953,'Roll-ups'!$A:$D,3,FALSE)</f>
        <v>A</v>
      </c>
      <c r="L953" t="str">
        <f>VLOOKUP(A953,'Roll-ups'!$A:$D,4,FALSE)</f>
        <v>Liability</v>
      </c>
      <c r="M953" t="str">
        <f t="shared" si="14"/>
        <v>FALSE</v>
      </c>
    </row>
    <row r="954" spans="1:13" x14ac:dyDescent="0.4">
      <c r="A954" t="s">
        <v>1075</v>
      </c>
      <c r="B954" t="s">
        <v>174</v>
      </c>
      <c r="C954" t="s">
        <v>163</v>
      </c>
      <c r="D954" t="s">
        <v>76</v>
      </c>
      <c r="E954" t="s">
        <v>1094</v>
      </c>
      <c r="F954" s="6">
        <v>44135</v>
      </c>
      <c r="G954" s="7">
        <v>0</v>
      </c>
      <c r="H954" t="b">
        <v>1</v>
      </c>
      <c r="I954" s="7">
        <v>0</v>
      </c>
      <c r="J954" t="str">
        <f>VLOOKUP(A954,'Roll-ups'!$A:$D,2,FALSE)</f>
        <v>Accounts payable and accrued expenses</v>
      </c>
      <c r="K954" t="str">
        <f>VLOOKUP(A954,'Roll-ups'!$A:$D,3,FALSE)</f>
        <v>A</v>
      </c>
      <c r="L954" t="str">
        <f>VLOOKUP(A954,'Roll-ups'!$A:$D,4,FALSE)</f>
        <v>Liability</v>
      </c>
      <c r="M954" t="str">
        <f t="shared" si="14"/>
        <v>FALSE</v>
      </c>
    </row>
    <row r="955" spans="1:13" x14ac:dyDescent="0.4">
      <c r="A955" t="s">
        <v>1075</v>
      </c>
      <c r="B955" t="s">
        <v>98</v>
      </c>
      <c r="C955" t="s">
        <v>75</v>
      </c>
      <c r="D955" t="s">
        <v>76</v>
      </c>
      <c r="E955" t="s">
        <v>1094</v>
      </c>
      <c r="F955" s="6">
        <v>44135</v>
      </c>
      <c r="G955" s="7">
        <v>-589392.54999999981</v>
      </c>
      <c r="H955" t="b">
        <v>1</v>
      </c>
      <c r="I955" s="7">
        <v>-174835.45999999996</v>
      </c>
      <c r="J955" t="str">
        <f>VLOOKUP(A955,'Roll-ups'!$A:$D,2,FALSE)</f>
        <v>Accounts payable and accrued expenses</v>
      </c>
      <c r="K955" t="str">
        <f>VLOOKUP(A955,'Roll-ups'!$A:$D,3,FALSE)</f>
        <v>A</v>
      </c>
      <c r="L955" t="str">
        <f>VLOOKUP(A955,'Roll-ups'!$A:$D,4,FALSE)</f>
        <v>Liability</v>
      </c>
      <c r="M955" t="str">
        <f t="shared" si="14"/>
        <v>TRUE</v>
      </c>
    </row>
    <row r="956" spans="1:13" x14ac:dyDescent="0.4">
      <c r="A956" t="s">
        <v>1075</v>
      </c>
      <c r="B956" t="s">
        <v>176</v>
      </c>
      <c r="C956" t="s">
        <v>96</v>
      </c>
      <c r="D956" t="s">
        <v>76</v>
      </c>
      <c r="E956" t="s">
        <v>1095</v>
      </c>
      <c r="F956" s="6">
        <v>44135</v>
      </c>
      <c r="G956" s="7">
        <v>0</v>
      </c>
      <c r="H956" t="b">
        <v>1</v>
      </c>
      <c r="I956" s="7">
        <v>0</v>
      </c>
      <c r="J956" t="str">
        <f>VLOOKUP(A956,'Roll-ups'!$A:$D,2,FALSE)</f>
        <v>Accounts payable and accrued expenses</v>
      </c>
      <c r="K956" t="str">
        <f>VLOOKUP(A956,'Roll-ups'!$A:$D,3,FALSE)</f>
        <v>A</v>
      </c>
      <c r="L956" t="str">
        <f>VLOOKUP(A956,'Roll-ups'!$A:$D,4,FALSE)</f>
        <v>Liability</v>
      </c>
      <c r="M956" t="str">
        <f t="shared" si="14"/>
        <v>FALSE</v>
      </c>
    </row>
    <row r="957" spans="1:13" x14ac:dyDescent="0.4">
      <c r="A957" t="s">
        <v>1075</v>
      </c>
      <c r="B957" t="s">
        <v>100</v>
      </c>
      <c r="C957" t="s">
        <v>75</v>
      </c>
      <c r="D957" t="s">
        <v>76</v>
      </c>
      <c r="E957" t="s">
        <v>1096</v>
      </c>
      <c r="F957" s="6">
        <v>44135</v>
      </c>
      <c r="G957" s="7">
        <v>0</v>
      </c>
      <c r="H957" t="b">
        <v>1</v>
      </c>
      <c r="I957" s="7">
        <v>0</v>
      </c>
      <c r="J957" t="str">
        <f>VLOOKUP(A957,'Roll-ups'!$A:$D,2,FALSE)</f>
        <v>Accounts payable and accrued expenses</v>
      </c>
      <c r="K957" t="str">
        <f>VLOOKUP(A957,'Roll-ups'!$A:$D,3,FALSE)</f>
        <v>A</v>
      </c>
      <c r="L957" t="str">
        <f>VLOOKUP(A957,'Roll-ups'!$A:$D,4,FALSE)</f>
        <v>Liability</v>
      </c>
      <c r="M957" t="str">
        <f t="shared" si="14"/>
        <v>FALSE</v>
      </c>
    </row>
    <row r="958" spans="1:13" x14ac:dyDescent="0.4">
      <c r="A958" t="s">
        <v>1097</v>
      </c>
      <c r="B958" t="s">
        <v>98</v>
      </c>
      <c r="C958" t="s">
        <v>75</v>
      </c>
      <c r="D958" t="s">
        <v>76</v>
      </c>
      <c r="E958" t="s">
        <v>1098</v>
      </c>
      <c r="F958" s="6">
        <v>44135</v>
      </c>
      <c r="G958" s="7">
        <v>-409325.20999999973</v>
      </c>
      <c r="H958" t="b">
        <v>1</v>
      </c>
      <c r="I958" s="7">
        <v>-135460.10999999999</v>
      </c>
      <c r="J958" t="str">
        <f>VLOOKUP(A958,'Roll-ups'!$A:$D,2,FALSE)</f>
        <v>Accounts payable and accrued expenses</v>
      </c>
      <c r="K958" t="str">
        <f>VLOOKUP(A958,'Roll-ups'!$A:$D,3,FALSE)</f>
        <v>A</v>
      </c>
      <c r="L958" t="str">
        <f>VLOOKUP(A958,'Roll-ups'!$A:$D,4,FALSE)</f>
        <v>Liability</v>
      </c>
      <c r="M958" t="str">
        <f t="shared" si="14"/>
        <v>TRUE</v>
      </c>
    </row>
    <row r="959" spans="1:13" x14ac:dyDescent="0.4">
      <c r="A959" t="s">
        <v>1097</v>
      </c>
      <c r="B959" t="s">
        <v>100</v>
      </c>
      <c r="C959" t="s">
        <v>75</v>
      </c>
      <c r="D959" t="s">
        <v>76</v>
      </c>
      <c r="E959" t="s">
        <v>1099</v>
      </c>
      <c r="F959" s="6">
        <v>44135</v>
      </c>
      <c r="G959" s="7">
        <v>151672.28999999998</v>
      </c>
      <c r="H959" t="b">
        <v>1</v>
      </c>
      <c r="I959" s="7">
        <v>0</v>
      </c>
      <c r="J959" t="str">
        <f>VLOOKUP(A959,'Roll-ups'!$A:$D,2,FALSE)</f>
        <v>Accounts payable and accrued expenses</v>
      </c>
      <c r="K959" t="str">
        <f>VLOOKUP(A959,'Roll-ups'!$A:$D,3,FALSE)</f>
        <v>A</v>
      </c>
      <c r="L959" t="str">
        <f>VLOOKUP(A959,'Roll-ups'!$A:$D,4,FALSE)</f>
        <v>Liability</v>
      </c>
      <c r="M959" t="str">
        <f t="shared" si="14"/>
        <v>FALSE</v>
      </c>
    </row>
    <row r="960" spans="1:13" x14ac:dyDescent="0.4">
      <c r="A960" t="s">
        <v>1100</v>
      </c>
      <c r="B960" t="s">
        <v>98</v>
      </c>
      <c r="C960" t="s">
        <v>75</v>
      </c>
      <c r="D960" t="s">
        <v>76</v>
      </c>
      <c r="E960" t="s">
        <v>1101</v>
      </c>
      <c r="F960" s="6">
        <v>44135</v>
      </c>
      <c r="G960" s="7">
        <v>0</v>
      </c>
      <c r="H960" t="b">
        <v>1</v>
      </c>
      <c r="I960" s="7">
        <v>0</v>
      </c>
      <c r="J960" t="str">
        <f>VLOOKUP(A960,'Roll-ups'!$A:$D,2,FALSE)</f>
        <v>Accounts payable and accrued expenses</v>
      </c>
      <c r="K960" t="str">
        <f>VLOOKUP(A960,'Roll-ups'!$A:$D,3,FALSE)</f>
        <v>A</v>
      </c>
      <c r="L960" t="str">
        <f>VLOOKUP(A960,'Roll-ups'!$A:$D,4,FALSE)</f>
        <v>Liability</v>
      </c>
      <c r="M960" t="str">
        <f t="shared" si="14"/>
        <v>FALSE</v>
      </c>
    </row>
    <row r="961" spans="1:13" x14ac:dyDescent="0.4">
      <c r="A961" t="s">
        <v>1102</v>
      </c>
      <c r="B961" t="s">
        <v>74</v>
      </c>
      <c r="C961" t="s">
        <v>75</v>
      </c>
      <c r="D961" t="s">
        <v>76</v>
      </c>
      <c r="E961" t="s">
        <v>1103</v>
      </c>
      <c r="F961" s="6">
        <v>44135</v>
      </c>
      <c r="G961" s="7">
        <v>-5</v>
      </c>
      <c r="H961" t="b">
        <v>1</v>
      </c>
      <c r="I961" s="7">
        <v>-5</v>
      </c>
      <c r="J961" t="str">
        <f>VLOOKUP(A961,'Roll-ups'!$A:$D,2,FALSE)</f>
        <v>Accounts payable and accrued expenses</v>
      </c>
      <c r="K961" t="str">
        <f>VLOOKUP(A961,'Roll-ups'!$A:$D,3,FALSE)</f>
        <v>A</v>
      </c>
      <c r="L961" t="str">
        <f>VLOOKUP(A961,'Roll-ups'!$A:$D,4,FALSE)</f>
        <v>Liability</v>
      </c>
      <c r="M961" t="str">
        <f t="shared" si="14"/>
        <v>TRUE</v>
      </c>
    </row>
    <row r="962" spans="1:13" x14ac:dyDescent="0.4">
      <c r="A962" t="s">
        <v>1104</v>
      </c>
      <c r="B962" t="s">
        <v>74</v>
      </c>
      <c r="C962" t="s">
        <v>75</v>
      </c>
      <c r="D962" t="s">
        <v>76</v>
      </c>
      <c r="E962" t="s">
        <v>1094</v>
      </c>
      <c r="F962" s="6">
        <v>44135</v>
      </c>
      <c r="G962" s="7">
        <v>-147752.82999999996</v>
      </c>
      <c r="H962" t="b">
        <v>1</v>
      </c>
      <c r="I962" s="7">
        <v>-648783.97</v>
      </c>
      <c r="J962" t="str">
        <f>VLOOKUP(A962,'Roll-ups'!$A:$D,2,FALSE)</f>
        <v>Accounts payable and accrued expenses</v>
      </c>
      <c r="K962" t="str">
        <f>VLOOKUP(A962,'Roll-ups'!$A:$D,3,FALSE)</f>
        <v>A</v>
      </c>
      <c r="L962" t="str">
        <f>VLOOKUP(A962,'Roll-ups'!$A:$D,4,FALSE)</f>
        <v>Liability</v>
      </c>
      <c r="M962" t="str">
        <f t="shared" si="14"/>
        <v>TRUE</v>
      </c>
    </row>
    <row r="963" spans="1:13" x14ac:dyDescent="0.4">
      <c r="A963" t="s">
        <v>1104</v>
      </c>
      <c r="B963" t="s">
        <v>82</v>
      </c>
      <c r="C963" t="s">
        <v>75</v>
      </c>
      <c r="D963" t="s">
        <v>76</v>
      </c>
      <c r="E963" t="s">
        <v>1105</v>
      </c>
      <c r="F963" s="6">
        <v>44135</v>
      </c>
      <c r="G963" s="7">
        <v>-353278.31000000006</v>
      </c>
      <c r="H963" t="b">
        <v>1</v>
      </c>
      <c r="I963" s="7">
        <v>147752.82999999996</v>
      </c>
      <c r="J963" t="str">
        <f>VLOOKUP(A963,'Roll-ups'!$A:$D,2,FALSE)</f>
        <v>Accounts payable and accrued expenses</v>
      </c>
      <c r="K963" t="str">
        <f>VLOOKUP(A963,'Roll-ups'!$A:$D,3,FALSE)</f>
        <v>A</v>
      </c>
      <c r="L963" t="str">
        <f>VLOOKUP(A963,'Roll-ups'!$A:$D,4,FALSE)</f>
        <v>Liability</v>
      </c>
      <c r="M963" t="str">
        <f t="shared" ref="M963:M1026" si="15">IF(I963&lt;&gt;0,"TRUE","FALSE")</f>
        <v>TRUE</v>
      </c>
    </row>
    <row r="964" spans="1:13" x14ac:dyDescent="0.4">
      <c r="A964" t="s">
        <v>1104</v>
      </c>
      <c r="B964" t="s">
        <v>82</v>
      </c>
      <c r="C964" t="s">
        <v>78</v>
      </c>
      <c r="D964" t="s">
        <v>76</v>
      </c>
      <c r="E964" t="s">
        <v>1106</v>
      </c>
      <c r="F964" s="6">
        <v>44135</v>
      </c>
      <c r="G964" s="7">
        <v>501031.14</v>
      </c>
      <c r="H964" t="b">
        <v>1</v>
      </c>
      <c r="I964" s="7">
        <v>501031.14</v>
      </c>
      <c r="J964" t="str">
        <f>VLOOKUP(A964,'Roll-ups'!$A:$D,2,FALSE)</f>
        <v>Accounts payable and accrued expenses</v>
      </c>
      <c r="K964" t="str">
        <f>VLOOKUP(A964,'Roll-ups'!$A:$D,3,FALSE)</f>
        <v>A</v>
      </c>
      <c r="L964" t="str">
        <f>VLOOKUP(A964,'Roll-ups'!$A:$D,4,FALSE)</f>
        <v>Liability</v>
      </c>
      <c r="M964" t="str">
        <f t="shared" si="15"/>
        <v>TRUE</v>
      </c>
    </row>
    <row r="965" spans="1:13" x14ac:dyDescent="0.4">
      <c r="A965" t="s">
        <v>1107</v>
      </c>
      <c r="B965" t="s">
        <v>74</v>
      </c>
      <c r="C965" t="s">
        <v>75</v>
      </c>
      <c r="D965" t="s">
        <v>76</v>
      </c>
      <c r="E965" t="s">
        <v>1108</v>
      </c>
      <c r="F965" s="6">
        <v>44135</v>
      </c>
      <c r="G965" s="7">
        <v>-366355.00000000012</v>
      </c>
      <c r="H965" t="b">
        <v>1</v>
      </c>
      <c r="I965" s="7">
        <v>-145418.92000000004</v>
      </c>
      <c r="J965" t="str">
        <f>VLOOKUP(A965,'Roll-ups'!$A:$D,2,FALSE)</f>
        <v>Accounts payable and accrued expenses</v>
      </c>
      <c r="K965" t="str">
        <f>VLOOKUP(A965,'Roll-ups'!$A:$D,3,FALSE)</f>
        <v>A</v>
      </c>
      <c r="L965" t="str">
        <f>VLOOKUP(A965,'Roll-ups'!$A:$D,4,FALSE)</f>
        <v>Liability</v>
      </c>
      <c r="M965" t="str">
        <f t="shared" si="15"/>
        <v>TRUE</v>
      </c>
    </row>
    <row r="966" spans="1:13" x14ac:dyDescent="0.4">
      <c r="A966" t="s">
        <v>1107</v>
      </c>
      <c r="B966" t="s">
        <v>74</v>
      </c>
      <c r="C966" t="s">
        <v>80</v>
      </c>
      <c r="D966" t="s">
        <v>76</v>
      </c>
      <c r="E966" t="s">
        <v>1108</v>
      </c>
      <c r="F966" s="6">
        <v>44135</v>
      </c>
      <c r="G966" s="7">
        <v>-85325.599999999991</v>
      </c>
      <c r="H966" t="b">
        <v>1</v>
      </c>
      <c r="I966" s="7">
        <v>-2279.6999999999971</v>
      </c>
      <c r="J966" t="str">
        <f>VLOOKUP(A966,'Roll-ups'!$A:$D,2,FALSE)</f>
        <v>Accounts payable and accrued expenses</v>
      </c>
      <c r="K966" t="str">
        <f>VLOOKUP(A966,'Roll-ups'!$A:$D,3,FALSE)</f>
        <v>A</v>
      </c>
      <c r="L966" t="str">
        <f>VLOOKUP(A966,'Roll-ups'!$A:$D,4,FALSE)</f>
        <v>Liability</v>
      </c>
      <c r="M966" t="str">
        <f t="shared" si="15"/>
        <v>TRUE</v>
      </c>
    </row>
    <row r="967" spans="1:13" x14ac:dyDescent="0.4">
      <c r="A967" t="s">
        <v>1107</v>
      </c>
      <c r="B967" t="s">
        <v>82</v>
      </c>
      <c r="C967" t="s">
        <v>78</v>
      </c>
      <c r="D967" t="s">
        <v>76</v>
      </c>
      <c r="E967" t="s">
        <v>1109</v>
      </c>
      <c r="F967" s="6">
        <v>44135</v>
      </c>
      <c r="G967" s="7">
        <v>-38112.509999999995</v>
      </c>
      <c r="H967" t="b">
        <v>1</v>
      </c>
      <c r="I967" s="7">
        <v>0</v>
      </c>
      <c r="J967" t="str">
        <f>VLOOKUP(A967,'Roll-ups'!$A:$D,2,FALSE)</f>
        <v>Accounts payable and accrued expenses</v>
      </c>
      <c r="K967" t="str">
        <f>VLOOKUP(A967,'Roll-ups'!$A:$D,3,FALSE)</f>
        <v>A</v>
      </c>
      <c r="L967" t="str">
        <f>VLOOKUP(A967,'Roll-ups'!$A:$D,4,FALSE)</f>
        <v>Liability</v>
      </c>
      <c r="M967" t="str">
        <f t="shared" si="15"/>
        <v>FALSE</v>
      </c>
    </row>
    <row r="968" spans="1:13" x14ac:dyDescent="0.4">
      <c r="A968" t="s">
        <v>1107</v>
      </c>
      <c r="B968" t="s">
        <v>82</v>
      </c>
      <c r="C968" t="s">
        <v>80</v>
      </c>
      <c r="D968" t="s">
        <v>76</v>
      </c>
      <c r="E968" t="s">
        <v>1110</v>
      </c>
      <c r="F968" s="6">
        <v>44135</v>
      </c>
      <c r="G968" s="7">
        <v>45374.679999999993</v>
      </c>
      <c r="H968" t="b">
        <v>1</v>
      </c>
      <c r="I968" s="7">
        <v>0</v>
      </c>
      <c r="J968" t="str">
        <f>VLOOKUP(A968,'Roll-ups'!$A:$D,2,FALSE)</f>
        <v>Accounts payable and accrued expenses</v>
      </c>
      <c r="K968" t="str">
        <f>VLOOKUP(A968,'Roll-ups'!$A:$D,3,FALSE)</f>
        <v>A</v>
      </c>
      <c r="L968" t="str">
        <f>VLOOKUP(A968,'Roll-ups'!$A:$D,4,FALSE)</f>
        <v>Liability</v>
      </c>
      <c r="M968" t="str">
        <f t="shared" si="15"/>
        <v>FALSE</v>
      </c>
    </row>
    <row r="969" spans="1:13" x14ac:dyDescent="0.4">
      <c r="A969" t="s">
        <v>1107</v>
      </c>
      <c r="B969" t="s">
        <v>119</v>
      </c>
      <c r="C969" t="s">
        <v>96</v>
      </c>
      <c r="D969" t="s">
        <v>76</v>
      </c>
      <c r="E969" t="s">
        <v>1111</v>
      </c>
      <c r="F969" s="6">
        <v>44135</v>
      </c>
      <c r="G969" s="7">
        <v>-334338.24</v>
      </c>
      <c r="H969" t="b">
        <v>1</v>
      </c>
      <c r="I969" s="7">
        <v>-1322.1699999999837</v>
      </c>
      <c r="J969" t="str">
        <f>VLOOKUP(A969,'Roll-ups'!$A:$D,2,FALSE)</f>
        <v>Accounts payable and accrued expenses</v>
      </c>
      <c r="K969" t="str">
        <f>VLOOKUP(A969,'Roll-ups'!$A:$D,3,FALSE)</f>
        <v>A</v>
      </c>
      <c r="L969" t="str">
        <f>VLOOKUP(A969,'Roll-ups'!$A:$D,4,FALSE)</f>
        <v>Liability</v>
      </c>
      <c r="M969" t="str">
        <f t="shared" si="15"/>
        <v>TRUE</v>
      </c>
    </row>
    <row r="970" spans="1:13" x14ac:dyDescent="0.4">
      <c r="A970" t="s">
        <v>1107</v>
      </c>
      <c r="B970" t="s">
        <v>126</v>
      </c>
      <c r="C970" t="s">
        <v>96</v>
      </c>
      <c r="D970" t="s">
        <v>76</v>
      </c>
      <c r="E970" t="s">
        <v>1112</v>
      </c>
      <c r="F970" s="6">
        <v>44135</v>
      </c>
      <c r="G970" s="7">
        <v>-4958.6400000000276</v>
      </c>
      <c r="H970" t="b">
        <v>1</v>
      </c>
      <c r="I970" s="7">
        <v>0</v>
      </c>
      <c r="J970" t="str">
        <f>VLOOKUP(A970,'Roll-ups'!$A:$D,2,FALSE)</f>
        <v>Accounts payable and accrued expenses</v>
      </c>
      <c r="K970" t="str">
        <f>VLOOKUP(A970,'Roll-ups'!$A:$D,3,FALSE)</f>
        <v>A</v>
      </c>
      <c r="L970" t="str">
        <f>VLOOKUP(A970,'Roll-ups'!$A:$D,4,FALSE)</f>
        <v>Liability</v>
      </c>
      <c r="M970" t="str">
        <f t="shared" si="15"/>
        <v>FALSE</v>
      </c>
    </row>
    <row r="971" spans="1:13" x14ac:dyDescent="0.4">
      <c r="A971" t="s">
        <v>1107</v>
      </c>
      <c r="B971" t="s">
        <v>185</v>
      </c>
      <c r="C971" t="s">
        <v>96</v>
      </c>
      <c r="D971" t="s">
        <v>76</v>
      </c>
      <c r="E971" t="s">
        <v>1113</v>
      </c>
      <c r="F971" s="6">
        <v>44135</v>
      </c>
      <c r="G971" s="7">
        <v>-282777.49</v>
      </c>
      <c r="H971" t="b">
        <v>1</v>
      </c>
      <c r="I971" s="7">
        <v>0</v>
      </c>
      <c r="J971" t="str">
        <f>VLOOKUP(A971,'Roll-ups'!$A:$D,2,FALSE)</f>
        <v>Accounts payable and accrued expenses</v>
      </c>
      <c r="K971" t="str">
        <f>VLOOKUP(A971,'Roll-ups'!$A:$D,3,FALSE)</f>
        <v>A</v>
      </c>
      <c r="L971" t="str">
        <f>VLOOKUP(A971,'Roll-ups'!$A:$D,4,FALSE)</f>
        <v>Liability</v>
      </c>
      <c r="M971" t="str">
        <f t="shared" si="15"/>
        <v>FALSE</v>
      </c>
    </row>
    <row r="972" spans="1:13" x14ac:dyDescent="0.4">
      <c r="A972" t="s">
        <v>1107</v>
      </c>
      <c r="B972" t="s">
        <v>819</v>
      </c>
      <c r="C972" t="s">
        <v>207</v>
      </c>
      <c r="D972" t="s">
        <v>76</v>
      </c>
      <c r="E972" t="s">
        <v>1114</v>
      </c>
      <c r="F972" s="6">
        <v>44135</v>
      </c>
      <c r="G972" s="7">
        <v>0</v>
      </c>
      <c r="H972" t="b">
        <v>1</v>
      </c>
      <c r="I972" s="7">
        <v>0</v>
      </c>
      <c r="J972" t="str">
        <f>VLOOKUP(A972,'Roll-ups'!$A:$D,2,FALSE)</f>
        <v>Accounts payable and accrued expenses</v>
      </c>
      <c r="K972" t="str">
        <f>VLOOKUP(A972,'Roll-ups'!$A:$D,3,FALSE)</f>
        <v>A</v>
      </c>
      <c r="L972" t="str">
        <f>VLOOKUP(A972,'Roll-ups'!$A:$D,4,FALSE)</f>
        <v>Liability</v>
      </c>
      <c r="M972" t="str">
        <f t="shared" si="15"/>
        <v>FALSE</v>
      </c>
    </row>
    <row r="973" spans="1:13" x14ac:dyDescent="0.4">
      <c r="A973" t="s">
        <v>1107</v>
      </c>
      <c r="B973" t="s">
        <v>202</v>
      </c>
      <c r="C973" t="s">
        <v>75</v>
      </c>
      <c r="D973" t="s">
        <v>76</v>
      </c>
      <c r="E973" t="s">
        <v>1115</v>
      </c>
      <c r="F973" s="6">
        <v>44135</v>
      </c>
      <c r="G973" s="7">
        <v>-5083766.03</v>
      </c>
      <c r="H973" t="b">
        <v>1</v>
      </c>
      <c r="I973" s="7">
        <v>-574612.12000000011</v>
      </c>
      <c r="J973" t="str">
        <f>VLOOKUP(A973,'Roll-ups'!$A:$D,2,FALSE)</f>
        <v>Accounts payable and accrued expenses</v>
      </c>
      <c r="K973" t="str">
        <f>VLOOKUP(A973,'Roll-ups'!$A:$D,3,FALSE)</f>
        <v>A</v>
      </c>
      <c r="L973" t="str">
        <f>VLOOKUP(A973,'Roll-ups'!$A:$D,4,FALSE)</f>
        <v>Liability</v>
      </c>
      <c r="M973" t="str">
        <f t="shared" si="15"/>
        <v>TRUE</v>
      </c>
    </row>
    <row r="974" spans="1:13" x14ac:dyDescent="0.4">
      <c r="A974" t="s">
        <v>1107</v>
      </c>
      <c r="B974" t="s">
        <v>98</v>
      </c>
      <c r="C974" t="s">
        <v>75</v>
      </c>
      <c r="D974" t="s">
        <v>76</v>
      </c>
      <c r="E974" t="s">
        <v>1116</v>
      </c>
      <c r="F974" s="6">
        <v>44135</v>
      </c>
      <c r="G974" s="7">
        <v>-1809309.29</v>
      </c>
      <c r="H974" t="b">
        <v>1</v>
      </c>
      <c r="I974" s="7">
        <v>1477459.8900000001</v>
      </c>
      <c r="J974" t="str">
        <f>VLOOKUP(A974,'Roll-ups'!$A:$D,2,FALSE)</f>
        <v>Accounts payable and accrued expenses</v>
      </c>
      <c r="K974" t="str">
        <f>VLOOKUP(A974,'Roll-ups'!$A:$D,3,FALSE)</f>
        <v>A</v>
      </c>
      <c r="L974" t="str">
        <f>VLOOKUP(A974,'Roll-ups'!$A:$D,4,FALSE)</f>
        <v>Liability</v>
      </c>
      <c r="M974" t="str">
        <f t="shared" si="15"/>
        <v>TRUE</v>
      </c>
    </row>
    <row r="975" spans="1:13" x14ac:dyDescent="0.4">
      <c r="A975" t="s">
        <v>1107</v>
      </c>
      <c r="B975" t="s">
        <v>98</v>
      </c>
      <c r="C975" t="s">
        <v>75</v>
      </c>
      <c r="D975" t="s">
        <v>891</v>
      </c>
      <c r="E975" t="s">
        <v>1117</v>
      </c>
      <c r="F975" s="6">
        <v>44135</v>
      </c>
      <c r="G975" s="7">
        <v>-953452.1399999999</v>
      </c>
      <c r="H975" t="b">
        <v>1</v>
      </c>
      <c r="I975" s="7">
        <v>41281.979999999981</v>
      </c>
      <c r="J975" t="str">
        <f>VLOOKUP(A975,'Roll-ups'!$A:$D,2,FALSE)</f>
        <v>Accounts payable and accrued expenses</v>
      </c>
      <c r="K975" t="str">
        <f>VLOOKUP(A975,'Roll-ups'!$A:$D,3,FALSE)</f>
        <v>A</v>
      </c>
      <c r="L975" t="str">
        <f>VLOOKUP(A975,'Roll-ups'!$A:$D,4,FALSE)</f>
        <v>Liability</v>
      </c>
      <c r="M975" t="str">
        <f t="shared" si="15"/>
        <v>TRUE</v>
      </c>
    </row>
    <row r="976" spans="1:13" x14ac:dyDescent="0.4">
      <c r="A976" t="s">
        <v>1107</v>
      </c>
      <c r="B976" t="s">
        <v>98</v>
      </c>
      <c r="C976" t="s">
        <v>96</v>
      </c>
      <c r="D976" t="s">
        <v>76</v>
      </c>
      <c r="E976" t="s">
        <v>1118</v>
      </c>
      <c r="F976" s="6">
        <v>44135</v>
      </c>
      <c r="G976" s="7">
        <v>-10000</v>
      </c>
      <c r="H976" t="b">
        <v>1</v>
      </c>
      <c r="I976" s="7">
        <v>0</v>
      </c>
      <c r="J976" t="str">
        <f>VLOOKUP(A976,'Roll-ups'!$A:$D,2,FALSE)</f>
        <v>Accounts payable and accrued expenses</v>
      </c>
      <c r="K976" t="str">
        <f>VLOOKUP(A976,'Roll-ups'!$A:$D,3,FALSE)</f>
        <v>A</v>
      </c>
      <c r="L976" t="str">
        <f>VLOOKUP(A976,'Roll-ups'!$A:$D,4,FALSE)</f>
        <v>Liability</v>
      </c>
      <c r="M976" t="str">
        <f t="shared" si="15"/>
        <v>FALSE</v>
      </c>
    </row>
    <row r="977" spans="1:13" x14ac:dyDescent="0.4">
      <c r="A977" t="s">
        <v>1107</v>
      </c>
      <c r="B977" t="s">
        <v>98</v>
      </c>
      <c r="C977" t="s">
        <v>96</v>
      </c>
      <c r="D977" t="s">
        <v>891</v>
      </c>
      <c r="E977" t="s">
        <v>1119</v>
      </c>
      <c r="F977" s="6">
        <v>44135</v>
      </c>
      <c r="G977" s="7">
        <v>-1967691.4</v>
      </c>
      <c r="H977" t="b">
        <v>1</v>
      </c>
      <c r="I977" s="7">
        <v>0</v>
      </c>
      <c r="J977" t="str">
        <f>VLOOKUP(A977,'Roll-ups'!$A:$D,2,FALSE)</f>
        <v>Accounts payable and accrued expenses</v>
      </c>
      <c r="K977" t="str">
        <f>VLOOKUP(A977,'Roll-ups'!$A:$D,3,FALSE)</f>
        <v>A</v>
      </c>
      <c r="L977" t="str">
        <f>VLOOKUP(A977,'Roll-ups'!$A:$D,4,FALSE)</f>
        <v>Liability</v>
      </c>
      <c r="M977" t="str">
        <f t="shared" si="15"/>
        <v>FALSE</v>
      </c>
    </row>
    <row r="978" spans="1:13" x14ac:dyDescent="0.4">
      <c r="A978" t="s">
        <v>1107</v>
      </c>
      <c r="B978" t="s">
        <v>98</v>
      </c>
      <c r="C978" t="s">
        <v>207</v>
      </c>
      <c r="D978" t="s">
        <v>891</v>
      </c>
      <c r="E978" t="s">
        <v>1117</v>
      </c>
      <c r="F978" s="6">
        <v>44135</v>
      </c>
      <c r="G978" s="7">
        <v>-84722.74</v>
      </c>
      <c r="H978" t="b">
        <v>1</v>
      </c>
      <c r="I978" s="7">
        <v>0</v>
      </c>
      <c r="J978" t="str">
        <f>VLOOKUP(A978,'Roll-ups'!$A:$D,2,FALSE)</f>
        <v>Accounts payable and accrued expenses</v>
      </c>
      <c r="K978" t="str">
        <f>VLOOKUP(A978,'Roll-ups'!$A:$D,3,FALSE)</f>
        <v>A</v>
      </c>
      <c r="L978" t="str">
        <f>VLOOKUP(A978,'Roll-ups'!$A:$D,4,FALSE)</f>
        <v>Liability</v>
      </c>
      <c r="M978" t="str">
        <f t="shared" si="15"/>
        <v>FALSE</v>
      </c>
    </row>
    <row r="979" spans="1:13" x14ac:dyDescent="0.4">
      <c r="A979" t="s">
        <v>1107</v>
      </c>
      <c r="B979" t="s">
        <v>179</v>
      </c>
      <c r="C979" t="s">
        <v>75</v>
      </c>
      <c r="D979" t="s">
        <v>98</v>
      </c>
      <c r="E979" t="s">
        <v>1120</v>
      </c>
      <c r="F979" s="6">
        <v>44135</v>
      </c>
      <c r="G979" s="7">
        <v>-697278.63</v>
      </c>
      <c r="H979" t="b">
        <v>1</v>
      </c>
      <c r="I979" s="7">
        <v>-204534.63</v>
      </c>
      <c r="J979" t="str">
        <f>VLOOKUP(A979,'Roll-ups'!$A:$D,2,FALSE)</f>
        <v>Accounts payable and accrued expenses</v>
      </c>
      <c r="K979" t="str">
        <f>VLOOKUP(A979,'Roll-ups'!$A:$D,3,FALSE)</f>
        <v>A</v>
      </c>
      <c r="L979" t="str">
        <f>VLOOKUP(A979,'Roll-ups'!$A:$D,4,FALSE)</f>
        <v>Liability</v>
      </c>
      <c r="M979" t="str">
        <f t="shared" si="15"/>
        <v>TRUE</v>
      </c>
    </row>
    <row r="980" spans="1:13" x14ac:dyDescent="0.4">
      <c r="A980" t="s">
        <v>1121</v>
      </c>
      <c r="B980" t="s">
        <v>74</v>
      </c>
      <c r="C980" t="s">
        <v>75</v>
      </c>
      <c r="D980" t="s">
        <v>76</v>
      </c>
      <c r="E980" t="s">
        <v>1122</v>
      </c>
      <c r="F980" s="6">
        <v>44135</v>
      </c>
      <c r="G980" s="7">
        <v>-1.1641532182693481E-10</v>
      </c>
      <c r="H980" t="b">
        <v>1</v>
      </c>
      <c r="I980" s="7">
        <v>0</v>
      </c>
      <c r="J980" t="str">
        <f>VLOOKUP(A980,'Roll-ups'!$A:$D,2,FALSE)</f>
        <v>Accounts payable and accrued expenses</v>
      </c>
      <c r="K980" t="str">
        <f>VLOOKUP(A980,'Roll-ups'!$A:$D,3,FALSE)</f>
        <v>A</v>
      </c>
      <c r="L980" t="str">
        <f>VLOOKUP(A980,'Roll-ups'!$A:$D,4,FALSE)</f>
        <v>Liability</v>
      </c>
      <c r="M980" t="str">
        <f t="shared" si="15"/>
        <v>FALSE</v>
      </c>
    </row>
    <row r="981" spans="1:13" x14ac:dyDescent="0.4">
      <c r="A981" t="s">
        <v>1121</v>
      </c>
      <c r="B981" t="s">
        <v>82</v>
      </c>
      <c r="C981" t="s">
        <v>78</v>
      </c>
      <c r="D981" t="s">
        <v>76</v>
      </c>
      <c r="E981" t="s">
        <v>1123</v>
      </c>
      <c r="F981" s="6">
        <v>44135</v>
      </c>
      <c r="G981" s="7">
        <v>0</v>
      </c>
      <c r="H981" t="b">
        <v>1</v>
      </c>
      <c r="I981" s="7">
        <v>0</v>
      </c>
      <c r="J981" t="str">
        <f>VLOOKUP(A981,'Roll-ups'!$A:$D,2,FALSE)</f>
        <v>Accounts payable and accrued expenses</v>
      </c>
      <c r="K981" t="str">
        <f>VLOOKUP(A981,'Roll-ups'!$A:$D,3,FALSE)</f>
        <v>A</v>
      </c>
      <c r="L981" t="str">
        <f>VLOOKUP(A981,'Roll-ups'!$A:$D,4,FALSE)</f>
        <v>Liability</v>
      </c>
      <c r="M981" t="str">
        <f t="shared" si="15"/>
        <v>FALSE</v>
      </c>
    </row>
    <row r="982" spans="1:13" x14ac:dyDescent="0.4">
      <c r="A982" t="s">
        <v>1124</v>
      </c>
      <c r="B982" t="s">
        <v>74</v>
      </c>
      <c r="C982" t="s">
        <v>78</v>
      </c>
      <c r="D982" t="s">
        <v>76</v>
      </c>
      <c r="E982" t="s">
        <v>1125</v>
      </c>
      <c r="F982" s="6">
        <v>44135</v>
      </c>
      <c r="G982" s="7">
        <v>-1094782.5</v>
      </c>
      <c r="H982" t="b">
        <v>1</v>
      </c>
      <c r="I982" s="7">
        <v>0</v>
      </c>
      <c r="J982" t="str">
        <f>VLOOKUP(A982,'Roll-ups'!$A:$D,2,FALSE)</f>
        <v>Accounts payable and accrued expenses</v>
      </c>
      <c r="K982" t="str">
        <f>VLOOKUP(A982,'Roll-ups'!$A:$D,3,FALSE)</f>
        <v>A</v>
      </c>
      <c r="L982" t="str">
        <f>VLOOKUP(A982,'Roll-ups'!$A:$D,4,FALSE)</f>
        <v>Liability</v>
      </c>
      <c r="M982" t="str">
        <f t="shared" si="15"/>
        <v>FALSE</v>
      </c>
    </row>
    <row r="983" spans="1:13" x14ac:dyDescent="0.4">
      <c r="A983" t="s">
        <v>1124</v>
      </c>
      <c r="B983" t="s">
        <v>74</v>
      </c>
      <c r="C983" t="s">
        <v>80</v>
      </c>
      <c r="D983" t="s">
        <v>76</v>
      </c>
      <c r="E983" t="s">
        <v>1126</v>
      </c>
      <c r="F983" s="6">
        <v>44135</v>
      </c>
      <c r="G983" s="7">
        <v>1089782.5</v>
      </c>
      <c r="H983" t="b">
        <v>1</v>
      </c>
      <c r="I983" s="7">
        <v>0</v>
      </c>
      <c r="J983" t="str">
        <f>VLOOKUP(A983,'Roll-ups'!$A:$D,2,FALSE)</f>
        <v>Accounts payable and accrued expenses</v>
      </c>
      <c r="K983" t="str">
        <f>VLOOKUP(A983,'Roll-ups'!$A:$D,3,FALSE)</f>
        <v>A</v>
      </c>
      <c r="L983" t="str">
        <f>VLOOKUP(A983,'Roll-ups'!$A:$D,4,FALSE)</f>
        <v>Liability</v>
      </c>
      <c r="M983" t="str">
        <f t="shared" si="15"/>
        <v>FALSE</v>
      </c>
    </row>
    <row r="984" spans="1:13" x14ac:dyDescent="0.4">
      <c r="A984" t="s">
        <v>1127</v>
      </c>
      <c r="B984" t="s">
        <v>74</v>
      </c>
      <c r="C984" t="s">
        <v>75</v>
      </c>
      <c r="D984" t="s">
        <v>76</v>
      </c>
      <c r="E984" t="s">
        <v>1128</v>
      </c>
      <c r="F984" s="6">
        <v>44135</v>
      </c>
      <c r="G984" s="7">
        <v>-161778.41000000003</v>
      </c>
      <c r="H984" t="b">
        <v>1</v>
      </c>
      <c r="I984" s="7">
        <v>25671.609999999986</v>
      </c>
      <c r="J984" t="str">
        <f>VLOOKUP(A984,'Roll-ups'!$A:$D,2,FALSE)</f>
        <v>Accounts payable and accrued expenses</v>
      </c>
      <c r="K984" t="str">
        <f>VLOOKUP(A984,'Roll-ups'!$A:$D,3,FALSE)</f>
        <v>A</v>
      </c>
      <c r="L984" t="str">
        <f>VLOOKUP(A984,'Roll-ups'!$A:$D,4,FALSE)</f>
        <v>Liability</v>
      </c>
      <c r="M984" t="str">
        <f t="shared" si="15"/>
        <v>TRUE</v>
      </c>
    </row>
    <row r="985" spans="1:13" x14ac:dyDescent="0.4">
      <c r="A985" t="s">
        <v>1129</v>
      </c>
      <c r="B985" t="s">
        <v>74</v>
      </c>
      <c r="C985" t="s">
        <v>75</v>
      </c>
      <c r="D985" t="s">
        <v>76</v>
      </c>
      <c r="E985" t="s">
        <v>1130</v>
      </c>
      <c r="F985" s="6">
        <v>44135</v>
      </c>
      <c r="G985" s="7">
        <v>-1134190.52</v>
      </c>
      <c r="H985" t="b">
        <v>1</v>
      </c>
      <c r="I985" s="7">
        <v>-192705.14</v>
      </c>
      <c r="J985" t="str">
        <f>VLOOKUP(A985,'Roll-ups'!$A:$D,2,FALSE)</f>
        <v>Accounts payable and accrued expenses</v>
      </c>
      <c r="K985" t="str">
        <f>VLOOKUP(A985,'Roll-ups'!$A:$D,3,FALSE)</f>
        <v>A</v>
      </c>
      <c r="L985" t="str">
        <f>VLOOKUP(A985,'Roll-ups'!$A:$D,4,FALSE)</f>
        <v>Liability</v>
      </c>
      <c r="M985" t="str">
        <f t="shared" si="15"/>
        <v>TRUE</v>
      </c>
    </row>
    <row r="986" spans="1:13" x14ac:dyDescent="0.4">
      <c r="A986" t="s">
        <v>1131</v>
      </c>
      <c r="B986" t="s">
        <v>819</v>
      </c>
      <c r="C986" t="s">
        <v>75</v>
      </c>
      <c r="D986" t="s">
        <v>76</v>
      </c>
      <c r="E986" t="s">
        <v>1132</v>
      </c>
      <c r="F986" s="6">
        <v>44135</v>
      </c>
      <c r="G986" s="7">
        <v>-1126.8800000000001</v>
      </c>
      <c r="H986" t="b">
        <v>1</v>
      </c>
      <c r="I986" s="7">
        <v>0</v>
      </c>
      <c r="J986" t="str">
        <f>VLOOKUP(A986,'Roll-ups'!$A:$D,2,FALSE)</f>
        <v>Accounts payable and accrued expenses</v>
      </c>
      <c r="K986" t="str">
        <f>VLOOKUP(A986,'Roll-ups'!$A:$D,3,FALSE)</f>
        <v>A</v>
      </c>
      <c r="L986" t="str">
        <f>VLOOKUP(A986,'Roll-ups'!$A:$D,4,FALSE)</f>
        <v>Liability</v>
      </c>
      <c r="M986" t="str">
        <f t="shared" si="15"/>
        <v>FALSE</v>
      </c>
    </row>
    <row r="987" spans="1:13" x14ac:dyDescent="0.4">
      <c r="A987" t="s">
        <v>1131</v>
      </c>
      <c r="B987" t="s">
        <v>98</v>
      </c>
      <c r="C987" t="s">
        <v>75</v>
      </c>
      <c r="D987" t="s">
        <v>76</v>
      </c>
      <c r="E987" t="s">
        <v>1133</v>
      </c>
      <c r="F987" s="6">
        <v>44135</v>
      </c>
      <c r="G987" s="7">
        <v>-33607.230000000003</v>
      </c>
      <c r="H987" t="b">
        <v>1</v>
      </c>
      <c r="I987" s="7">
        <v>-12373.559999999998</v>
      </c>
      <c r="J987" t="str">
        <f>VLOOKUP(A987,'Roll-ups'!$A:$D,2,FALSE)</f>
        <v>Accounts payable and accrued expenses</v>
      </c>
      <c r="K987" t="str">
        <f>VLOOKUP(A987,'Roll-ups'!$A:$D,3,FALSE)</f>
        <v>A</v>
      </c>
      <c r="L987" t="str">
        <f>VLOOKUP(A987,'Roll-ups'!$A:$D,4,FALSE)</f>
        <v>Liability</v>
      </c>
      <c r="M987" t="str">
        <f t="shared" si="15"/>
        <v>TRUE</v>
      </c>
    </row>
    <row r="988" spans="1:13" x14ac:dyDescent="0.4">
      <c r="A988" t="s">
        <v>1134</v>
      </c>
      <c r="B988" t="s">
        <v>98</v>
      </c>
      <c r="C988" t="s">
        <v>75</v>
      </c>
      <c r="D988" t="s">
        <v>76</v>
      </c>
      <c r="E988" t="s">
        <v>1135</v>
      </c>
      <c r="F988" s="6">
        <v>44135</v>
      </c>
      <c r="G988" s="7">
        <v>-45346.11</v>
      </c>
      <c r="H988" t="b">
        <v>1</v>
      </c>
      <c r="I988" s="7">
        <v>64784.67</v>
      </c>
      <c r="J988" t="str">
        <f>VLOOKUP(A988,'Roll-ups'!$A:$D,2,FALSE)</f>
        <v>Accounts payable and accrued expenses</v>
      </c>
      <c r="K988" t="str">
        <f>VLOOKUP(A988,'Roll-ups'!$A:$D,3,FALSE)</f>
        <v>A</v>
      </c>
      <c r="L988" t="str">
        <f>VLOOKUP(A988,'Roll-ups'!$A:$D,4,FALSE)</f>
        <v>Liability</v>
      </c>
      <c r="M988" t="str">
        <f t="shared" si="15"/>
        <v>TRUE</v>
      </c>
    </row>
    <row r="989" spans="1:13" x14ac:dyDescent="0.4">
      <c r="A989" t="s">
        <v>1136</v>
      </c>
      <c r="B989" t="s">
        <v>819</v>
      </c>
      <c r="C989" t="s">
        <v>75</v>
      </c>
      <c r="D989" t="s">
        <v>76</v>
      </c>
      <c r="E989" t="s">
        <v>1137</v>
      </c>
      <c r="F989" s="6">
        <v>44135</v>
      </c>
      <c r="G989" s="7">
        <v>0</v>
      </c>
      <c r="H989" t="b">
        <v>1</v>
      </c>
      <c r="I989" s="7">
        <v>0</v>
      </c>
      <c r="J989" t="str">
        <f>VLOOKUP(A989,'Roll-ups'!$A:$D,2,FALSE)</f>
        <v>Accounts payable and accrued expenses</v>
      </c>
      <c r="K989" t="str">
        <f>VLOOKUP(A989,'Roll-ups'!$A:$D,3,FALSE)</f>
        <v>A</v>
      </c>
      <c r="L989" t="str">
        <f>VLOOKUP(A989,'Roll-ups'!$A:$D,4,FALSE)</f>
        <v>Liability</v>
      </c>
      <c r="M989" t="str">
        <f t="shared" si="15"/>
        <v>FALSE</v>
      </c>
    </row>
    <row r="990" spans="1:13" x14ac:dyDescent="0.4">
      <c r="A990" t="s">
        <v>1136</v>
      </c>
      <c r="B990" t="s">
        <v>202</v>
      </c>
      <c r="C990" t="s">
        <v>75</v>
      </c>
      <c r="D990" t="s">
        <v>76</v>
      </c>
      <c r="E990" t="s">
        <v>1138</v>
      </c>
      <c r="F990" s="6">
        <v>44135</v>
      </c>
      <c r="G990" s="7">
        <v>0</v>
      </c>
      <c r="H990" t="b">
        <v>1</v>
      </c>
      <c r="I990" s="7">
        <v>0</v>
      </c>
      <c r="J990" t="str">
        <f>VLOOKUP(A990,'Roll-ups'!$A:$D,2,FALSE)</f>
        <v>Accounts payable and accrued expenses</v>
      </c>
      <c r="K990" t="str">
        <f>VLOOKUP(A990,'Roll-ups'!$A:$D,3,FALSE)</f>
        <v>A</v>
      </c>
      <c r="L990" t="str">
        <f>VLOOKUP(A990,'Roll-ups'!$A:$D,4,FALSE)</f>
        <v>Liability</v>
      </c>
      <c r="M990" t="str">
        <f t="shared" si="15"/>
        <v>FALSE</v>
      </c>
    </row>
    <row r="991" spans="1:13" x14ac:dyDescent="0.4">
      <c r="A991" t="s">
        <v>1136</v>
      </c>
      <c r="B991" t="s">
        <v>98</v>
      </c>
      <c r="C991" t="s">
        <v>75</v>
      </c>
      <c r="D991" t="s">
        <v>76</v>
      </c>
      <c r="E991" t="s">
        <v>1139</v>
      </c>
      <c r="F991" s="6">
        <v>44135</v>
      </c>
      <c r="G991" s="7">
        <v>-1406749.6699999997</v>
      </c>
      <c r="H991" t="b">
        <v>1</v>
      </c>
      <c r="I991" s="7">
        <v>-320591.84000000008</v>
      </c>
      <c r="J991" t="str">
        <f>VLOOKUP(A991,'Roll-ups'!$A:$D,2,FALSE)</f>
        <v>Accounts payable and accrued expenses</v>
      </c>
      <c r="K991" t="str">
        <f>VLOOKUP(A991,'Roll-ups'!$A:$D,3,FALSE)</f>
        <v>A</v>
      </c>
      <c r="L991" t="str">
        <f>VLOOKUP(A991,'Roll-ups'!$A:$D,4,FALSE)</f>
        <v>Liability</v>
      </c>
      <c r="M991" t="str">
        <f t="shared" si="15"/>
        <v>TRUE</v>
      </c>
    </row>
    <row r="992" spans="1:13" x14ac:dyDescent="0.4">
      <c r="A992" t="s">
        <v>1140</v>
      </c>
      <c r="B992" t="s">
        <v>202</v>
      </c>
      <c r="C992" t="s">
        <v>75</v>
      </c>
      <c r="D992" t="s">
        <v>76</v>
      </c>
      <c r="E992" t="s">
        <v>1141</v>
      </c>
      <c r="F992" s="6">
        <v>44135</v>
      </c>
      <c r="G992" s="7">
        <v>-74335.540000000008</v>
      </c>
      <c r="H992" t="b">
        <v>1</v>
      </c>
      <c r="I992" s="7">
        <v>-29073.23000000001</v>
      </c>
      <c r="J992" t="str">
        <f>VLOOKUP(A992,'Roll-ups'!$A:$D,2,FALSE)</f>
        <v>Accounts payable and accrued expenses</v>
      </c>
      <c r="K992" t="str">
        <f>VLOOKUP(A992,'Roll-ups'!$A:$D,3,FALSE)</f>
        <v>A</v>
      </c>
      <c r="L992" t="str">
        <f>VLOOKUP(A992,'Roll-ups'!$A:$D,4,FALSE)</f>
        <v>Liability</v>
      </c>
      <c r="M992" t="str">
        <f t="shared" si="15"/>
        <v>TRUE</v>
      </c>
    </row>
    <row r="993" spans="1:13" x14ac:dyDescent="0.4">
      <c r="A993" t="s">
        <v>1142</v>
      </c>
      <c r="B993" t="s">
        <v>819</v>
      </c>
      <c r="C993" t="s">
        <v>207</v>
      </c>
      <c r="D993" t="s">
        <v>76</v>
      </c>
      <c r="E993" t="s">
        <v>1143</v>
      </c>
      <c r="F993" s="6">
        <v>44135</v>
      </c>
      <c r="G993" s="7">
        <v>0</v>
      </c>
      <c r="H993" t="b">
        <v>1</v>
      </c>
      <c r="I993" s="7">
        <v>0</v>
      </c>
      <c r="J993" t="str">
        <f>VLOOKUP(A993,'Roll-ups'!$A:$D,2,FALSE)</f>
        <v>Accounts payable and accrued expenses</v>
      </c>
      <c r="K993" t="str">
        <f>VLOOKUP(A993,'Roll-ups'!$A:$D,3,FALSE)</f>
        <v>A</v>
      </c>
      <c r="L993" t="str">
        <f>VLOOKUP(A993,'Roll-ups'!$A:$D,4,FALSE)</f>
        <v>Liability</v>
      </c>
      <c r="M993" t="str">
        <f t="shared" si="15"/>
        <v>FALSE</v>
      </c>
    </row>
    <row r="994" spans="1:13" x14ac:dyDescent="0.4">
      <c r="A994" t="s">
        <v>1142</v>
      </c>
      <c r="B994" t="s">
        <v>202</v>
      </c>
      <c r="C994" t="s">
        <v>75</v>
      </c>
      <c r="D994" t="s">
        <v>76</v>
      </c>
      <c r="E994" t="s">
        <v>1144</v>
      </c>
      <c r="F994" s="6">
        <v>44135</v>
      </c>
      <c r="G994" s="7">
        <v>-494276.9</v>
      </c>
      <c r="H994" t="b">
        <v>1</v>
      </c>
      <c r="I994" s="7">
        <v>-124570.29000000004</v>
      </c>
      <c r="J994" t="str">
        <f>VLOOKUP(A994,'Roll-ups'!$A:$D,2,FALSE)</f>
        <v>Accounts payable and accrued expenses</v>
      </c>
      <c r="K994" t="str">
        <f>VLOOKUP(A994,'Roll-ups'!$A:$D,3,FALSE)</f>
        <v>A</v>
      </c>
      <c r="L994" t="str">
        <f>VLOOKUP(A994,'Roll-ups'!$A:$D,4,FALSE)</f>
        <v>Liability</v>
      </c>
      <c r="M994" t="str">
        <f t="shared" si="15"/>
        <v>TRUE</v>
      </c>
    </row>
    <row r="995" spans="1:13" x14ac:dyDescent="0.4">
      <c r="A995" t="s">
        <v>1142</v>
      </c>
      <c r="B995" t="s">
        <v>98</v>
      </c>
      <c r="C995" t="s">
        <v>75</v>
      </c>
      <c r="D995" t="s">
        <v>76</v>
      </c>
      <c r="E995" t="s">
        <v>1145</v>
      </c>
      <c r="F995" s="6">
        <v>44135</v>
      </c>
      <c r="G995" s="7">
        <v>-6659251.3200000003</v>
      </c>
      <c r="H995" t="b">
        <v>1</v>
      </c>
      <c r="I995" s="7">
        <v>-248233.91999999993</v>
      </c>
      <c r="J995" t="str">
        <f>VLOOKUP(A995,'Roll-ups'!$A:$D,2,FALSE)</f>
        <v>Accounts payable and accrued expenses</v>
      </c>
      <c r="K995" t="str">
        <f>VLOOKUP(A995,'Roll-ups'!$A:$D,3,FALSE)</f>
        <v>A</v>
      </c>
      <c r="L995" t="str">
        <f>VLOOKUP(A995,'Roll-ups'!$A:$D,4,FALSE)</f>
        <v>Liability</v>
      </c>
      <c r="M995" t="str">
        <f t="shared" si="15"/>
        <v>TRUE</v>
      </c>
    </row>
    <row r="996" spans="1:13" x14ac:dyDescent="0.4">
      <c r="A996" t="s">
        <v>1146</v>
      </c>
      <c r="B996" t="s">
        <v>98</v>
      </c>
      <c r="C996" t="s">
        <v>75</v>
      </c>
      <c r="D996" t="s">
        <v>76</v>
      </c>
      <c r="E996" t="s">
        <v>1147</v>
      </c>
      <c r="F996" s="6">
        <v>44135</v>
      </c>
      <c r="G996" s="7">
        <v>-15406.920000000004</v>
      </c>
      <c r="H996" t="b">
        <v>1</v>
      </c>
      <c r="I996" s="7">
        <v>-851.61000000000058</v>
      </c>
      <c r="J996" t="str">
        <f>VLOOKUP(A996,'Roll-ups'!$A:$D,2,FALSE)</f>
        <v>Accounts payable and accrued expenses</v>
      </c>
      <c r="K996" t="str">
        <f>VLOOKUP(A996,'Roll-ups'!$A:$D,3,FALSE)</f>
        <v>A</v>
      </c>
      <c r="L996" t="str">
        <f>VLOOKUP(A996,'Roll-ups'!$A:$D,4,FALSE)</f>
        <v>Liability</v>
      </c>
      <c r="M996" t="str">
        <f t="shared" si="15"/>
        <v>TRUE</v>
      </c>
    </row>
    <row r="997" spans="1:13" x14ac:dyDescent="0.4">
      <c r="A997" t="s">
        <v>1148</v>
      </c>
      <c r="B997" t="s">
        <v>126</v>
      </c>
      <c r="C997" t="s">
        <v>96</v>
      </c>
      <c r="D997" t="s">
        <v>76</v>
      </c>
      <c r="E997" t="s">
        <v>1149</v>
      </c>
      <c r="F997" s="6">
        <v>44135</v>
      </c>
      <c r="G997" s="7">
        <v>-18068274.52</v>
      </c>
      <c r="H997" t="b">
        <v>1</v>
      </c>
      <c r="I997" s="7">
        <v>-2174250.2300000004</v>
      </c>
      <c r="J997" t="str">
        <f>VLOOKUP(A997,'Roll-ups'!$A:$D,2,FALSE)</f>
        <v>Accounts payable and accrued expenses</v>
      </c>
      <c r="K997" t="str">
        <f>VLOOKUP(A997,'Roll-ups'!$A:$D,3,FALSE)</f>
        <v>A</v>
      </c>
      <c r="L997" t="str">
        <f>VLOOKUP(A997,'Roll-ups'!$A:$D,4,FALSE)</f>
        <v>Liability</v>
      </c>
      <c r="M997" t="str">
        <f t="shared" si="15"/>
        <v>TRUE</v>
      </c>
    </row>
    <row r="998" spans="1:13" x14ac:dyDescent="0.4">
      <c r="A998" t="s">
        <v>1148</v>
      </c>
      <c r="B998" t="s">
        <v>185</v>
      </c>
      <c r="C998" t="s">
        <v>96</v>
      </c>
      <c r="D998" t="s">
        <v>76</v>
      </c>
      <c r="E998" t="s">
        <v>1150</v>
      </c>
      <c r="F998" s="6">
        <v>44135</v>
      </c>
      <c r="G998" s="7">
        <v>-17833648.970000003</v>
      </c>
      <c r="H998" t="b">
        <v>1</v>
      </c>
      <c r="I998" s="7">
        <v>-1256720.7000000011</v>
      </c>
      <c r="J998" t="str">
        <f>VLOOKUP(A998,'Roll-ups'!$A:$D,2,FALSE)</f>
        <v>Accounts payable and accrued expenses</v>
      </c>
      <c r="K998" t="str">
        <f>VLOOKUP(A998,'Roll-ups'!$A:$D,3,FALSE)</f>
        <v>A</v>
      </c>
      <c r="L998" t="str">
        <f>VLOOKUP(A998,'Roll-ups'!$A:$D,4,FALSE)</f>
        <v>Liability</v>
      </c>
      <c r="M998" t="str">
        <f t="shared" si="15"/>
        <v>TRUE</v>
      </c>
    </row>
    <row r="999" spans="1:13" x14ac:dyDescent="0.4">
      <c r="A999" t="s">
        <v>1151</v>
      </c>
      <c r="B999" t="s">
        <v>119</v>
      </c>
      <c r="C999" t="s">
        <v>96</v>
      </c>
      <c r="D999" t="s">
        <v>76</v>
      </c>
      <c r="E999" t="s">
        <v>1152</v>
      </c>
      <c r="F999" s="6">
        <v>44135</v>
      </c>
      <c r="G999" s="7">
        <v>5.4569682106375694E-12</v>
      </c>
      <c r="H999" t="b">
        <v>1</v>
      </c>
      <c r="I999" s="7">
        <v>0</v>
      </c>
      <c r="J999" t="str">
        <f>VLOOKUP(A999,'Roll-ups'!$A:$D,2,FALSE)</f>
        <v>Accounts payable and accrued expenses</v>
      </c>
      <c r="K999" t="str">
        <f>VLOOKUP(A999,'Roll-ups'!$A:$D,3,FALSE)</f>
        <v>A</v>
      </c>
      <c r="L999" t="str">
        <f>VLOOKUP(A999,'Roll-ups'!$A:$D,4,FALSE)</f>
        <v>Liability</v>
      </c>
      <c r="M999" t="str">
        <f t="shared" si="15"/>
        <v>FALSE</v>
      </c>
    </row>
    <row r="1000" spans="1:13" x14ac:dyDescent="0.4">
      <c r="A1000" t="s">
        <v>1151</v>
      </c>
      <c r="B1000" t="s">
        <v>95</v>
      </c>
      <c r="C1000" t="s">
        <v>96</v>
      </c>
      <c r="D1000" t="s">
        <v>76</v>
      </c>
      <c r="E1000" t="s">
        <v>1153</v>
      </c>
      <c r="F1000" s="6">
        <v>44135</v>
      </c>
      <c r="G1000" s="7">
        <v>-3.637978807091713E-12</v>
      </c>
      <c r="H1000" t="b">
        <v>1</v>
      </c>
      <c r="I1000" s="7">
        <v>0</v>
      </c>
      <c r="J1000" t="str">
        <f>VLOOKUP(A1000,'Roll-ups'!$A:$D,2,FALSE)</f>
        <v>Accounts payable and accrued expenses</v>
      </c>
      <c r="K1000" t="str">
        <f>VLOOKUP(A1000,'Roll-ups'!$A:$D,3,FALSE)</f>
        <v>A</v>
      </c>
      <c r="L1000" t="str">
        <f>VLOOKUP(A1000,'Roll-ups'!$A:$D,4,FALSE)</f>
        <v>Liability</v>
      </c>
      <c r="M1000" t="str">
        <f t="shared" si="15"/>
        <v>FALSE</v>
      </c>
    </row>
    <row r="1001" spans="1:13" x14ac:dyDescent="0.4">
      <c r="A1001" t="s">
        <v>1151</v>
      </c>
      <c r="B1001" t="s">
        <v>122</v>
      </c>
      <c r="C1001" t="s">
        <v>96</v>
      </c>
      <c r="D1001" t="s">
        <v>76</v>
      </c>
      <c r="E1001" t="s">
        <v>1154</v>
      </c>
      <c r="F1001" s="6">
        <v>44135</v>
      </c>
      <c r="G1001" s="7">
        <v>0</v>
      </c>
      <c r="H1001" t="b">
        <v>1</v>
      </c>
      <c r="I1001" s="7">
        <v>0</v>
      </c>
      <c r="J1001" t="str">
        <f>VLOOKUP(A1001,'Roll-ups'!$A:$D,2,FALSE)</f>
        <v>Accounts payable and accrued expenses</v>
      </c>
      <c r="K1001" t="str">
        <f>VLOOKUP(A1001,'Roll-ups'!$A:$D,3,FALSE)</f>
        <v>A</v>
      </c>
      <c r="L1001" t="str">
        <f>VLOOKUP(A1001,'Roll-ups'!$A:$D,4,FALSE)</f>
        <v>Liability</v>
      </c>
      <c r="M1001" t="str">
        <f t="shared" si="15"/>
        <v>FALSE</v>
      </c>
    </row>
    <row r="1002" spans="1:13" x14ac:dyDescent="0.4">
      <c r="A1002" t="s">
        <v>1151</v>
      </c>
      <c r="B1002" t="s">
        <v>124</v>
      </c>
      <c r="C1002" t="s">
        <v>96</v>
      </c>
      <c r="D1002" t="s">
        <v>76</v>
      </c>
      <c r="E1002" t="s">
        <v>1155</v>
      </c>
      <c r="F1002" s="6">
        <v>44135</v>
      </c>
      <c r="G1002" s="7">
        <v>0</v>
      </c>
      <c r="H1002" t="b">
        <v>1</v>
      </c>
      <c r="I1002" s="7">
        <v>0</v>
      </c>
      <c r="J1002" t="str">
        <f>VLOOKUP(A1002,'Roll-ups'!$A:$D,2,FALSE)</f>
        <v>Accounts payable and accrued expenses</v>
      </c>
      <c r="K1002" t="str">
        <f>VLOOKUP(A1002,'Roll-ups'!$A:$D,3,FALSE)</f>
        <v>A</v>
      </c>
      <c r="L1002" t="str">
        <f>VLOOKUP(A1002,'Roll-ups'!$A:$D,4,FALSE)</f>
        <v>Liability</v>
      </c>
      <c r="M1002" t="str">
        <f t="shared" si="15"/>
        <v>FALSE</v>
      </c>
    </row>
    <row r="1003" spans="1:13" x14ac:dyDescent="0.4">
      <c r="A1003" t="s">
        <v>1151</v>
      </c>
      <c r="B1003" t="s">
        <v>128</v>
      </c>
      <c r="C1003" t="s">
        <v>96</v>
      </c>
      <c r="D1003" t="s">
        <v>76</v>
      </c>
      <c r="E1003" t="s">
        <v>1156</v>
      </c>
      <c r="F1003" s="6">
        <v>44135</v>
      </c>
      <c r="G1003" s="7">
        <v>-1.4551915228366852E-11</v>
      </c>
      <c r="H1003" t="b">
        <v>1</v>
      </c>
      <c r="I1003" s="7">
        <v>0</v>
      </c>
      <c r="J1003" t="str">
        <f>VLOOKUP(A1003,'Roll-ups'!$A:$D,2,FALSE)</f>
        <v>Accounts payable and accrued expenses</v>
      </c>
      <c r="K1003" t="str">
        <f>VLOOKUP(A1003,'Roll-ups'!$A:$D,3,FALSE)</f>
        <v>A</v>
      </c>
      <c r="L1003" t="str">
        <f>VLOOKUP(A1003,'Roll-ups'!$A:$D,4,FALSE)</f>
        <v>Liability</v>
      </c>
      <c r="M1003" t="str">
        <f t="shared" si="15"/>
        <v>FALSE</v>
      </c>
    </row>
    <row r="1004" spans="1:13" x14ac:dyDescent="0.4">
      <c r="A1004" t="s">
        <v>1151</v>
      </c>
      <c r="B1004" t="s">
        <v>130</v>
      </c>
      <c r="C1004" t="s">
        <v>96</v>
      </c>
      <c r="D1004" t="s">
        <v>76</v>
      </c>
      <c r="E1004" t="s">
        <v>1157</v>
      </c>
      <c r="F1004" s="6">
        <v>44135</v>
      </c>
      <c r="G1004" s="7">
        <v>-9.0949470177292824E-13</v>
      </c>
      <c r="H1004" t="b">
        <v>1</v>
      </c>
      <c r="I1004" s="7">
        <v>0</v>
      </c>
      <c r="J1004" t="str">
        <f>VLOOKUP(A1004,'Roll-ups'!$A:$D,2,FALSE)</f>
        <v>Accounts payable and accrued expenses</v>
      </c>
      <c r="K1004" t="str">
        <f>VLOOKUP(A1004,'Roll-ups'!$A:$D,3,FALSE)</f>
        <v>A</v>
      </c>
      <c r="L1004" t="str">
        <f>VLOOKUP(A1004,'Roll-ups'!$A:$D,4,FALSE)</f>
        <v>Liability</v>
      </c>
      <c r="M1004" t="str">
        <f t="shared" si="15"/>
        <v>FALSE</v>
      </c>
    </row>
    <row r="1005" spans="1:13" x14ac:dyDescent="0.4">
      <c r="A1005" t="s">
        <v>1151</v>
      </c>
      <c r="B1005" t="s">
        <v>132</v>
      </c>
      <c r="C1005" t="s">
        <v>96</v>
      </c>
      <c r="D1005" t="s">
        <v>76</v>
      </c>
      <c r="E1005" t="s">
        <v>1158</v>
      </c>
      <c r="F1005" s="6">
        <v>44135</v>
      </c>
      <c r="G1005" s="7">
        <v>7.2759576141834259E-12</v>
      </c>
      <c r="H1005" t="b">
        <v>1</v>
      </c>
      <c r="I1005" s="7">
        <v>0</v>
      </c>
      <c r="J1005" t="str">
        <f>VLOOKUP(A1005,'Roll-ups'!$A:$D,2,FALSE)</f>
        <v>Accounts payable and accrued expenses</v>
      </c>
      <c r="K1005" t="str">
        <f>VLOOKUP(A1005,'Roll-ups'!$A:$D,3,FALSE)</f>
        <v>A</v>
      </c>
      <c r="L1005" t="str">
        <f>VLOOKUP(A1005,'Roll-ups'!$A:$D,4,FALSE)</f>
        <v>Liability</v>
      </c>
      <c r="M1005" t="str">
        <f t="shared" si="15"/>
        <v>FALSE</v>
      </c>
    </row>
    <row r="1006" spans="1:13" x14ac:dyDescent="0.4">
      <c r="A1006" t="s">
        <v>1151</v>
      </c>
      <c r="B1006" t="s">
        <v>240</v>
      </c>
      <c r="C1006" t="s">
        <v>96</v>
      </c>
      <c r="D1006" t="s">
        <v>76</v>
      </c>
      <c r="E1006" t="s">
        <v>1159</v>
      </c>
      <c r="F1006" s="6">
        <v>44135</v>
      </c>
      <c r="G1006" s="7">
        <v>-2.1827872842550278E-11</v>
      </c>
      <c r="H1006" t="b">
        <v>1</v>
      </c>
      <c r="I1006" s="7">
        <v>0</v>
      </c>
      <c r="J1006" t="str">
        <f>VLOOKUP(A1006,'Roll-ups'!$A:$D,2,FALSE)</f>
        <v>Accounts payable and accrued expenses</v>
      </c>
      <c r="K1006" t="str">
        <f>VLOOKUP(A1006,'Roll-ups'!$A:$D,3,FALSE)</f>
        <v>A</v>
      </c>
      <c r="L1006" t="str">
        <f>VLOOKUP(A1006,'Roll-ups'!$A:$D,4,FALSE)</f>
        <v>Liability</v>
      </c>
      <c r="M1006" t="str">
        <f t="shared" si="15"/>
        <v>FALSE</v>
      </c>
    </row>
    <row r="1007" spans="1:13" x14ac:dyDescent="0.4">
      <c r="A1007" t="s">
        <v>1151</v>
      </c>
      <c r="B1007" t="s">
        <v>134</v>
      </c>
      <c r="C1007" t="s">
        <v>96</v>
      </c>
      <c r="D1007" t="s">
        <v>76</v>
      </c>
      <c r="E1007" t="s">
        <v>1160</v>
      </c>
      <c r="F1007" s="6">
        <v>44135</v>
      </c>
      <c r="G1007" s="7">
        <v>-1.4551915228366852E-11</v>
      </c>
      <c r="H1007" t="b">
        <v>1</v>
      </c>
      <c r="I1007" s="7">
        <v>0</v>
      </c>
      <c r="J1007" t="str">
        <f>VLOOKUP(A1007,'Roll-ups'!$A:$D,2,FALSE)</f>
        <v>Accounts payable and accrued expenses</v>
      </c>
      <c r="K1007" t="str">
        <f>VLOOKUP(A1007,'Roll-ups'!$A:$D,3,FALSE)</f>
        <v>A</v>
      </c>
      <c r="L1007" t="str">
        <f>VLOOKUP(A1007,'Roll-ups'!$A:$D,4,FALSE)</f>
        <v>Liability</v>
      </c>
      <c r="M1007" t="str">
        <f t="shared" si="15"/>
        <v>FALSE</v>
      </c>
    </row>
    <row r="1008" spans="1:13" x14ac:dyDescent="0.4">
      <c r="A1008" t="s">
        <v>1151</v>
      </c>
      <c r="B1008" t="s">
        <v>140</v>
      </c>
      <c r="C1008" t="s">
        <v>96</v>
      </c>
      <c r="D1008" t="s">
        <v>76</v>
      </c>
      <c r="E1008" t="s">
        <v>1161</v>
      </c>
      <c r="F1008" s="6">
        <v>44135</v>
      </c>
      <c r="G1008" s="7">
        <v>-1.1641532182693481E-10</v>
      </c>
      <c r="H1008" t="b">
        <v>1</v>
      </c>
      <c r="I1008" s="7">
        <v>0</v>
      </c>
      <c r="J1008" t="str">
        <f>VLOOKUP(A1008,'Roll-ups'!$A:$D,2,FALSE)</f>
        <v>Accounts payable and accrued expenses</v>
      </c>
      <c r="K1008" t="str">
        <f>VLOOKUP(A1008,'Roll-ups'!$A:$D,3,FALSE)</f>
        <v>A</v>
      </c>
      <c r="L1008" t="str">
        <f>VLOOKUP(A1008,'Roll-ups'!$A:$D,4,FALSE)</f>
        <v>Liability</v>
      </c>
      <c r="M1008" t="str">
        <f t="shared" si="15"/>
        <v>FALSE</v>
      </c>
    </row>
    <row r="1009" spans="1:13" x14ac:dyDescent="0.4">
      <c r="A1009" t="s">
        <v>1151</v>
      </c>
      <c r="B1009" t="s">
        <v>142</v>
      </c>
      <c r="C1009" t="s">
        <v>96</v>
      </c>
      <c r="D1009" t="s">
        <v>76</v>
      </c>
      <c r="E1009" t="s">
        <v>1162</v>
      </c>
      <c r="F1009" s="6">
        <v>44135</v>
      </c>
      <c r="G1009" s="7">
        <v>0</v>
      </c>
      <c r="H1009" t="b">
        <v>1</v>
      </c>
      <c r="I1009" s="7">
        <v>0</v>
      </c>
      <c r="J1009" t="str">
        <f>VLOOKUP(A1009,'Roll-ups'!$A:$D,2,FALSE)</f>
        <v>Accounts payable and accrued expenses</v>
      </c>
      <c r="K1009" t="str">
        <f>VLOOKUP(A1009,'Roll-ups'!$A:$D,3,FALSE)</f>
        <v>A</v>
      </c>
      <c r="L1009" t="str">
        <f>VLOOKUP(A1009,'Roll-ups'!$A:$D,4,FALSE)</f>
        <v>Liability</v>
      </c>
      <c r="M1009" t="str">
        <f t="shared" si="15"/>
        <v>FALSE</v>
      </c>
    </row>
    <row r="1010" spans="1:13" x14ac:dyDescent="0.4">
      <c r="A1010" t="s">
        <v>1151</v>
      </c>
      <c r="B1010" t="s">
        <v>146</v>
      </c>
      <c r="C1010" t="s">
        <v>96</v>
      </c>
      <c r="D1010" t="s">
        <v>76</v>
      </c>
      <c r="E1010" t="s">
        <v>1163</v>
      </c>
      <c r="F1010" s="6">
        <v>44135</v>
      </c>
      <c r="G1010" s="7">
        <v>0</v>
      </c>
      <c r="H1010" t="b">
        <v>1</v>
      </c>
      <c r="I1010" s="7">
        <v>0</v>
      </c>
      <c r="J1010" t="str">
        <f>VLOOKUP(A1010,'Roll-ups'!$A:$D,2,FALSE)</f>
        <v>Accounts payable and accrued expenses</v>
      </c>
      <c r="K1010" t="str">
        <f>VLOOKUP(A1010,'Roll-ups'!$A:$D,3,FALSE)</f>
        <v>A</v>
      </c>
      <c r="L1010" t="str">
        <f>VLOOKUP(A1010,'Roll-ups'!$A:$D,4,FALSE)</f>
        <v>Liability</v>
      </c>
      <c r="M1010" t="str">
        <f t="shared" si="15"/>
        <v>FALSE</v>
      </c>
    </row>
    <row r="1011" spans="1:13" x14ac:dyDescent="0.4">
      <c r="A1011" t="s">
        <v>1164</v>
      </c>
      <c r="B1011" t="s">
        <v>74</v>
      </c>
      <c r="C1011" t="s">
        <v>80</v>
      </c>
      <c r="D1011" t="s">
        <v>76</v>
      </c>
      <c r="E1011" t="s">
        <v>1165</v>
      </c>
      <c r="F1011" s="6">
        <v>44135</v>
      </c>
      <c r="G1011" s="7">
        <v>-918544.3</v>
      </c>
      <c r="H1011" t="b">
        <v>1</v>
      </c>
      <c r="I1011" s="7">
        <v>-192427.5</v>
      </c>
      <c r="J1011" t="str">
        <f>VLOOKUP(A1011,'Roll-ups'!$A:$D,2,FALSE)</f>
        <v>Accounts payable and accrued expenses</v>
      </c>
      <c r="K1011" t="str">
        <f>VLOOKUP(A1011,'Roll-ups'!$A:$D,3,FALSE)</f>
        <v>A</v>
      </c>
      <c r="L1011" t="str">
        <f>VLOOKUP(A1011,'Roll-ups'!$A:$D,4,FALSE)</f>
        <v>Liability</v>
      </c>
      <c r="M1011" t="str">
        <f t="shared" si="15"/>
        <v>TRUE</v>
      </c>
    </row>
    <row r="1012" spans="1:13" x14ac:dyDescent="0.4">
      <c r="A1012" t="s">
        <v>1164</v>
      </c>
      <c r="B1012" t="s">
        <v>82</v>
      </c>
      <c r="C1012" t="s">
        <v>80</v>
      </c>
      <c r="D1012" t="s">
        <v>76</v>
      </c>
      <c r="E1012" t="s">
        <v>1166</v>
      </c>
      <c r="F1012" s="6">
        <v>44135</v>
      </c>
      <c r="G1012" s="7">
        <v>0</v>
      </c>
      <c r="H1012" t="b">
        <v>1</v>
      </c>
      <c r="I1012" s="7">
        <v>0</v>
      </c>
      <c r="J1012" t="str">
        <f>VLOOKUP(A1012,'Roll-ups'!$A:$D,2,FALSE)</f>
        <v>Accounts payable and accrued expenses</v>
      </c>
      <c r="K1012" t="str">
        <f>VLOOKUP(A1012,'Roll-ups'!$A:$D,3,FALSE)</f>
        <v>A</v>
      </c>
      <c r="L1012" t="str">
        <f>VLOOKUP(A1012,'Roll-ups'!$A:$D,4,FALSE)</f>
        <v>Liability</v>
      </c>
      <c r="M1012" t="str">
        <f t="shared" si="15"/>
        <v>FALSE</v>
      </c>
    </row>
    <row r="1013" spans="1:13" x14ac:dyDescent="0.4">
      <c r="A1013" t="s">
        <v>1167</v>
      </c>
      <c r="B1013" t="s">
        <v>74</v>
      </c>
      <c r="C1013" t="s">
        <v>78</v>
      </c>
      <c r="D1013" t="s">
        <v>76</v>
      </c>
      <c r="E1013" t="s">
        <v>1168</v>
      </c>
      <c r="F1013" s="6">
        <v>44135</v>
      </c>
      <c r="G1013" s="7">
        <v>-2880.2600000000007</v>
      </c>
      <c r="H1013" t="b">
        <v>1</v>
      </c>
      <c r="I1013" s="7">
        <v>2048.1</v>
      </c>
      <c r="J1013" t="str">
        <f>VLOOKUP(A1013,'Roll-ups'!$A:$D,2,FALSE)</f>
        <v>Accounts payable and accrued expenses</v>
      </c>
      <c r="K1013" t="str">
        <f>VLOOKUP(A1013,'Roll-ups'!$A:$D,3,FALSE)</f>
        <v>A</v>
      </c>
      <c r="L1013" t="str">
        <f>VLOOKUP(A1013,'Roll-ups'!$A:$D,4,FALSE)</f>
        <v>Liability</v>
      </c>
      <c r="M1013" t="str">
        <f t="shared" si="15"/>
        <v>TRUE</v>
      </c>
    </row>
    <row r="1014" spans="1:13" x14ac:dyDescent="0.4">
      <c r="A1014" t="s">
        <v>1167</v>
      </c>
      <c r="B1014" t="s">
        <v>74</v>
      </c>
      <c r="C1014" t="s">
        <v>80</v>
      </c>
      <c r="D1014" t="s">
        <v>76</v>
      </c>
      <c r="E1014" t="s">
        <v>1169</v>
      </c>
      <c r="F1014" s="6">
        <v>44135</v>
      </c>
      <c r="G1014" s="7">
        <v>-1040680.3099999998</v>
      </c>
      <c r="H1014" t="b">
        <v>1</v>
      </c>
      <c r="I1014" s="7">
        <v>135825.53000000003</v>
      </c>
      <c r="J1014" t="str">
        <f>VLOOKUP(A1014,'Roll-ups'!$A:$D,2,FALSE)</f>
        <v>Accounts payable and accrued expenses</v>
      </c>
      <c r="K1014" t="str">
        <f>VLOOKUP(A1014,'Roll-ups'!$A:$D,3,FALSE)</f>
        <v>A</v>
      </c>
      <c r="L1014" t="str">
        <f>VLOOKUP(A1014,'Roll-ups'!$A:$D,4,FALSE)</f>
        <v>Liability</v>
      </c>
      <c r="M1014" t="str">
        <f t="shared" si="15"/>
        <v>TRUE</v>
      </c>
    </row>
    <row r="1015" spans="1:13" x14ac:dyDescent="0.4">
      <c r="A1015" t="s">
        <v>1167</v>
      </c>
      <c r="B1015" t="s">
        <v>82</v>
      </c>
      <c r="C1015" t="s">
        <v>78</v>
      </c>
      <c r="D1015" t="s">
        <v>76</v>
      </c>
      <c r="E1015" t="s">
        <v>1170</v>
      </c>
      <c r="F1015" s="6">
        <v>44135</v>
      </c>
      <c r="G1015" s="7">
        <v>-5.0931481254679056E-13</v>
      </c>
      <c r="H1015" t="b">
        <v>1</v>
      </c>
      <c r="I1015" s="7">
        <v>0</v>
      </c>
      <c r="J1015" t="str">
        <f>VLOOKUP(A1015,'Roll-ups'!$A:$D,2,FALSE)</f>
        <v>Accounts payable and accrued expenses</v>
      </c>
      <c r="K1015" t="str">
        <f>VLOOKUP(A1015,'Roll-ups'!$A:$D,3,FALSE)</f>
        <v>A</v>
      </c>
      <c r="L1015" t="str">
        <f>VLOOKUP(A1015,'Roll-ups'!$A:$D,4,FALSE)</f>
        <v>Liability</v>
      </c>
      <c r="M1015" t="str">
        <f t="shared" si="15"/>
        <v>FALSE</v>
      </c>
    </row>
    <row r="1016" spans="1:13" x14ac:dyDescent="0.4">
      <c r="A1016" t="s">
        <v>1167</v>
      </c>
      <c r="B1016" t="s">
        <v>82</v>
      </c>
      <c r="C1016" t="s">
        <v>80</v>
      </c>
      <c r="D1016" t="s">
        <v>76</v>
      </c>
      <c r="E1016" t="s">
        <v>1171</v>
      </c>
      <c r="F1016" s="6">
        <v>44135</v>
      </c>
      <c r="G1016" s="7">
        <v>-5.587935669737476E-11</v>
      </c>
      <c r="H1016" t="b">
        <v>1</v>
      </c>
      <c r="I1016" s="7">
        <v>0</v>
      </c>
      <c r="J1016" t="str">
        <f>VLOOKUP(A1016,'Roll-ups'!$A:$D,2,FALSE)</f>
        <v>Accounts payable and accrued expenses</v>
      </c>
      <c r="K1016" t="str">
        <f>VLOOKUP(A1016,'Roll-ups'!$A:$D,3,FALSE)</f>
        <v>A</v>
      </c>
      <c r="L1016" t="str">
        <f>VLOOKUP(A1016,'Roll-ups'!$A:$D,4,FALSE)</f>
        <v>Liability</v>
      </c>
      <c r="M1016" t="str">
        <f t="shared" si="15"/>
        <v>FALSE</v>
      </c>
    </row>
    <row r="1017" spans="1:13" x14ac:dyDescent="0.4">
      <c r="A1017" t="s">
        <v>1172</v>
      </c>
      <c r="B1017" t="s">
        <v>98</v>
      </c>
      <c r="C1017" t="s">
        <v>75</v>
      </c>
      <c r="D1017" t="s">
        <v>76</v>
      </c>
      <c r="E1017" t="s">
        <v>1173</v>
      </c>
      <c r="F1017" s="6">
        <v>44135</v>
      </c>
      <c r="G1017" s="7">
        <v>0</v>
      </c>
      <c r="H1017" t="b">
        <v>1</v>
      </c>
      <c r="I1017" s="7">
        <v>0</v>
      </c>
      <c r="J1017" t="str">
        <f>VLOOKUP(A1017,'Roll-ups'!$A:$D,2,FALSE)</f>
        <v>Accounts payable and accrued expenses</v>
      </c>
      <c r="K1017" t="str">
        <f>VLOOKUP(A1017,'Roll-ups'!$A:$D,3,FALSE)</f>
        <v>A</v>
      </c>
      <c r="L1017" t="str">
        <f>VLOOKUP(A1017,'Roll-ups'!$A:$D,4,FALSE)</f>
        <v>Liability</v>
      </c>
      <c r="M1017" t="str">
        <f t="shared" si="15"/>
        <v>FALSE</v>
      </c>
    </row>
    <row r="1018" spans="1:13" x14ac:dyDescent="0.4">
      <c r="A1018" t="s">
        <v>1174</v>
      </c>
      <c r="B1018" t="s">
        <v>74</v>
      </c>
      <c r="C1018" t="s">
        <v>75</v>
      </c>
      <c r="D1018" t="s">
        <v>76</v>
      </c>
      <c r="E1018" t="s">
        <v>1175</v>
      </c>
      <c r="F1018" s="6">
        <v>44135</v>
      </c>
      <c r="G1018" s="7">
        <v>183.76</v>
      </c>
      <c r="H1018" t="b">
        <v>1</v>
      </c>
      <c r="I1018" s="7">
        <v>0</v>
      </c>
      <c r="J1018" t="str">
        <f>VLOOKUP(A1018,'Roll-ups'!$A:$D,2,FALSE)</f>
        <v>Accounts payable and accrued expenses</v>
      </c>
      <c r="K1018" t="str">
        <f>VLOOKUP(A1018,'Roll-ups'!$A:$D,3,FALSE)</f>
        <v>A</v>
      </c>
      <c r="L1018" t="str">
        <f>VLOOKUP(A1018,'Roll-ups'!$A:$D,4,FALSE)</f>
        <v>Liability</v>
      </c>
      <c r="M1018" t="str">
        <f t="shared" si="15"/>
        <v>FALSE</v>
      </c>
    </row>
    <row r="1019" spans="1:13" x14ac:dyDescent="0.4">
      <c r="A1019" t="s">
        <v>1174</v>
      </c>
      <c r="B1019" t="s">
        <v>74</v>
      </c>
      <c r="C1019" t="s">
        <v>78</v>
      </c>
      <c r="D1019" t="s">
        <v>76</v>
      </c>
      <c r="E1019" t="s">
        <v>1175</v>
      </c>
      <c r="F1019" s="6">
        <v>44135</v>
      </c>
      <c r="G1019" s="7">
        <v>100.2</v>
      </c>
      <c r="H1019" t="b">
        <v>1</v>
      </c>
      <c r="I1019" s="7">
        <v>-28.799999999999997</v>
      </c>
      <c r="J1019" t="str">
        <f>VLOOKUP(A1019,'Roll-ups'!$A:$D,2,FALSE)</f>
        <v>Accounts payable and accrued expenses</v>
      </c>
      <c r="K1019" t="str">
        <f>VLOOKUP(A1019,'Roll-ups'!$A:$D,3,FALSE)</f>
        <v>A</v>
      </c>
      <c r="L1019" t="str">
        <f>VLOOKUP(A1019,'Roll-ups'!$A:$D,4,FALSE)</f>
        <v>Liability</v>
      </c>
      <c r="M1019" t="str">
        <f t="shared" si="15"/>
        <v>TRUE</v>
      </c>
    </row>
    <row r="1020" spans="1:13" x14ac:dyDescent="0.4">
      <c r="A1020" t="s">
        <v>1174</v>
      </c>
      <c r="B1020" t="s">
        <v>74</v>
      </c>
      <c r="C1020" t="s">
        <v>80</v>
      </c>
      <c r="D1020" t="s">
        <v>76</v>
      </c>
      <c r="E1020" t="s">
        <v>1175</v>
      </c>
      <c r="F1020" s="6">
        <v>44135</v>
      </c>
      <c r="G1020" s="7">
        <v>-8537.57</v>
      </c>
      <c r="H1020" t="b">
        <v>1</v>
      </c>
      <c r="I1020" s="7">
        <v>-4150.6399999999994</v>
      </c>
      <c r="J1020" t="str">
        <f>VLOOKUP(A1020,'Roll-ups'!$A:$D,2,FALSE)</f>
        <v>Accounts payable and accrued expenses</v>
      </c>
      <c r="K1020" t="str">
        <f>VLOOKUP(A1020,'Roll-ups'!$A:$D,3,FALSE)</f>
        <v>A</v>
      </c>
      <c r="L1020" t="str">
        <f>VLOOKUP(A1020,'Roll-ups'!$A:$D,4,FALSE)</f>
        <v>Liability</v>
      </c>
      <c r="M1020" t="str">
        <f t="shared" si="15"/>
        <v>TRUE</v>
      </c>
    </row>
    <row r="1021" spans="1:13" x14ac:dyDescent="0.4">
      <c r="A1021" t="s">
        <v>1174</v>
      </c>
      <c r="B1021" t="s">
        <v>82</v>
      </c>
      <c r="C1021" t="s">
        <v>78</v>
      </c>
      <c r="D1021" t="s">
        <v>76</v>
      </c>
      <c r="E1021" t="s">
        <v>1176</v>
      </c>
      <c r="F1021" s="6">
        <v>44135</v>
      </c>
      <c r="G1021" s="7">
        <v>817.20999999999992</v>
      </c>
      <c r="H1021" t="b">
        <v>1</v>
      </c>
      <c r="I1021" s="7">
        <v>0</v>
      </c>
      <c r="J1021" t="str">
        <f>VLOOKUP(A1021,'Roll-ups'!$A:$D,2,FALSE)</f>
        <v>Accounts payable and accrued expenses</v>
      </c>
      <c r="K1021" t="str">
        <f>VLOOKUP(A1021,'Roll-ups'!$A:$D,3,FALSE)</f>
        <v>A</v>
      </c>
      <c r="L1021" t="str">
        <f>VLOOKUP(A1021,'Roll-ups'!$A:$D,4,FALSE)</f>
        <v>Liability</v>
      </c>
      <c r="M1021" t="str">
        <f t="shared" si="15"/>
        <v>FALSE</v>
      </c>
    </row>
    <row r="1022" spans="1:13" x14ac:dyDescent="0.4">
      <c r="A1022" t="s">
        <v>1174</v>
      </c>
      <c r="B1022" t="s">
        <v>82</v>
      </c>
      <c r="C1022" t="s">
        <v>80</v>
      </c>
      <c r="D1022" t="s">
        <v>76</v>
      </c>
      <c r="E1022" t="s">
        <v>1177</v>
      </c>
      <c r="F1022" s="6">
        <v>44135</v>
      </c>
      <c r="G1022" s="7">
        <v>-817.21</v>
      </c>
      <c r="H1022" t="b">
        <v>1</v>
      </c>
      <c r="I1022" s="7">
        <v>-93</v>
      </c>
      <c r="J1022" t="str">
        <f>VLOOKUP(A1022,'Roll-ups'!$A:$D,2,FALSE)</f>
        <v>Accounts payable and accrued expenses</v>
      </c>
      <c r="K1022" t="str">
        <f>VLOOKUP(A1022,'Roll-ups'!$A:$D,3,FALSE)</f>
        <v>A</v>
      </c>
      <c r="L1022" t="str">
        <f>VLOOKUP(A1022,'Roll-ups'!$A:$D,4,FALSE)</f>
        <v>Liability</v>
      </c>
      <c r="M1022" t="str">
        <f t="shared" si="15"/>
        <v>TRUE</v>
      </c>
    </row>
    <row r="1023" spans="1:13" x14ac:dyDescent="0.4">
      <c r="A1023" t="s">
        <v>1174</v>
      </c>
      <c r="B1023" t="s">
        <v>119</v>
      </c>
      <c r="C1023" t="s">
        <v>96</v>
      </c>
      <c r="D1023" t="s">
        <v>76</v>
      </c>
      <c r="E1023" t="s">
        <v>1178</v>
      </c>
      <c r="F1023" s="6">
        <v>44135</v>
      </c>
      <c r="G1023" s="7">
        <v>192.36000000000004</v>
      </c>
      <c r="H1023" t="b">
        <v>1</v>
      </c>
      <c r="I1023" s="7">
        <v>157.93</v>
      </c>
      <c r="J1023" t="str">
        <f>VLOOKUP(A1023,'Roll-ups'!$A:$D,2,FALSE)</f>
        <v>Accounts payable and accrued expenses</v>
      </c>
      <c r="K1023" t="str">
        <f>VLOOKUP(A1023,'Roll-ups'!$A:$D,3,FALSE)</f>
        <v>A</v>
      </c>
      <c r="L1023" t="str">
        <f>VLOOKUP(A1023,'Roll-ups'!$A:$D,4,FALSE)</f>
        <v>Liability</v>
      </c>
      <c r="M1023" t="str">
        <f t="shared" si="15"/>
        <v>TRUE</v>
      </c>
    </row>
    <row r="1024" spans="1:13" x14ac:dyDescent="0.4">
      <c r="A1024" t="s">
        <v>1174</v>
      </c>
      <c r="B1024" t="s">
        <v>95</v>
      </c>
      <c r="C1024" t="s">
        <v>96</v>
      </c>
      <c r="D1024" t="s">
        <v>76</v>
      </c>
      <c r="E1024" t="s">
        <v>1179</v>
      </c>
      <c r="F1024" s="6">
        <v>44135</v>
      </c>
      <c r="G1024" s="7">
        <v>1.7053025658242404E-13</v>
      </c>
      <c r="H1024" t="b">
        <v>1</v>
      </c>
      <c r="I1024" s="7">
        <v>334.17</v>
      </c>
      <c r="J1024" t="str">
        <f>VLOOKUP(A1024,'Roll-ups'!$A:$D,2,FALSE)</f>
        <v>Accounts payable and accrued expenses</v>
      </c>
      <c r="K1024" t="str">
        <f>VLOOKUP(A1024,'Roll-ups'!$A:$D,3,FALSE)</f>
        <v>A</v>
      </c>
      <c r="L1024" t="str">
        <f>VLOOKUP(A1024,'Roll-ups'!$A:$D,4,FALSE)</f>
        <v>Liability</v>
      </c>
      <c r="M1024" t="str">
        <f t="shared" si="15"/>
        <v>TRUE</v>
      </c>
    </row>
    <row r="1025" spans="1:13" x14ac:dyDescent="0.4">
      <c r="A1025" t="s">
        <v>1174</v>
      </c>
      <c r="B1025" t="s">
        <v>122</v>
      </c>
      <c r="C1025" t="s">
        <v>96</v>
      </c>
      <c r="D1025" t="s">
        <v>76</v>
      </c>
      <c r="E1025" t="s">
        <v>1180</v>
      </c>
      <c r="F1025" s="6">
        <v>44135</v>
      </c>
      <c r="G1025" s="7">
        <v>-206.37999999999994</v>
      </c>
      <c r="H1025" t="b">
        <v>1</v>
      </c>
      <c r="I1025" s="7">
        <v>283.55</v>
      </c>
      <c r="J1025" t="str">
        <f>VLOOKUP(A1025,'Roll-ups'!$A:$D,2,FALSE)</f>
        <v>Accounts payable and accrued expenses</v>
      </c>
      <c r="K1025" t="str">
        <f>VLOOKUP(A1025,'Roll-ups'!$A:$D,3,FALSE)</f>
        <v>A</v>
      </c>
      <c r="L1025" t="str">
        <f>VLOOKUP(A1025,'Roll-ups'!$A:$D,4,FALSE)</f>
        <v>Liability</v>
      </c>
      <c r="M1025" t="str">
        <f t="shared" si="15"/>
        <v>TRUE</v>
      </c>
    </row>
    <row r="1026" spans="1:13" x14ac:dyDescent="0.4">
      <c r="A1026" t="s">
        <v>1174</v>
      </c>
      <c r="B1026" t="s">
        <v>124</v>
      </c>
      <c r="C1026" t="s">
        <v>96</v>
      </c>
      <c r="D1026" t="s">
        <v>76</v>
      </c>
      <c r="E1026" t="s">
        <v>1181</v>
      </c>
      <c r="F1026" s="6">
        <v>44135</v>
      </c>
      <c r="G1026" s="7">
        <v>26.450000000000074</v>
      </c>
      <c r="H1026" t="b">
        <v>1</v>
      </c>
      <c r="I1026" s="7">
        <v>205.53</v>
      </c>
      <c r="J1026" t="str">
        <f>VLOOKUP(A1026,'Roll-ups'!$A:$D,2,FALSE)</f>
        <v>Accounts payable and accrued expenses</v>
      </c>
      <c r="K1026" t="str">
        <f>VLOOKUP(A1026,'Roll-ups'!$A:$D,3,FALSE)</f>
        <v>A</v>
      </c>
      <c r="L1026" t="str">
        <f>VLOOKUP(A1026,'Roll-ups'!$A:$D,4,FALSE)</f>
        <v>Liability</v>
      </c>
      <c r="M1026" t="str">
        <f t="shared" si="15"/>
        <v>TRUE</v>
      </c>
    </row>
    <row r="1027" spans="1:13" x14ac:dyDescent="0.4">
      <c r="A1027" t="s">
        <v>1174</v>
      </c>
      <c r="B1027" t="s">
        <v>126</v>
      </c>
      <c r="C1027" t="s">
        <v>96</v>
      </c>
      <c r="D1027" t="s">
        <v>76</v>
      </c>
      <c r="E1027" t="s">
        <v>1182</v>
      </c>
      <c r="F1027" s="6">
        <v>44135</v>
      </c>
      <c r="G1027" s="7">
        <v>-1179.6099999999999</v>
      </c>
      <c r="H1027" t="b">
        <v>1</v>
      </c>
      <c r="I1027" s="7">
        <v>-928.72</v>
      </c>
      <c r="J1027" t="str">
        <f>VLOOKUP(A1027,'Roll-ups'!$A:$D,2,FALSE)</f>
        <v>Accounts payable and accrued expenses</v>
      </c>
      <c r="K1027" t="str">
        <f>VLOOKUP(A1027,'Roll-ups'!$A:$D,3,FALSE)</f>
        <v>A</v>
      </c>
      <c r="L1027" t="str">
        <f>VLOOKUP(A1027,'Roll-ups'!$A:$D,4,FALSE)</f>
        <v>Liability</v>
      </c>
      <c r="M1027" t="str">
        <f t="shared" ref="M1027:M1090" si="16">IF(I1027&lt;&gt;0,"TRUE","FALSE")</f>
        <v>TRUE</v>
      </c>
    </row>
    <row r="1028" spans="1:13" x14ac:dyDescent="0.4">
      <c r="A1028" t="s">
        <v>1174</v>
      </c>
      <c r="B1028" t="s">
        <v>128</v>
      </c>
      <c r="C1028" t="s">
        <v>96</v>
      </c>
      <c r="D1028" t="s">
        <v>76</v>
      </c>
      <c r="E1028" t="s">
        <v>1183</v>
      </c>
      <c r="F1028" s="6">
        <v>44135</v>
      </c>
      <c r="G1028" s="7">
        <v>85.269999999999982</v>
      </c>
      <c r="H1028" t="b">
        <v>1</v>
      </c>
      <c r="I1028" s="7">
        <v>554.9</v>
      </c>
      <c r="J1028" t="str">
        <f>VLOOKUP(A1028,'Roll-ups'!$A:$D,2,FALSE)</f>
        <v>Accounts payable and accrued expenses</v>
      </c>
      <c r="K1028" t="str">
        <f>VLOOKUP(A1028,'Roll-ups'!$A:$D,3,FALSE)</f>
        <v>A</v>
      </c>
      <c r="L1028" t="str">
        <f>VLOOKUP(A1028,'Roll-ups'!$A:$D,4,FALSE)</f>
        <v>Liability</v>
      </c>
      <c r="M1028" t="str">
        <f t="shared" si="16"/>
        <v>TRUE</v>
      </c>
    </row>
    <row r="1029" spans="1:13" x14ac:dyDescent="0.4">
      <c r="A1029" t="s">
        <v>1174</v>
      </c>
      <c r="B1029" t="s">
        <v>130</v>
      </c>
      <c r="C1029" t="s">
        <v>96</v>
      </c>
      <c r="D1029" t="s">
        <v>76</v>
      </c>
      <c r="E1029" t="s">
        <v>1184</v>
      </c>
      <c r="F1029" s="6">
        <v>44135</v>
      </c>
      <c r="G1029" s="7">
        <v>-283.92</v>
      </c>
      <c r="H1029" t="b">
        <v>1</v>
      </c>
      <c r="I1029" s="7">
        <v>-192.22000000000003</v>
      </c>
      <c r="J1029" t="str">
        <f>VLOOKUP(A1029,'Roll-ups'!$A:$D,2,FALSE)</f>
        <v>Accounts payable and accrued expenses</v>
      </c>
      <c r="K1029" t="str">
        <f>VLOOKUP(A1029,'Roll-ups'!$A:$D,3,FALSE)</f>
        <v>A</v>
      </c>
      <c r="L1029" t="str">
        <f>VLOOKUP(A1029,'Roll-ups'!$A:$D,4,FALSE)</f>
        <v>Liability</v>
      </c>
      <c r="M1029" t="str">
        <f t="shared" si="16"/>
        <v>TRUE</v>
      </c>
    </row>
    <row r="1030" spans="1:13" x14ac:dyDescent="0.4">
      <c r="A1030" t="s">
        <v>1174</v>
      </c>
      <c r="B1030" t="s">
        <v>185</v>
      </c>
      <c r="C1030" t="s">
        <v>96</v>
      </c>
      <c r="D1030" t="s">
        <v>76</v>
      </c>
      <c r="E1030" t="s">
        <v>1185</v>
      </c>
      <c r="F1030" s="6">
        <v>44135</v>
      </c>
      <c r="G1030" s="7">
        <v>189.38999999999993</v>
      </c>
      <c r="H1030" t="b">
        <v>1</v>
      </c>
      <c r="I1030" s="7">
        <v>504.52</v>
      </c>
      <c r="J1030" t="str">
        <f>VLOOKUP(A1030,'Roll-ups'!$A:$D,2,FALSE)</f>
        <v>Accounts payable and accrued expenses</v>
      </c>
      <c r="K1030" t="str">
        <f>VLOOKUP(A1030,'Roll-ups'!$A:$D,3,FALSE)</f>
        <v>A</v>
      </c>
      <c r="L1030" t="str">
        <f>VLOOKUP(A1030,'Roll-ups'!$A:$D,4,FALSE)</f>
        <v>Liability</v>
      </c>
      <c r="M1030" t="str">
        <f t="shared" si="16"/>
        <v>TRUE</v>
      </c>
    </row>
    <row r="1031" spans="1:13" x14ac:dyDescent="0.4">
      <c r="A1031" t="s">
        <v>1174</v>
      </c>
      <c r="B1031" t="s">
        <v>132</v>
      </c>
      <c r="C1031" t="s">
        <v>96</v>
      </c>
      <c r="D1031" t="s">
        <v>76</v>
      </c>
      <c r="E1031" t="s">
        <v>1186</v>
      </c>
      <c r="F1031" s="6">
        <v>44135</v>
      </c>
      <c r="G1031" s="7">
        <v>-86.7</v>
      </c>
      <c r="H1031" t="b">
        <v>1</v>
      </c>
      <c r="I1031" s="7">
        <v>-74.41</v>
      </c>
      <c r="J1031" t="str">
        <f>VLOOKUP(A1031,'Roll-ups'!$A:$D,2,FALSE)</f>
        <v>Accounts payable and accrued expenses</v>
      </c>
      <c r="K1031" t="str">
        <f>VLOOKUP(A1031,'Roll-ups'!$A:$D,3,FALSE)</f>
        <v>A</v>
      </c>
      <c r="L1031" t="str">
        <f>VLOOKUP(A1031,'Roll-ups'!$A:$D,4,FALSE)</f>
        <v>Liability</v>
      </c>
      <c r="M1031" t="str">
        <f t="shared" si="16"/>
        <v>TRUE</v>
      </c>
    </row>
    <row r="1032" spans="1:13" x14ac:dyDescent="0.4">
      <c r="A1032" t="s">
        <v>1174</v>
      </c>
      <c r="B1032" t="s">
        <v>240</v>
      </c>
      <c r="C1032" t="s">
        <v>96</v>
      </c>
      <c r="D1032" t="s">
        <v>76</v>
      </c>
      <c r="E1032" t="s">
        <v>1187</v>
      </c>
      <c r="F1032" s="6">
        <v>44135</v>
      </c>
      <c r="G1032" s="7">
        <v>20.270000000000664</v>
      </c>
      <c r="H1032" t="b">
        <v>1</v>
      </c>
      <c r="I1032" s="7">
        <v>1364.63</v>
      </c>
      <c r="J1032" t="str">
        <f>VLOOKUP(A1032,'Roll-ups'!$A:$D,2,FALSE)</f>
        <v>Accounts payable and accrued expenses</v>
      </c>
      <c r="K1032" t="str">
        <f>VLOOKUP(A1032,'Roll-ups'!$A:$D,3,FALSE)</f>
        <v>A</v>
      </c>
      <c r="L1032" t="str">
        <f>VLOOKUP(A1032,'Roll-ups'!$A:$D,4,FALSE)</f>
        <v>Liability</v>
      </c>
      <c r="M1032" t="str">
        <f t="shared" si="16"/>
        <v>TRUE</v>
      </c>
    </row>
    <row r="1033" spans="1:13" x14ac:dyDescent="0.4">
      <c r="A1033" t="s">
        <v>1174</v>
      </c>
      <c r="B1033" t="s">
        <v>134</v>
      </c>
      <c r="C1033" t="s">
        <v>96</v>
      </c>
      <c r="D1033" t="s">
        <v>76</v>
      </c>
      <c r="E1033" t="s">
        <v>1181</v>
      </c>
      <c r="F1033" s="6">
        <v>44135</v>
      </c>
      <c r="G1033" s="7">
        <v>67.21999999999997</v>
      </c>
      <c r="H1033" t="b">
        <v>1</v>
      </c>
      <c r="I1033" s="7">
        <v>380.6</v>
      </c>
      <c r="J1033" t="str">
        <f>VLOOKUP(A1033,'Roll-ups'!$A:$D,2,FALSE)</f>
        <v>Accounts payable and accrued expenses</v>
      </c>
      <c r="K1033" t="str">
        <f>VLOOKUP(A1033,'Roll-ups'!$A:$D,3,FALSE)</f>
        <v>A</v>
      </c>
      <c r="L1033" t="str">
        <f>VLOOKUP(A1033,'Roll-ups'!$A:$D,4,FALSE)</f>
        <v>Liability</v>
      </c>
      <c r="M1033" t="str">
        <f t="shared" si="16"/>
        <v>TRUE</v>
      </c>
    </row>
    <row r="1034" spans="1:13" x14ac:dyDescent="0.4">
      <c r="A1034" t="s">
        <v>1174</v>
      </c>
      <c r="B1034" t="s">
        <v>140</v>
      </c>
      <c r="C1034" t="s">
        <v>96</v>
      </c>
      <c r="D1034" t="s">
        <v>76</v>
      </c>
      <c r="E1034" t="s">
        <v>1188</v>
      </c>
      <c r="F1034" s="6">
        <v>44135</v>
      </c>
      <c r="G1034" s="7">
        <v>-1246.2000000000003</v>
      </c>
      <c r="H1034" t="b">
        <v>1</v>
      </c>
      <c r="I1034" s="7">
        <v>3236.48</v>
      </c>
      <c r="J1034" t="str">
        <f>VLOOKUP(A1034,'Roll-ups'!$A:$D,2,FALSE)</f>
        <v>Accounts payable and accrued expenses</v>
      </c>
      <c r="K1034" t="str">
        <f>VLOOKUP(A1034,'Roll-ups'!$A:$D,3,FALSE)</f>
        <v>A</v>
      </c>
      <c r="L1034" t="str">
        <f>VLOOKUP(A1034,'Roll-ups'!$A:$D,4,FALSE)</f>
        <v>Liability</v>
      </c>
      <c r="M1034" t="str">
        <f t="shared" si="16"/>
        <v>TRUE</v>
      </c>
    </row>
    <row r="1035" spans="1:13" x14ac:dyDescent="0.4">
      <c r="A1035" t="s">
        <v>1174</v>
      </c>
      <c r="B1035" t="s">
        <v>142</v>
      </c>
      <c r="C1035" t="s">
        <v>96</v>
      </c>
      <c r="D1035" t="s">
        <v>76</v>
      </c>
      <c r="E1035" t="s">
        <v>1189</v>
      </c>
      <c r="F1035" s="6">
        <v>44135</v>
      </c>
      <c r="G1035" s="7">
        <v>-9.8099999999999952</v>
      </c>
      <c r="H1035" t="b">
        <v>1</v>
      </c>
      <c r="I1035" s="7">
        <v>50.4</v>
      </c>
      <c r="J1035" t="str">
        <f>VLOOKUP(A1035,'Roll-ups'!$A:$D,2,FALSE)</f>
        <v>Accounts payable and accrued expenses</v>
      </c>
      <c r="K1035" t="str">
        <f>VLOOKUP(A1035,'Roll-ups'!$A:$D,3,FALSE)</f>
        <v>A</v>
      </c>
      <c r="L1035" t="str">
        <f>VLOOKUP(A1035,'Roll-ups'!$A:$D,4,FALSE)</f>
        <v>Liability</v>
      </c>
      <c r="M1035" t="str">
        <f t="shared" si="16"/>
        <v>TRUE</v>
      </c>
    </row>
    <row r="1036" spans="1:13" x14ac:dyDescent="0.4">
      <c r="A1036" t="s">
        <v>1174</v>
      </c>
      <c r="B1036" t="s">
        <v>146</v>
      </c>
      <c r="C1036" t="s">
        <v>96</v>
      </c>
      <c r="D1036" t="s">
        <v>76</v>
      </c>
      <c r="E1036" t="s">
        <v>1190</v>
      </c>
      <c r="F1036" s="6">
        <v>44135</v>
      </c>
      <c r="G1036" s="7">
        <v>0</v>
      </c>
      <c r="H1036" t="b">
        <v>1</v>
      </c>
      <c r="I1036" s="7">
        <v>0</v>
      </c>
      <c r="J1036" t="str">
        <f>VLOOKUP(A1036,'Roll-ups'!$A:$D,2,FALSE)</f>
        <v>Accounts payable and accrued expenses</v>
      </c>
      <c r="K1036" t="str">
        <f>VLOOKUP(A1036,'Roll-ups'!$A:$D,3,FALSE)</f>
        <v>A</v>
      </c>
      <c r="L1036" t="str">
        <f>VLOOKUP(A1036,'Roll-ups'!$A:$D,4,FALSE)</f>
        <v>Liability</v>
      </c>
      <c r="M1036" t="str">
        <f t="shared" si="16"/>
        <v>FALSE</v>
      </c>
    </row>
    <row r="1037" spans="1:13" x14ac:dyDescent="0.4">
      <c r="A1037" t="s">
        <v>1174</v>
      </c>
      <c r="B1037" t="s">
        <v>246</v>
      </c>
      <c r="C1037" t="s">
        <v>96</v>
      </c>
      <c r="D1037" t="s">
        <v>76</v>
      </c>
      <c r="E1037" t="s">
        <v>1181</v>
      </c>
      <c r="F1037" s="6">
        <v>44135</v>
      </c>
      <c r="G1037" s="7">
        <v>-615.54000000000019</v>
      </c>
      <c r="H1037" t="b">
        <v>1</v>
      </c>
      <c r="I1037" s="7">
        <v>517.54999999999995</v>
      </c>
      <c r="J1037" t="str">
        <f>VLOOKUP(A1037,'Roll-ups'!$A:$D,2,FALSE)</f>
        <v>Accounts payable and accrued expenses</v>
      </c>
      <c r="K1037" t="str">
        <f>VLOOKUP(A1037,'Roll-ups'!$A:$D,3,FALSE)</f>
        <v>A</v>
      </c>
      <c r="L1037" t="str">
        <f>VLOOKUP(A1037,'Roll-ups'!$A:$D,4,FALSE)</f>
        <v>Liability</v>
      </c>
      <c r="M1037" t="str">
        <f t="shared" si="16"/>
        <v>TRUE</v>
      </c>
    </row>
    <row r="1038" spans="1:13" x14ac:dyDescent="0.4">
      <c r="A1038" t="s">
        <v>1174</v>
      </c>
      <c r="B1038" t="s">
        <v>152</v>
      </c>
      <c r="C1038" t="s">
        <v>96</v>
      </c>
      <c r="D1038" t="s">
        <v>76</v>
      </c>
      <c r="E1038" t="s">
        <v>1190</v>
      </c>
      <c r="F1038" s="6">
        <v>44135</v>
      </c>
      <c r="G1038" s="7">
        <v>16.670000000000009</v>
      </c>
      <c r="H1038" t="b">
        <v>1</v>
      </c>
      <c r="I1038" s="7">
        <v>-49.79</v>
      </c>
      <c r="J1038" t="str">
        <f>VLOOKUP(A1038,'Roll-ups'!$A:$D,2,FALSE)</f>
        <v>Accounts payable and accrued expenses</v>
      </c>
      <c r="K1038" t="str">
        <f>VLOOKUP(A1038,'Roll-ups'!$A:$D,3,FALSE)</f>
        <v>A</v>
      </c>
      <c r="L1038" t="str">
        <f>VLOOKUP(A1038,'Roll-ups'!$A:$D,4,FALSE)</f>
        <v>Liability</v>
      </c>
      <c r="M1038" t="str">
        <f t="shared" si="16"/>
        <v>TRUE</v>
      </c>
    </row>
    <row r="1039" spans="1:13" x14ac:dyDescent="0.4">
      <c r="A1039" t="s">
        <v>1191</v>
      </c>
      <c r="B1039" t="s">
        <v>119</v>
      </c>
      <c r="C1039" t="s">
        <v>96</v>
      </c>
      <c r="D1039" t="s">
        <v>76</v>
      </c>
      <c r="E1039" t="s">
        <v>1192</v>
      </c>
      <c r="F1039" s="6">
        <v>44135</v>
      </c>
      <c r="G1039" s="7">
        <v>11417.989999999998</v>
      </c>
      <c r="H1039" t="b">
        <v>1</v>
      </c>
      <c r="I1039" s="7">
        <v>4444.4499999999989</v>
      </c>
      <c r="J1039" t="str">
        <f>VLOOKUP(A1039,'Roll-ups'!$A:$D,2,FALSE)</f>
        <v>Accounts payable and accrued expenses</v>
      </c>
      <c r="K1039" t="str">
        <f>VLOOKUP(A1039,'Roll-ups'!$A:$D,3,FALSE)</f>
        <v>A</v>
      </c>
      <c r="L1039" t="str">
        <f>VLOOKUP(A1039,'Roll-ups'!$A:$D,4,FALSE)</f>
        <v>Liability</v>
      </c>
      <c r="M1039" t="str">
        <f t="shared" si="16"/>
        <v>TRUE</v>
      </c>
    </row>
    <row r="1040" spans="1:13" x14ac:dyDescent="0.4">
      <c r="A1040" t="s">
        <v>1191</v>
      </c>
      <c r="B1040" t="s">
        <v>240</v>
      </c>
      <c r="C1040" t="s">
        <v>96</v>
      </c>
      <c r="D1040" t="s">
        <v>76</v>
      </c>
      <c r="E1040" t="s">
        <v>1193</v>
      </c>
      <c r="F1040" s="6">
        <v>44135</v>
      </c>
      <c r="G1040" s="7">
        <v>-135.5</v>
      </c>
      <c r="H1040" t="b">
        <v>1</v>
      </c>
      <c r="I1040" s="7">
        <v>0</v>
      </c>
      <c r="J1040" t="str">
        <f>VLOOKUP(A1040,'Roll-ups'!$A:$D,2,FALSE)</f>
        <v>Accounts payable and accrued expenses</v>
      </c>
      <c r="K1040" t="str">
        <f>VLOOKUP(A1040,'Roll-ups'!$A:$D,3,FALSE)</f>
        <v>A</v>
      </c>
      <c r="L1040" t="str">
        <f>VLOOKUP(A1040,'Roll-ups'!$A:$D,4,FALSE)</f>
        <v>Liability</v>
      </c>
      <c r="M1040" t="str">
        <f t="shared" si="16"/>
        <v>FALSE</v>
      </c>
    </row>
    <row r="1041" spans="1:13" x14ac:dyDescent="0.4">
      <c r="A1041" t="s">
        <v>1191</v>
      </c>
      <c r="B1041" t="s">
        <v>142</v>
      </c>
      <c r="C1041" t="s">
        <v>96</v>
      </c>
      <c r="D1041" t="s">
        <v>76</v>
      </c>
      <c r="E1041" t="s">
        <v>1194</v>
      </c>
      <c r="F1041" s="6">
        <v>44135</v>
      </c>
      <c r="G1041" s="7">
        <v>-98</v>
      </c>
      <c r="H1041" t="b">
        <v>1</v>
      </c>
      <c r="I1041" s="7">
        <v>0</v>
      </c>
      <c r="J1041" t="str">
        <f>VLOOKUP(A1041,'Roll-ups'!$A:$D,2,FALSE)</f>
        <v>Accounts payable and accrued expenses</v>
      </c>
      <c r="K1041" t="str">
        <f>VLOOKUP(A1041,'Roll-ups'!$A:$D,3,FALSE)</f>
        <v>A</v>
      </c>
      <c r="L1041" t="str">
        <f>VLOOKUP(A1041,'Roll-ups'!$A:$D,4,FALSE)</f>
        <v>Liability</v>
      </c>
      <c r="M1041" t="str">
        <f t="shared" si="16"/>
        <v>FALSE</v>
      </c>
    </row>
    <row r="1042" spans="1:13" x14ac:dyDescent="0.4">
      <c r="A1042" t="s">
        <v>1191</v>
      </c>
      <c r="B1042" t="s">
        <v>165</v>
      </c>
      <c r="C1042" t="s">
        <v>163</v>
      </c>
      <c r="D1042" t="s">
        <v>76</v>
      </c>
      <c r="E1042" t="s">
        <v>1195</v>
      </c>
      <c r="F1042" s="6">
        <v>44135</v>
      </c>
      <c r="G1042" s="7">
        <v>-368.14</v>
      </c>
      <c r="H1042" t="b">
        <v>1</v>
      </c>
      <c r="I1042" s="7">
        <v>0</v>
      </c>
      <c r="J1042" t="str">
        <f>VLOOKUP(A1042,'Roll-ups'!$A:$D,2,FALSE)</f>
        <v>Accounts payable and accrued expenses</v>
      </c>
      <c r="K1042" t="str">
        <f>VLOOKUP(A1042,'Roll-ups'!$A:$D,3,FALSE)</f>
        <v>A</v>
      </c>
      <c r="L1042" t="str">
        <f>VLOOKUP(A1042,'Roll-ups'!$A:$D,4,FALSE)</f>
        <v>Liability</v>
      </c>
      <c r="M1042" t="str">
        <f t="shared" si="16"/>
        <v>FALSE</v>
      </c>
    </row>
    <row r="1043" spans="1:13" x14ac:dyDescent="0.4">
      <c r="A1043" t="s">
        <v>1196</v>
      </c>
      <c r="B1043" t="s">
        <v>119</v>
      </c>
      <c r="C1043" t="s">
        <v>96</v>
      </c>
      <c r="D1043" t="s">
        <v>76</v>
      </c>
      <c r="E1043" t="s">
        <v>1197</v>
      </c>
      <c r="F1043" s="6">
        <v>44135</v>
      </c>
      <c r="G1043" s="7">
        <v>-31453.250000000004</v>
      </c>
      <c r="H1043" t="b">
        <v>1</v>
      </c>
      <c r="I1043" s="7">
        <v>-5579.0299999999988</v>
      </c>
      <c r="J1043" t="str">
        <f>VLOOKUP(A1043,'Roll-ups'!$A:$D,2,FALSE)</f>
        <v>Accounts payable and accrued expenses</v>
      </c>
      <c r="K1043" t="str">
        <f>VLOOKUP(A1043,'Roll-ups'!$A:$D,3,FALSE)</f>
        <v>A</v>
      </c>
      <c r="L1043" t="str">
        <f>VLOOKUP(A1043,'Roll-ups'!$A:$D,4,FALSE)</f>
        <v>Liability</v>
      </c>
      <c r="M1043" t="str">
        <f t="shared" si="16"/>
        <v>TRUE</v>
      </c>
    </row>
    <row r="1044" spans="1:13" x14ac:dyDescent="0.4">
      <c r="A1044" t="s">
        <v>1196</v>
      </c>
      <c r="B1044" t="s">
        <v>165</v>
      </c>
      <c r="C1044" t="s">
        <v>163</v>
      </c>
      <c r="D1044" t="s">
        <v>76</v>
      </c>
      <c r="E1044" t="s">
        <v>1198</v>
      </c>
      <c r="F1044" s="6">
        <v>44135</v>
      </c>
      <c r="G1044" s="7">
        <v>0</v>
      </c>
      <c r="H1044" t="b">
        <v>1</v>
      </c>
      <c r="I1044" s="7">
        <v>0</v>
      </c>
      <c r="J1044" t="str">
        <f>VLOOKUP(A1044,'Roll-ups'!$A:$D,2,FALSE)</f>
        <v>Accounts payable and accrued expenses</v>
      </c>
      <c r="K1044" t="str">
        <f>VLOOKUP(A1044,'Roll-ups'!$A:$D,3,FALSE)</f>
        <v>A</v>
      </c>
      <c r="L1044" t="str">
        <f>VLOOKUP(A1044,'Roll-ups'!$A:$D,4,FALSE)</f>
        <v>Liability</v>
      </c>
      <c r="M1044" t="str">
        <f t="shared" si="16"/>
        <v>FALSE</v>
      </c>
    </row>
    <row r="1045" spans="1:13" x14ac:dyDescent="0.4">
      <c r="A1045" t="s">
        <v>1199</v>
      </c>
      <c r="B1045" t="s">
        <v>93</v>
      </c>
      <c r="C1045" t="s">
        <v>96</v>
      </c>
      <c r="D1045" t="s">
        <v>76</v>
      </c>
      <c r="E1045" t="s">
        <v>1200</v>
      </c>
      <c r="F1045" s="6">
        <v>44135</v>
      </c>
      <c r="G1045" s="7">
        <v>-2192500</v>
      </c>
      <c r="H1045" t="b">
        <v>1</v>
      </c>
      <c r="I1045" s="7">
        <v>-149455.09999999986</v>
      </c>
      <c r="J1045" t="str">
        <f>VLOOKUP(A1045,'Roll-ups'!$A:$D,2,FALSE)</f>
        <v>Accounts payable and accrued expenses</v>
      </c>
      <c r="K1045" t="str">
        <f>VLOOKUP(A1045,'Roll-ups'!$A:$D,3,FALSE)</f>
        <v>A</v>
      </c>
      <c r="L1045" t="str">
        <f>VLOOKUP(A1045,'Roll-ups'!$A:$D,4,FALSE)</f>
        <v>Liability</v>
      </c>
      <c r="M1045" t="str">
        <f t="shared" si="16"/>
        <v>TRUE</v>
      </c>
    </row>
    <row r="1046" spans="1:13" x14ac:dyDescent="0.4">
      <c r="A1046" t="s">
        <v>1199</v>
      </c>
      <c r="B1046" t="s">
        <v>74</v>
      </c>
      <c r="C1046" t="s">
        <v>75</v>
      </c>
      <c r="D1046" t="s">
        <v>76</v>
      </c>
      <c r="E1046" t="s">
        <v>1201</v>
      </c>
      <c r="F1046" s="6">
        <v>44135</v>
      </c>
      <c r="G1046" s="7">
        <v>-626250</v>
      </c>
      <c r="H1046" t="b">
        <v>1</v>
      </c>
      <c r="I1046" s="7">
        <v>-102999.99999999994</v>
      </c>
      <c r="J1046" t="str">
        <f>VLOOKUP(A1046,'Roll-ups'!$A:$D,2,FALSE)</f>
        <v>Accounts payable and accrued expenses</v>
      </c>
      <c r="K1046" t="str">
        <f>VLOOKUP(A1046,'Roll-ups'!$A:$D,3,FALSE)</f>
        <v>A</v>
      </c>
      <c r="L1046" t="str">
        <f>VLOOKUP(A1046,'Roll-ups'!$A:$D,4,FALSE)</f>
        <v>Liability</v>
      </c>
      <c r="M1046" t="str">
        <f t="shared" si="16"/>
        <v>TRUE</v>
      </c>
    </row>
    <row r="1047" spans="1:13" x14ac:dyDescent="0.4">
      <c r="A1047" t="s">
        <v>1199</v>
      </c>
      <c r="B1047" t="s">
        <v>202</v>
      </c>
      <c r="C1047" t="s">
        <v>75</v>
      </c>
      <c r="D1047" t="s">
        <v>76</v>
      </c>
      <c r="E1047" t="s">
        <v>1202</v>
      </c>
      <c r="F1047" s="6">
        <v>44135</v>
      </c>
      <c r="G1047" s="7">
        <v>-974322.01</v>
      </c>
      <c r="H1047" t="b">
        <v>1</v>
      </c>
      <c r="I1047" s="7">
        <v>-58858.699999999953</v>
      </c>
      <c r="J1047" t="str">
        <f>VLOOKUP(A1047,'Roll-ups'!$A:$D,2,FALSE)</f>
        <v>Accounts payable and accrued expenses</v>
      </c>
      <c r="K1047" t="str">
        <f>VLOOKUP(A1047,'Roll-ups'!$A:$D,3,FALSE)</f>
        <v>A</v>
      </c>
      <c r="L1047" t="str">
        <f>VLOOKUP(A1047,'Roll-ups'!$A:$D,4,FALSE)</f>
        <v>Liability</v>
      </c>
      <c r="M1047" t="str">
        <f t="shared" si="16"/>
        <v>TRUE</v>
      </c>
    </row>
    <row r="1048" spans="1:13" x14ac:dyDescent="0.4">
      <c r="A1048" t="s">
        <v>1199</v>
      </c>
      <c r="B1048" t="s">
        <v>98</v>
      </c>
      <c r="C1048" t="s">
        <v>75</v>
      </c>
      <c r="D1048" t="s">
        <v>76</v>
      </c>
      <c r="E1048" t="s">
        <v>1203</v>
      </c>
      <c r="F1048" s="6">
        <v>44135</v>
      </c>
      <c r="G1048" s="7">
        <v>-552295.14000000013</v>
      </c>
      <c r="H1048" t="b">
        <v>1</v>
      </c>
      <c r="I1048" s="7">
        <v>-17699.310000000056</v>
      </c>
      <c r="J1048" t="str">
        <f>VLOOKUP(A1048,'Roll-ups'!$A:$D,2,FALSE)</f>
        <v>Accounts payable and accrued expenses</v>
      </c>
      <c r="K1048" t="str">
        <f>VLOOKUP(A1048,'Roll-ups'!$A:$D,3,FALSE)</f>
        <v>A</v>
      </c>
      <c r="L1048" t="str">
        <f>VLOOKUP(A1048,'Roll-ups'!$A:$D,4,FALSE)</f>
        <v>Liability</v>
      </c>
      <c r="M1048" t="str">
        <f t="shared" si="16"/>
        <v>TRUE</v>
      </c>
    </row>
    <row r="1049" spans="1:13" x14ac:dyDescent="0.4">
      <c r="A1049" t="s">
        <v>1204</v>
      </c>
      <c r="B1049" t="s">
        <v>98</v>
      </c>
      <c r="C1049" t="s">
        <v>75</v>
      </c>
      <c r="D1049" t="s">
        <v>76</v>
      </c>
      <c r="E1049" t="s">
        <v>1205</v>
      </c>
      <c r="F1049" s="6">
        <v>44135</v>
      </c>
      <c r="G1049" s="7">
        <v>-35000000</v>
      </c>
      <c r="H1049" t="b">
        <v>1</v>
      </c>
      <c r="I1049" s="7">
        <v>0</v>
      </c>
      <c r="J1049" t="str">
        <f>VLOOKUP(A1049,'Roll-ups'!$A:$D,2,FALSE)</f>
        <v>Long-term debt</v>
      </c>
      <c r="K1049" t="str">
        <f>VLOOKUP(A1049,'Roll-ups'!$A:$D,3,FALSE)</f>
        <v>A</v>
      </c>
      <c r="L1049" t="str">
        <f>VLOOKUP(A1049,'Roll-ups'!$A:$D,4,FALSE)</f>
        <v>Liability</v>
      </c>
      <c r="M1049" t="str">
        <f t="shared" si="16"/>
        <v>FALSE</v>
      </c>
    </row>
    <row r="1050" spans="1:13" x14ac:dyDescent="0.4">
      <c r="A1050" t="s">
        <v>1206</v>
      </c>
      <c r="B1050" t="s">
        <v>93</v>
      </c>
      <c r="C1050" t="s">
        <v>96</v>
      </c>
      <c r="D1050" t="s">
        <v>76</v>
      </c>
      <c r="E1050" t="s">
        <v>1207</v>
      </c>
      <c r="F1050" s="6">
        <v>44135</v>
      </c>
      <c r="G1050" s="7">
        <v>-180000000</v>
      </c>
      <c r="H1050" t="b">
        <v>1</v>
      </c>
      <c r="I1050" s="7">
        <v>-10000000</v>
      </c>
      <c r="J1050" t="str">
        <f>VLOOKUP(A1050,'Roll-ups'!$A:$D,2,FALSE)</f>
        <v>Long-term debt</v>
      </c>
      <c r="K1050" t="str">
        <f>VLOOKUP(A1050,'Roll-ups'!$A:$D,3,FALSE)</f>
        <v>A</v>
      </c>
      <c r="L1050" t="str">
        <f>VLOOKUP(A1050,'Roll-ups'!$A:$D,4,FALSE)</f>
        <v>Liability</v>
      </c>
      <c r="M1050" t="str">
        <f t="shared" si="16"/>
        <v>TRUE</v>
      </c>
    </row>
    <row r="1051" spans="1:13" x14ac:dyDescent="0.4">
      <c r="A1051" t="s">
        <v>1208</v>
      </c>
      <c r="B1051" t="s">
        <v>202</v>
      </c>
      <c r="C1051" t="s">
        <v>75</v>
      </c>
      <c r="D1051" t="s">
        <v>76</v>
      </c>
      <c r="E1051" t="s">
        <v>1209</v>
      </c>
      <c r="F1051" s="6">
        <v>44135</v>
      </c>
      <c r="G1051" s="7">
        <v>-69844442.260000005</v>
      </c>
      <c r="H1051" t="b">
        <v>1</v>
      </c>
      <c r="I1051" s="7">
        <v>346893.62000000477</v>
      </c>
      <c r="J1051" t="str">
        <f>VLOOKUP(A1051,'Roll-ups'!$A:$D,2,FALSE)</f>
        <v>Long-term debt</v>
      </c>
      <c r="K1051" t="str">
        <f>VLOOKUP(A1051,'Roll-ups'!$A:$D,3,FALSE)</f>
        <v>A</v>
      </c>
      <c r="L1051" t="str">
        <f>VLOOKUP(A1051,'Roll-ups'!$A:$D,4,FALSE)</f>
        <v>Liability</v>
      </c>
      <c r="M1051" t="str">
        <f t="shared" si="16"/>
        <v>TRUE</v>
      </c>
    </row>
    <row r="1052" spans="1:13" x14ac:dyDescent="0.4">
      <c r="A1052" t="s">
        <v>1210</v>
      </c>
      <c r="B1052" t="s">
        <v>74</v>
      </c>
      <c r="C1052" t="s">
        <v>75</v>
      </c>
      <c r="D1052" t="s">
        <v>76</v>
      </c>
      <c r="E1052" t="s">
        <v>1211</v>
      </c>
      <c r="F1052" s="6">
        <v>44135</v>
      </c>
      <c r="G1052" s="7">
        <v>-55000000</v>
      </c>
      <c r="H1052" t="b">
        <v>1</v>
      </c>
      <c r="I1052" s="7">
        <v>-5000000</v>
      </c>
      <c r="J1052" t="str">
        <f>VLOOKUP(A1052,'Roll-ups'!$A:$D,2,FALSE)</f>
        <v>Intercompany</v>
      </c>
      <c r="K1052" t="str">
        <f>VLOOKUP(A1052,'Roll-ups'!$A:$D,3,FALSE)</f>
        <v>A</v>
      </c>
      <c r="L1052" t="str">
        <f>VLOOKUP(A1052,'Roll-ups'!$A:$D,4,FALSE)</f>
        <v>Liability</v>
      </c>
      <c r="M1052" t="str">
        <f t="shared" si="16"/>
        <v>TRUE</v>
      </c>
    </row>
    <row r="1053" spans="1:13" x14ac:dyDescent="0.4">
      <c r="A1053" t="s">
        <v>1212</v>
      </c>
      <c r="B1053" t="s">
        <v>74</v>
      </c>
      <c r="C1053" t="s">
        <v>75</v>
      </c>
      <c r="D1053" t="s">
        <v>76</v>
      </c>
      <c r="E1053" t="s">
        <v>1213</v>
      </c>
      <c r="F1053" s="6">
        <v>44135</v>
      </c>
      <c r="G1053" s="7">
        <v>0</v>
      </c>
      <c r="H1053" t="b">
        <v>1</v>
      </c>
      <c r="I1053" s="7">
        <v>0</v>
      </c>
      <c r="J1053" t="str">
        <f>VLOOKUP(A1053,'Roll-ups'!$A:$D,2,FALSE)</f>
        <v>Intercompany</v>
      </c>
      <c r="K1053" t="str">
        <f>VLOOKUP(A1053,'Roll-ups'!$A:$D,3,FALSE)</f>
        <v>A</v>
      </c>
      <c r="L1053" t="str">
        <f>VLOOKUP(A1053,'Roll-ups'!$A:$D,4,FALSE)</f>
        <v>Liability</v>
      </c>
      <c r="M1053" t="str">
        <f t="shared" si="16"/>
        <v>FALSE</v>
      </c>
    </row>
    <row r="1054" spans="1:13" x14ac:dyDescent="0.4">
      <c r="A1054" t="s">
        <v>1214</v>
      </c>
      <c r="B1054" t="s">
        <v>202</v>
      </c>
      <c r="C1054" t="s">
        <v>75</v>
      </c>
      <c r="D1054" t="s">
        <v>76</v>
      </c>
      <c r="E1054" t="s">
        <v>1215</v>
      </c>
      <c r="F1054" s="6">
        <v>44135</v>
      </c>
      <c r="G1054" s="7">
        <v>-37653213.429999992</v>
      </c>
      <c r="H1054" t="b">
        <v>1</v>
      </c>
      <c r="I1054" s="7">
        <v>-1.9999988377094269E-2</v>
      </c>
      <c r="J1054" t="str">
        <f>VLOOKUP(A1054,'Roll-ups'!$A:$D,2,FALSE)</f>
        <v>Intercompany</v>
      </c>
      <c r="K1054" t="str">
        <f>VLOOKUP(A1054,'Roll-ups'!$A:$D,3,FALSE)</f>
        <v>A</v>
      </c>
      <c r="L1054" t="str">
        <f>VLOOKUP(A1054,'Roll-ups'!$A:$D,4,FALSE)</f>
        <v>Liability</v>
      </c>
      <c r="M1054" t="str">
        <f t="shared" si="16"/>
        <v>TRUE</v>
      </c>
    </row>
    <row r="1055" spans="1:13" x14ac:dyDescent="0.4">
      <c r="A1055" t="s">
        <v>1216</v>
      </c>
      <c r="B1055" t="s">
        <v>819</v>
      </c>
      <c r="C1055" t="s">
        <v>75</v>
      </c>
      <c r="D1055" t="s">
        <v>76</v>
      </c>
      <c r="E1055" t="s">
        <v>1217</v>
      </c>
      <c r="F1055" s="6">
        <v>44135</v>
      </c>
      <c r="G1055" s="7">
        <v>0</v>
      </c>
      <c r="H1055" t="b">
        <v>1</v>
      </c>
      <c r="I1055" s="7">
        <v>0</v>
      </c>
      <c r="J1055" t="str">
        <f>VLOOKUP(A1055,'Roll-ups'!$A:$D,2,FALSE)</f>
        <v>Intercompany</v>
      </c>
      <c r="K1055" t="str">
        <f>VLOOKUP(A1055,'Roll-ups'!$A:$D,3,FALSE)</f>
        <v>A</v>
      </c>
      <c r="L1055" t="str">
        <f>VLOOKUP(A1055,'Roll-ups'!$A:$D,4,FALSE)</f>
        <v>Liability</v>
      </c>
      <c r="M1055" t="str">
        <f t="shared" si="16"/>
        <v>FALSE</v>
      </c>
    </row>
    <row r="1056" spans="1:13" x14ac:dyDescent="0.4">
      <c r="A1056" t="s">
        <v>1216</v>
      </c>
      <c r="B1056" t="s">
        <v>202</v>
      </c>
      <c r="C1056" t="s">
        <v>75</v>
      </c>
      <c r="D1056" t="s">
        <v>76</v>
      </c>
      <c r="E1056" t="s">
        <v>1218</v>
      </c>
      <c r="F1056" s="6">
        <v>44135</v>
      </c>
      <c r="G1056" s="7">
        <v>-5020102.4799999995</v>
      </c>
      <c r="H1056" t="b">
        <v>1</v>
      </c>
      <c r="I1056" s="7">
        <v>-208976.94999999925</v>
      </c>
      <c r="J1056" t="str">
        <f>VLOOKUP(A1056,'Roll-ups'!$A:$D,2,FALSE)</f>
        <v>Intercompany</v>
      </c>
      <c r="K1056" t="str">
        <f>VLOOKUP(A1056,'Roll-ups'!$A:$D,3,FALSE)</f>
        <v>A</v>
      </c>
      <c r="L1056" t="str">
        <f>VLOOKUP(A1056,'Roll-ups'!$A:$D,4,FALSE)</f>
        <v>Liability</v>
      </c>
      <c r="M1056" t="str">
        <f t="shared" si="16"/>
        <v>TRUE</v>
      </c>
    </row>
    <row r="1057" spans="1:13" x14ac:dyDescent="0.4">
      <c r="A1057" t="s">
        <v>1216</v>
      </c>
      <c r="B1057" t="s">
        <v>98</v>
      </c>
      <c r="C1057" t="s">
        <v>75</v>
      </c>
      <c r="D1057" t="s">
        <v>76</v>
      </c>
      <c r="E1057" t="s">
        <v>1219</v>
      </c>
      <c r="F1057" s="6">
        <v>44135</v>
      </c>
      <c r="G1057" s="7">
        <v>2807265.23</v>
      </c>
      <c r="H1057" t="b">
        <v>1</v>
      </c>
      <c r="I1057" s="7">
        <v>140981.79000000004</v>
      </c>
      <c r="J1057" t="str">
        <f>VLOOKUP(A1057,'Roll-ups'!$A:$D,2,FALSE)</f>
        <v>Intercompany</v>
      </c>
      <c r="K1057" t="str">
        <f>VLOOKUP(A1057,'Roll-ups'!$A:$D,3,FALSE)</f>
        <v>A</v>
      </c>
      <c r="L1057" t="str">
        <f>VLOOKUP(A1057,'Roll-ups'!$A:$D,4,FALSE)</f>
        <v>Liability</v>
      </c>
      <c r="M1057" t="str">
        <f t="shared" si="16"/>
        <v>TRUE</v>
      </c>
    </row>
    <row r="1058" spans="1:13" x14ac:dyDescent="0.4">
      <c r="A1058" t="s">
        <v>1216</v>
      </c>
      <c r="B1058" t="s">
        <v>98</v>
      </c>
      <c r="C1058" t="s">
        <v>209</v>
      </c>
      <c r="D1058" t="s">
        <v>76</v>
      </c>
      <c r="E1058" t="s">
        <v>1220</v>
      </c>
      <c r="F1058" s="6">
        <v>44135</v>
      </c>
      <c r="G1058" s="7">
        <v>258084.54</v>
      </c>
      <c r="H1058" t="b">
        <v>1</v>
      </c>
      <c r="I1058" s="7">
        <v>0</v>
      </c>
      <c r="J1058" t="str">
        <f>VLOOKUP(A1058,'Roll-ups'!$A:$D,2,FALSE)</f>
        <v>Intercompany</v>
      </c>
      <c r="K1058" t="str">
        <f>VLOOKUP(A1058,'Roll-ups'!$A:$D,3,FALSE)</f>
        <v>A</v>
      </c>
      <c r="L1058" t="str">
        <f>VLOOKUP(A1058,'Roll-ups'!$A:$D,4,FALSE)</f>
        <v>Liability</v>
      </c>
      <c r="M1058" t="str">
        <f t="shared" si="16"/>
        <v>FALSE</v>
      </c>
    </row>
    <row r="1059" spans="1:13" x14ac:dyDescent="0.4">
      <c r="A1059" t="s">
        <v>1216</v>
      </c>
      <c r="B1059" t="s">
        <v>98</v>
      </c>
      <c r="C1059" t="s">
        <v>163</v>
      </c>
      <c r="D1059" t="s">
        <v>76</v>
      </c>
      <c r="E1059" t="s">
        <v>1221</v>
      </c>
      <c r="F1059" s="6">
        <v>44135</v>
      </c>
      <c r="G1059" s="7">
        <v>-25000</v>
      </c>
      <c r="H1059" t="b">
        <v>1</v>
      </c>
      <c r="I1059" s="7">
        <v>0</v>
      </c>
      <c r="J1059" t="str">
        <f>VLOOKUP(A1059,'Roll-ups'!$A:$D,2,FALSE)</f>
        <v>Intercompany</v>
      </c>
      <c r="K1059" t="str">
        <f>VLOOKUP(A1059,'Roll-ups'!$A:$D,3,FALSE)</f>
        <v>A</v>
      </c>
      <c r="L1059" t="str">
        <f>VLOOKUP(A1059,'Roll-ups'!$A:$D,4,FALSE)</f>
        <v>Liability</v>
      </c>
      <c r="M1059" t="str">
        <f t="shared" si="16"/>
        <v>FALSE</v>
      </c>
    </row>
    <row r="1060" spans="1:13" x14ac:dyDescent="0.4">
      <c r="A1060" t="s">
        <v>1222</v>
      </c>
      <c r="B1060" t="s">
        <v>119</v>
      </c>
      <c r="C1060" t="s">
        <v>96</v>
      </c>
      <c r="D1060" t="s">
        <v>76</v>
      </c>
      <c r="E1060" t="s">
        <v>1223</v>
      </c>
      <c r="F1060" s="6">
        <v>44135</v>
      </c>
      <c r="G1060" s="7">
        <v>0</v>
      </c>
      <c r="H1060" t="b">
        <v>1</v>
      </c>
      <c r="I1060" s="7">
        <v>0</v>
      </c>
      <c r="J1060" t="str">
        <f>VLOOKUP(A1060,'Roll-ups'!$A:$D,2,FALSE)</f>
        <v>Accounts payable and accrued expenses</v>
      </c>
      <c r="K1060" t="str">
        <f>VLOOKUP(A1060,'Roll-ups'!$A:$D,3,FALSE)</f>
        <v>A</v>
      </c>
      <c r="L1060" t="str">
        <f>VLOOKUP(A1060,'Roll-ups'!$A:$D,4,FALSE)</f>
        <v>Liability</v>
      </c>
      <c r="M1060" t="str">
        <f t="shared" si="16"/>
        <v>FALSE</v>
      </c>
    </row>
    <row r="1061" spans="1:13" x14ac:dyDescent="0.4">
      <c r="A1061" t="s">
        <v>1222</v>
      </c>
      <c r="B1061" t="s">
        <v>95</v>
      </c>
      <c r="C1061" t="s">
        <v>96</v>
      </c>
      <c r="D1061" t="s">
        <v>76</v>
      </c>
      <c r="E1061" t="s">
        <v>1224</v>
      </c>
      <c r="F1061" s="6">
        <v>44135</v>
      </c>
      <c r="G1061" s="7">
        <v>0</v>
      </c>
      <c r="H1061" t="b">
        <v>1</v>
      </c>
      <c r="I1061" s="7">
        <v>0</v>
      </c>
      <c r="J1061" t="str">
        <f>VLOOKUP(A1061,'Roll-ups'!$A:$D,2,FALSE)</f>
        <v>Accounts payable and accrued expenses</v>
      </c>
      <c r="K1061" t="str">
        <f>VLOOKUP(A1061,'Roll-ups'!$A:$D,3,FALSE)</f>
        <v>A</v>
      </c>
      <c r="L1061" t="str">
        <f>VLOOKUP(A1061,'Roll-ups'!$A:$D,4,FALSE)</f>
        <v>Liability</v>
      </c>
      <c r="M1061" t="str">
        <f t="shared" si="16"/>
        <v>FALSE</v>
      </c>
    </row>
    <row r="1062" spans="1:13" x14ac:dyDescent="0.4">
      <c r="A1062" t="s">
        <v>1222</v>
      </c>
      <c r="B1062" t="s">
        <v>124</v>
      </c>
      <c r="C1062" t="s">
        <v>96</v>
      </c>
      <c r="D1062" t="s">
        <v>76</v>
      </c>
      <c r="E1062" t="s">
        <v>1225</v>
      </c>
      <c r="F1062" s="6">
        <v>44135</v>
      </c>
      <c r="G1062" s="7">
        <v>0</v>
      </c>
      <c r="H1062" t="b">
        <v>1</v>
      </c>
      <c r="I1062" s="7">
        <v>0</v>
      </c>
      <c r="J1062" t="str">
        <f>VLOOKUP(A1062,'Roll-ups'!$A:$D,2,FALSE)</f>
        <v>Accounts payable and accrued expenses</v>
      </c>
      <c r="K1062" t="str">
        <f>VLOOKUP(A1062,'Roll-ups'!$A:$D,3,FALSE)</f>
        <v>A</v>
      </c>
      <c r="L1062" t="str">
        <f>VLOOKUP(A1062,'Roll-ups'!$A:$D,4,FALSE)</f>
        <v>Liability</v>
      </c>
      <c r="M1062" t="str">
        <f t="shared" si="16"/>
        <v>FALSE</v>
      </c>
    </row>
    <row r="1063" spans="1:13" x14ac:dyDescent="0.4">
      <c r="A1063" t="s">
        <v>1222</v>
      </c>
      <c r="B1063" t="s">
        <v>126</v>
      </c>
      <c r="C1063" t="s">
        <v>96</v>
      </c>
      <c r="D1063" t="s">
        <v>76</v>
      </c>
      <c r="E1063" t="s">
        <v>1226</v>
      </c>
      <c r="F1063" s="6">
        <v>44135</v>
      </c>
      <c r="G1063" s="7">
        <v>0</v>
      </c>
      <c r="H1063" t="b">
        <v>1</v>
      </c>
      <c r="I1063" s="7">
        <v>0</v>
      </c>
      <c r="J1063" t="str">
        <f>VLOOKUP(A1063,'Roll-ups'!$A:$D,2,FALSE)</f>
        <v>Accounts payable and accrued expenses</v>
      </c>
      <c r="K1063" t="str">
        <f>VLOOKUP(A1063,'Roll-ups'!$A:$D,3,FALSE)</f>
        <v>A</v>
      </c>
      <c r="L1063" t="str">
        <f>VLOOKUP(A1063,'Roll-ups'!$A:$D,4,FALSE)</f>
        <v>Liability</v>
      </c>
      <c r="M1063" t="str">
        <f t="shared" si="16"/>
        <v>FALSE</v>
      </c>
    </row>
    <row r="1064" spans="1:13" x14ac:dyDescent="0.4">
      <c r="A1064" t="s">
        <v>1222</v>
      </c>
      <c r="B1064" t="s">
        <v>128</v>
      </c>
      <c r="C1064" t="s">
        <v>96</v>
      </c>
      <c r="D1064" t="s">
        <v>76</v>
      </c>
      <c r="E1064" t="s">
        <v>1227</v>
      </c>
      <c r="F1064" s="6">
        <v>44135</v>
      </c>
      <c r="G1064" s="7">
        <v>0</v>
      </c>
      <c r="H1064" t="b">
        <v>1</v>
      </c>
      <c r="I1064" s="7">
        <v>0</v>
      </c>
      <c r="J1064" t="str">
        <f>VLOOKUP(A1064,'Roll-ups'!$A:$D,2,FALSE)</f>
        <v>Accounts payable and accrued expenses</v>
      </c>
      <c r="K1064" t="str">
        <f>VLOOKUP(A1064,'Roll-ups'!$A:$D,3,FALSE)</f>
        <v>A</v>
      </c>
      <c r="L1064" t="str">
        <f>VLOOKUP(A1064,'Roll-ups'!$A:$D,4,FALSE)</f>
        <v>Liability</v>
      </c>
      <c r="M1064" t="str">
        <f t="shared" si="16"/>
        <v>FALSE</v>
      </c>
    </row>
    <row r="1065" spans="1:13" x14ac:dyDescent="0.4">
      <c r="A1065" t="s">
        <v>1222</v>
      </c>
      <c r="B1065" t="s">
        <v>130</v>
      </c>
      <c r="C1065" t="s">
        <v>96</v>
      </c>
      <c r="D1065" t="s">
        <v>76</v>
      </c>
      <c r="E1065" t="s">
        <v>1228</v>
      </c>
      <c r="F1065" s="6">
        <v>44135</v>
      </c>
      <c r="G1065" s="7">
        <v>0</v>
      </c>
      <c r="H1065" t="b">
        <v>1</v>
      </c>
      <c r="I1065" s="7">
        <v>0</v>
      </c>
      <c r="J1065" t="str">
        <f>VLOOKUP(A1065,'Roll-ups'!$A:$D,2,FALSE)</f>
        <v>Accounts payable and accrued expenses</v>
      </c>
      <c r="K1065" t="str">
        <f>VLOOKUP(A1065,'Roll-ups'!$A:$D,3,FALSE)</f>
        <v>A</v>
      </c>
      <c r="L1065" t="str">
        <f>VLOOKUP(A1065,'Roll-ups'!$A:$D,4,FALSE)</f>
        <v>Liability</v>
      </c>
      <c r="M1065" t="str">
        <f t="shared" si="16"/>
        <v>FALSE</v>
      </c>
    </row>
    <row r="1066" spans="1:13" x14ac:dyDescent="0.4">
      <c r="A1066" t="s">
        <v>1222</v>
      </c>
      <c r="B1066" t="s">
        <v>185</v>
      </c>
      <c r="C1066" t="s">
        <v>96</v>
      </c>
      <c r="D1066" t="s">
        <v>76</v>
      </c>
      <c r="E1066" t="s">
        <v>1229</v>
      </c>
      <c r="F1066" s="6">
        <v>44135</v>
      </c>
      <c r="G1066" s="7">
        <v>0</v>
      </c>
      <c r="H1066" t="b">
        <v>1</v>
      </c>
      <c r="I1066" s="7">
        <v>0</v>
      </c>
      <c r="J1066" t="str">
        <f>VLOOKUP(A1066,'Roll-ups'!$A:$D,2,FALSE)</f>
        <v>Accounts payable and accrued expenses</v>
      </c>
      <c r="K1066" t="str">
        <f>VLOOKUP(A1066,'Roll-ups'!$A:$D,3,FALSE)</f>
        <v>A</v>
      </c>
      <c r="L1066" t="str">
        <f>VLOOKUP(A1066,'Roll-ups'!$A:$D,4,FALSE)</f>
        <v>Liability</v>
      </c>
      <c r="M1066" t="str">
        <f t="shared" si="16"/>
        <v>FALSE</v>
      </c>
    </row>
    <row r="1067" spans="1:13" x14ac:dyDescent="0.4">
      <c r="A1067" t="s">
        <v>1222</v>
      </c>
      <c r="B1067" t="s">
        <v>132</v>
      </c>
      <c r="C1067" t="s">
        <v>96</v>
      </c>
      <c r="D1067" t="s">
        <v>76</v>
      </c>
      <c r="E1067" t="s">
        <v>1230</v>
      </c>
      <c r="F1067" s="6">
        <v>44135</v>
      </c>
      <c r="G1067" s="7">
        <v>0</v>
      </c>
      <c r="H1067" t="b">
        <v>1</v>
      </c>
      <c r="I1067" s="7">
        <v>0</v>
      </c>
      <c r="J1067" t="str">
        <f>VLOOKUP(A1067,'Roll-ups'!$A:$D,2,FALSE)</f>
        <v>Accounts payable and accrued expenses</v>
      </c>
      <c r="K1067" t="str">
        <f>VLOOKUP(A1067,'Roll-ups'!$A:$D,3,FALSE)</f>
        <v>A</v>
      </c>
      <c r="L1067" t="str">
        <f>VLOOKUP(A1067,'Roll-ups'!$A:$D,4,FALSE)</f>
        <v>Liability</v>
      </c>
      <c r="M1067" t="str">
        <f t="shared" si="16"/>
        <v>FALSE</v>
      </c>
    </row>
    <row r="1068" spans="1:13" x14ac:dyDescent="0.4">
      <c r="A1068" t="s">
        <v>1222</v>
      </c>
      <c r="B1068" t="s">
        <v>240</v>
      </c>
      <c r="C1068" t="s">
        <v>96</v>
      </c>
      <c r="D1068" t="s">
        <v>76</v>
      </c>
      <c r="E1068" t="s">
        <v>1231</v>
      </c>
      <c r="F1068" s="6">
        <v>44135</v>
      </c>
      <c r="G1068" s="7">
        <v>0</v>
      </c>
      <c r="H1068" t="b">
        <v>1</v>
      </c>
      <c r="I1068" s="7">
        <v>0</v>
      </c>
      <c r="J1068" t="str">
        <f>VLOOKUP(A1068,'Roll-ups'!$A:$D,2,FALSE)</f>
        <v>Accounts payable and accrued expenses</v>
      </c>
      <c r="K1068" t="str">
        <f>VLOOKUP(A1068,'Roll-ups'!$A:$D,3,FALSE)</f>
        <v>A</v>
      </c>
      <c r="L1068" t="str">
        <f>VLOOKUP(A1068,'Roll-ups'!$A:$D,4,FALSE)</f>
        <v>Liability</v>
      </c>
      <c r="M1068" t="str">
        <f t="shared" si="16"/>
        <v>FALSE</v>
      </c>
    </row>
    <row r="1069" spans="1:13" x14ac:dyDescent="0.4">
      <c r="A1069" t="s">
        <v>1222</v>
      </c>
      <c r="B1069" t="s">
        <v>134</v>
      </c>
      <c r="C1069" t="s">
        <v>96</v>
      </c>
      <c r="D1069" t="s">
        <v>76</v>
      </c>
      <c r="E1069" t="s">
        <v>1232</v>
      </c>
      <c r="F1069" s="6">
        <v>44135</v>
      </c>
      <c r="G1069" s="7">
        <v>0</v>
      </c>
      <c r="H1069" t="b">
        <v>1</v>
      </c>
      <c r="I1069" s="7">
        <v>0</v>
      </c>
      <c r="J1069" t="str">
        <f>VLOOKUP(A1069,'Roll-ups'!$A:$D,2,FALSE)</f>
        <v>Accounts payable and accrued expenses</v>
      </c>
      <c r="K1069" t="str">
        <f>VLOOKUP(A1069,'Roll-ups'!$A:$D,3,FALSE)</f>
        <v>A</v>
      </c>
      <c r="L1069" t="str">
        <f>VLOOKUP(A1069,'Roll-ups'!$A:$D,4,FALSE)</f>
        <v>Liability</v>
      </c>
      <c r="M1069" t="str">
        <f t="shared" si="16"/>
        <v>FALSE</v>
      </c>
    </row>
    <row r="1070" spans="1:13" x14ac:dyDescent="0.4">
      <c r="A1070" t="s">
        <v>1222</v>
      </c>
      <c r="B1070" t="s">
        <v>140</v>
      </c>
      <c r="C1070" t="s">
        <v>96</v>
      </c>
      <c r="D1070" t="s">
        <v>76</v>
      </c>
      <c r="E1070" t="s">
        <v>1233</v>
      </c>
      <c r="F1070" s="6">
        <v>44135</v>
      </c>
      <c r="G1070" s="7">
        <v>0</v>
      </c>
      <c r="H1070" t="b">
        <v>1</v>
      </c>
      <c r="I1070" s="7">
        <v>0</v>
      </c>
      <c r="J1070" t="str">
        <f>VLOOKUP(A1070,'Roll-ups'!$A:$D,2,FALSE)</f>
        <v>Accounts payable and accrued expenses</v>
      </c>
      <c r="K1070" t="str">
        <f>VLOOKUP(A1070,'Roll-ups'!$A:$D,3,FALSE)</f>
        <v>A</v>
      </c>
      <c r="L1070" t="str">
        <f>VLOOKUP(A1070,'Roll-ups'!$A:$D,4,FALSE)</f>
        <v>Liability</v>
      </c>
      <c r="M1070" t="str">
        <f t="shared" si="16"/>
        <v>FALSE</v>
      </c>
    </row>
    <row r="1071" spans="1:13" x14ac:dyDescent="0.4">
      <c r="A1071" t="s">
        <v>1222</v>
      </c>
      <c r="B1071" t="s">
        <v>142</v>
      </c>
      <c r="C1071" t="s">
        <v>96</v>
      </c>
      <c r="D1071" t="s">
        <v>76</v>
      </c>
      <c r="E1071" t="s">
        <v>1234</v>
      </c>
      <c r="F1071" s="6">
        <v>44135</v>
      </c>
      <c r="G1071" s="7">
        <v>0</v>
      </c>
      <c r="H1071" t="b">
        <v>1</v>
      </c>
      <c r="I1071" s="7">
        <v>0</v>
      </c>
      <c r="J1071" t="str">
        <f>VLOOKUP(A1071,'Roll-ups'!$A:$D,2,FALSE)</f>
        <v>Accounts payable and accrued expenses</v>
      </c>
      <c r="K1071" t="str">
        <f>VLOOKUP(A1071,'Roll-ups'!$A:$D,3,FALSE)</f>
        <v>A</v>
      </c>
      <c r="L1071" t="str">
        <f>VLOOKUP(A1071,'Roll-ups'!$A:$D,4,FALSE)</f>
        <v>Liability</v>
      </c>
      <c r="M1071" t="str">
        <f t="shared" si="16"/>
        <v>FALSE</v>
      </c>
    </row>
    <row r="1072" spans="1:13" x14ac:dyDescent="0.4">
      <c r="A1072" t="s">
        <v>1222</v>
      </c>
      <c r="B1072" t="s">
        <v>146</v>
      </c>
      <c r="C1072" t="s">
        <v>96</v>
      </c>
      <c r="D1072" t="s">
        <v>76</v>
      </c>
      <c r="E1072" t="s">
        <v>1235</v>
      </c>
      <c r="F1072" s="6">
        <v>44135</v>
      </c>
      <c r="G1072" s="7">
        <v>0</v>
      </c>
      <c r="H1072" t="b">
        <v>1</v>
      </c>
      <c r="I1072" s="7">
        <v>0</v>
      </c>
      <c r="J1072" t="str">
        <f>VLOOKUP(A1072,'Roll-ups'!$A:$D,2,FALSE)</f>
        <v>Accounts payable and accrued expenses</v>
      </c>
      <c r="K1072" t="str">
        <f>VLOOKUP(A1072,'Roll-ups'!$A:$D,3,FALSE)</f>
        <v>A</v>
      </c>
      <c r="L1072" t="str">
        <f>VLOOKUP(A1072,'Roll-ups'!$A:$D,4,FALSE)</f>
        <v>Liability</v>
      </c>
      <c r="M1072" t="str">
        <f t="shared" si="16"/>
        <v>FALSE</v>
      </c>
    </row>
    <row r="1073" spans="1:13" x14ac:dyDescent="0.4">
      <c r="A1073" t="s">
        <v>1222</v>
      </c>
      <c r="B1073" t="s">
        <v>246</v>
      </c>
      <c r="C1073" t="s">
        <v>96</v>
      </c>
      <c r="D1073" t="s">
        <v>76</v>
      </c>
      <c r="E1073" t="s">
        <v>1236</v>
      </c>
      <c r="F1073" s="6">
        <v>44135</v>
      </c>
      <c r="G1073" s="7">
        <v>0</v>
      </c>
      <c r="H1073" t="b">
        <v>1</v>
      </c>
      <c r="I1073" s="7">
        <v>0</v>
      </c>
      <c r="J1073" t="str">
        <f>VLOOKUP(A1073,'Roll-ups'!$A:$D,2,FALSE)</f>
        <v>Accounts payable and accrued expenses</v>
      </c>
      <c r="K1073" t="str">
        <f>VLOOKUP(A1073,'Roll-ups'!$A:$D,3,FALSE)</f>
        <v>A</v>
      </c>
      <c r="L1073" t="str">
        <f>VLOOKUP(A1073,'Roll-ups'!$A:$D,4,FALSE)</f>
        <v>Liability</v>
      </c>
      <c r="M1073" t="str">
        <f t="shared" si="16"/>
        <v>FALSE</v>
      </c>
    </row>
    <row r="1074" spans="1:13" x14ac:dyDescent="0.4">
      <c r="A1074" t="s">
        <v>1222</v>
      </c>
      <c r="B1074" t="s">
        <v>152</v>
      </c>
      <c r="C1074" t="s">
        <v>96</v>
      </c>
      <c r="D1074" t="s">
        <v>76</v>
      </c>
      <c r="E1074" t="s">
        <v>1237</v>
      </c>
      <c r="F1074" s="6">
        <v>44135</v>
      </c>
      <c r="G1074" s="7">
        <v>0</v>
      </c>
      <c r="H1074" t="b">
        <v>1</v>
      </c>
      <c r="I1074" s="7">
        <v>0</v>
      </c>
      <c r="J1074" t="str">
        <f>VLOOKUP(A1074,'Roll-ups'!$A:$D,2,FALSE)</f>
        <v>Accounts payable and accrued expenses</v>
      </c>
      <c r="K1074" t="str">
        <f>VLOOKUP(A1074,'Roll-ups'!$A:$D,3,FALSE)</f>
        <v>A</v>
      </c>
      <c r="L1074" t="str">
        <f>VLOOKUP(A1074,'Roll-ups'!$A:$D,4,FALSE)</f>
        <v>Liability</v>
      </c>
      <c r="M1074" t="str">
        <f t="shared" si="16"/>
        <v>FALSE</v>
      </c>
    </row>
    <row r="1075" spans="1:13" x14ac:dyDescent="0.4">
      <c r="A1075" t="s">
        <v>1238</v>
      </c>
      <c r="B1075" t="s">
        <v>110</v>
      </c>
      <c r="C1075" t="s">
        <v>111</v>
      </c>
      <c r="D1075" t="s">
        <v>76</v>
      </c>
      <c r="E1075" t="s">
        <v>1239</v>
      </c>
      <c r="F1075" s="6">
        <v>44135</v>
      </c>
      <c r="G1075" s="7">
        <v>0</v>
      </c>
      <c r="H1075" t="b">
        <v>1</v>
      </c>
      <c r="I1075" s="7">
        <v>0</v>
      </c>
      <c r="J1075" t="str">
        <f>VLOOKUP(A1075,'Roll-ups'!$A:$D,2,FALSE)</f>
        <v>Accounts payable and accrued expenses</v>
      </c>
      <c r="K1075" t="str">
        <f>VLOOKUP(A1075,'Roll-ups'!$A:$D,3,FALSE)</f>
        <v>A</v>
      </c>
      <c r="L1075" t="str">
        <f>VLOOKUP(A1075,'Roll-ups'!$A:$D,4,FALSE)</f>
        <v>Liability</v>
      </c>
      <c r="M1075" t="str">
        <f t="shared" si="16"/>
        <v>FALSE</v>
      </c>
    </row>
    <row r="1076" spans="1:13" x14ac:dyDescent="0.4">
      <c r="A1076" t="s">
        <v>1240</v>
      </c>
      <c r="B1076" t="s">
        <v>202</v>
      </c>
      <c r="C1076" t="s">
        <v>75</v>
      </c>
      <c r="D1076" t="s">
        <v>76</v>
      </c>
      <c r="E1076" t="s">
        <v>1241</v>
      </c>
      <c r="F1076" s="6">
        <v>44135</v>
      </c>
      <c r="G1076" s="7">
        <v>0</v>
      </c>
      <c r="H1076" t="b">
        <v>1</v>
      </c>
      <c r="I1076" s="7">
        <v>0</v>
      </c>
      <c r="J1076" t="str">
        <f>VLOOKUP(A1076,'Roll-ups'!$A:$D,2,FALSE)</f>
        <v>Accounts payable and accrued expenses</v>
      </c>
      <c r="K1076" t="str">
        <f>VLOOKUP(A1076,'Roll-ups'!$A:$D,3,FALSE)</f>
        <v>A</v>
      </c>
      <c r="L1076" t="str">
        <f>VLOOKUP(A1076,'Roll-ups'!$A:$D,4,FALSE)</f>
        <v>Liability</v>
      </c>
      <c r="M1076" t="str">
        <f t="shared" si="16"/>
        <v>FALSE</v>
      </c>
    </row>
    <row r="1077" spans="1:13" x14ac:dyDescent="0.4">
      <c r="A1077" t="s">
        <v>1240</v>
      </c>
      <c r="B1077" t="s">
        <v>100</v>
      </c>
      <c r="C1077" t="s">
        <v>75</v>
      </c>
      <c r="D1077" t="s">
        <v>76</v>
      </c>
      <c r="E1077" t="s">
        <v>1242</v>
      </c>
      <c r="F1077" s="6">
        <v>44135</v>
      </c>
      <c r="G1077" s="7">
        <v>143010.92000000001</v>
      </c>
      <c r="H1077" t="b">
        <v>1</v>
      </c>
      <c r="I1077" s="7">
        <v>0</v>
      </c>
      <c r="J1077" t="str">
        <f>VLOOKUP(A1077,'Roll-ups'!$A:$D,2,FALSE)</f>
        <v>Accounts payable and accrued expenses</v>
      </c>
      <c r="K1077" t="str">
        <f>VLOOKUP(A1077,'Roll-ups'!$A:$D,3,FALSE)</f>
        <v>A</v>
      </c>
      <c r="L1077" t="str">
        <f>VLOOKUP(A1077,'Roll-ups'!$A:$D,4,FALSE)</f>
        <v>Liability</v>
      </c>
      <c r="M1077" t="str">
        <f t="shared" si="16"/>
        <v>FALSE</v>
      </c>
    </row>
    <row r="1078" spans="1:13" x14ac:dyDescent="0.4">
      <c r="A1078" t="s">
        <v>1243</v>
      </c>
      <c r="B1078" t="s">
        <v>98</v>
      </c>
      <c r="C1078" t="s">
        <v>75</v>
      </c>
      <c r="D1078" t="s">
        <v>76</v>
      </c>
      <c r="E1078" t="s">
        <v>1244</v>
      </c>
      <c r="F1078" s="6">
        <v>44135</v>
      </c>
      <c r="G1078" s="7">
        <v>0</v>
      </c>
      <c r="H1078" t="b">
        <v>1</v>
      </c>
      <c r="I1078" s="7">
        <v>0</v>
      </c>
      <c r="J1078" t="str">
        <f>VLOOKUP(A1078,'Roll-ups'!$A:$D,2,FALSE)</f>
        <v>Accounts payable and accrued expenses</v>
      </c>
      <c r="K1078" t="str">
        <f>VLOOKUP(A1078,'Roll-ups'!$A:$D,3,FALSE)</f>
        <v>A</v>
      </c>
      <c r="L1078" t="str">
        <f>VLOOKUP(A1078,'Roll-ups'!$A:$D,4,FALSE)</f>
        <v>Liability</v>
      </c>
      <c r="M1078" t="str">
        <f t="shared" si="16"/>
        <v>FALSE</v>
      </c>
    </row>
    <row r="1079" spans="1:13" x14ac:dyDescent="0.4">
      <c r="A1079" t="s">
        <v>1243</v>
      </c>
      <c r="B1079" t="s">
        <v>100</v>
      </c>
      <c r="C1079" t="s">
        <v>75</v>
      </c>
      <c r="D1079" t="s">
        <v>76</v>
      </c>
      <c r="E1079" t="s">
        <v>1245</v>
      </c>
      <c r="F1079" s="6">
        <v>44135</v>
      </c>
      <c r="G1079" s="7">
        <v>-245511.75000000006</v>
      </c>
      <c r="H1079" t="b">
        <v>1</v>
      </c>
      <c r="I1079" s="7">
        <v>0</v>
      </c>
      <c r="J1079" t="str">
        <f>VLOOKUP(A1079,'Roll-ups'!$A:$D,2,FALSE)</f>
        <v>Accounts payable and accrued expenses</v>
      </c>
      <c r="K1079" t="str">
        <f>VLOOKUP(A1079,'Roll-ups'!$A:$D,3,FALSE)</f>
        <v>A</v>
      </c>
      <c r="L1079" t="str">
        <f>VLOOKUP(A1079,'Roll-ups'!$A:$D,4,FALSE)</f>
        <v>Liability</v>
      </c>
      <c r="M1079" t="str">
        <f t="shared" si="16"/>
        <v>FALSE</v>
      </c>
    </row>
    <row r="1080" spans="1:13" x14ac:dyDescent="0.4">
      <c r="A1080" t="s">
        <v>1246</v>
      </c>
      <c r="B1080" t="s">
        <v>110</v>
      </c>
      <c r="C1080" t="s">
        <v>111</v>
      </c>
      <c r="D1080" t="s">
        <v>76</v>
      </c>
      <c r="E1080" t="s">
        <v>1247</v>
      </c>
      <c r="F1080" s="6">
        <v>44135</v>
      </c>
      <c r="G1080" s="7">
        <v>-13469.210000000001</v>
      </c>
      <c r="H1080" t="b">
        <v>1</v>
      </c>
      <c r="I1080" s="7">
        <v>0</v>
      </c>
      <c r="J1080" t="str">
        <f>VLOOKUP(A1080,'Roll-ups'!$A:$D,2,FALSE)</f>
        <v>Accounts payable and accrued expenses</v>
      </c>
      <c r="K1080" t="str">
        <f>VLOOKUP(A1080,'Roll-ups'!$A:$D,3,FALSE)</f>
        <v>A</v>
      </c>
      <c r="L1080" t="str">
        <f>VLOOKUP(A1080,'Roll-ups'!$A:$D,4,FALSE)</f>
        <v>Liability</v>
      </c>
      <c r="M1080" t="str">
        <f t="shared" si="16"/>
        <v>FALSE</v>
      </c>
    </row>
    <row r="1081" spans="1:13" x14ac:dyDescent="0.4">
      <c r="A1081" t="s">
        <v>1246</v>
      </c>
      <c r="B1081" t="s">
        <v>202</v>
      </c>
      <c r="C1081" t="s">
        <v>75</v>
      </c>
      <c r="D1081" t="s">
        <v>76</v>
      </c>
      <c r="E1081" t="s">
        <v>1248</v>
      </c>
      <c r="F1081" s="6">
        <v>44135</v>
      </c>
      <c r="G1081" s="7">
        <v>0</v>
      </c>
      <c r="H1081" t="b">
        <v>1</v>
      </c>
      <c r="I1081" s="7">
        <v>0</v>
      </c>
      <c r="J1081" t="str">
        <f>VLOOKUP(A1081,'Roll-ups'!$A:$D,2,FALSE)</f>
        <v>Accounts payable and accrued expenses</v>
      </c>
      <c r="K1081" t="str">
        <f>VLOOKUP(A1081,'Roll-ups'!$A:$D,3,FALSE)</f>
        <v>A</v>
      </c>
      <c r="L1081" t="str">
        <f>VLOOKUP(A1081,'Roll-ups'!$A:$D,4,FALSE)</f>
        <v>Liability</v>
      </c>
      <c r="M1081" t="str">
        <f t="shared" si="16"/>
        <v>FALSE</v>
      </c>
    </row>
    <row r="1082" spans="1:13" x14ac:dyDescent="0.4">
      <c r="A1082" t="s">
        <v>1249</v>
      </c>
      <c r="B1082" t="s">
        <v>202</v>
      </c>
      <c r="C1082" t="s">
        <v>75</v>
      </c>
      <c r="D1082" t="s">
        <v>76</v>
      </c>
      <c r="E1082" t="s">
        <v>1250</v>
      </c>
      <c r="F1082" s="6">
        <v>44135</v>
      </c>
      <c r="G1082" s="7">
        <v>-1.4551915228366852E-11</v>
      </c>
      <c r="H1082" t="b">
        <v>1</v>
      </c>
      <c r="I1082" s="7">
        <v>0</v>
      </c>
      <c r="J1082" t="str">
        <f>VLOOKUP(A1082,'Roll-ups'!$A:$D,2,FALSE)</f>
        <v>Accounts payable and accrued expenses</v>
      </c>
      <c r="K1082" t="str">
        <f>VLOOKUP(A1082,'Roll-ups'!$A:$D,3,FALSE)</f>
        <v>A</v>
      </c>
      <c r="L1082" t="str">
        <f>VLOOKUP(A1082,'Roll-ups'!$A:$D,4,FALSE)</f>
        <v>Liability</v>
      </c>
      <c r="M1082" t="str">
        <f t="shared" si="16"/>
        <v>FALSE</v>
      </c>
    </row>
    <row r="1083" spans="1:13" x14ac:dyDescent="0.4">
      <c r="A1083" t="s">
        <v>1251</v>
      </c>
      <c r="B1083" t="s">
        <v>202</v>
      </c>
      <c r="C1083" t="s">
        <v>75</v>
      </c>
      <c r="D1083" t="s">
        <v>76</v>
      </c>
      <c r="E1083" t="s">
        <v>1252</v>
      </c>
      <c r="F1083" s="6">
        <v>44135</v>
      </c>
      <c r="G1083" s="7">
        <v>0</v>
      </c>
      <c r="H1083" t="b">
        <v>1</v>
      </c>
      <c r="I1083" s="7">
        <v>0</v>
      </c>
      <c r="J1083" t="str">
        <f>VLOOKUP(A1083,'Roll-ups'!$A:$D,2,FALSE)</f>
        <v>Accounts payable and accrued expenses</v>
      </c>
      <c r="K1083" t="str">
        <f>VLOOKUP(A1083,'Roll-ups'!$A:$D,3,FALSE)</f>
        <v>A</v>
      </c>
      <c r="L1083" t="str">
        <f>VLOOKUP(A1083,'Roll-ups'!$A:$D,4,FALSE)</f>
        <v>Liability</v>
      </c>
      <c r="M1083" t="str">
        <f t="shared" si="16"/>
        <v>FALSE</v>
      </c>
    </row>
    <row r="1084" spans="1:13" x14ac:dyDescent="0.4">
      <c r="A1084" t="s">
        <v>1253</v>
      </c>
      <c r="B1084" t="s">
        <v>819</v>
      </c>
      <c r="C1084" t="s">
        <v>207</v>
      </c>
      <c r="D1084" t="s">
        <v>76</v>
      </c>
      <c r="E1084" t="s">
        <v>1254</v>
      </c>
      <c r="F1084" s="6">
        <v>44135</v>
      </c>
      <c r="G1084" s="7">
        <v>-136822.07999999999</v>
      </c>
      <c r="H1084" t="b">
        <v>1</v>
      </c>
      <c r="I1084" s="7">
        <v>0</v>
      </c>
      <c r="J1084" t="str">
        <f>VLOOKUP(A1084,'Roll-ups'!$A:$D,2,FALSE)</f>
        <v>Accounts payable and accrued expenses</v>
      </c>
      <c r="K1084" t="str">
        <f>VLOOKUP(A1084,'Roll-ups'!$A:$D,3,FALSE)</f>
        <v>A</v>
      </c>
      <c r="L1084" t="str">
        <f>VLOOKUP(A1084,'Roll-ups'!$A:$D,4,FALSE)</f>
        <v>Liability</v>
      </c>
      <c r="M1084" t="str">
        <f t="shared" si="16"/>
        <v>FALSE</v>
      </c>
    </row>
    <row r="1085" spans="1:13" x14ac:dyDescent="0.4">
      <c r="A1085" t="s">
        <v>1253</v>
      </c>
      <c r="B1085" t="s">
        <v>202</v>
      </c>
      <c r="C1085" t="s">
        <v>75</v>
      </c>
      <c r="D1085" t="s">
        <v>76</v>
      </c>
      <c r="E1085" t="s">
        <v>1255</v>
      </c>
      <c r="F1085" s="6">
        <v>44135</v>
      </c>
      <c r="G1085" s="7">
        <v>-490237.90999999992</v>
      </c>
      <c r="H1085" t="b">
        <v>1</v>
      </c>
      <c r="I1085" s="7">
        <v>-36791.459999999963</v>
      </c>
      <c r="J1085" t="str">
        <f>VLOOKUP(A1085,'Roll-ups'!$A:$D,2,FALSE)</f>
        <v>Accounts payable and accrued expenses</v>
      </c>
      <c r="K1085" t="str">
        <f>VLOOKUP(A1085,'Roll-ups'!$A:$D,3,FALSE)</f>
        <v>A</v>
      </c>
      <c r="L1085" t="str">
        <f>VLOOKUP(A1085,'Roll-ups'!$A:$D,4,FALSE)</f>
        <v>Liability</v>
      </c>
      <c r="M1085" t="str">
        <f t="shared" si="16"/>
        <v>TRUE</v>
      </c>
    </row>
    <row r="1086" spans="1:13" x14ac:dyDescent="0.4">
      <c r="A1086" t="s">
        <v>1253</v>
      </c>
      <c r="B1086" t="s">
        <v>100</v>
      </c>
      <c r="C1086" t="s">
        <v>75</v>
      </c>
      <c r="D1086" t="s">
        <v>76</v>
      </c>
      <c r="E1086" t="s">
        <v>1256</v>
      </c>
      <c r="F1086" s="6">
        <v>44135</v>
      </c>
      <c r="G1086" s="7">
        <v>1061.03</v>
      </c>
      <c r="H1086" t="b">
        <v>1</v>
      </c>
      <c r="I1086" s="7">
        <v>0</v>
      </c>
      <c r="J1086" t="str">
        <f>VLOOKUP(A1086,'Roll-ups'!$A:$D,2,FALSE)</f>
        <v>Accounts payable and accrued expenses</v>
      </c>
      <c r="K1086" t="str">
        <f>VLOOKUP(A1086,'Roll-ups'!$A:$D,3,FALSE)</f>
        <v>A</v>
      </c>
      <c r="L1086" t="str">
        <f>VLOOKUP(A1086,'Roll-ups'!$A:$D,4,FALSE)</f>
        <v>Liability</v>
      </c>
      <c r="M1086" t="str">
        <f t="shared" si="16"/>
        <v>FALSE</v>
      </c>
    </row>
    <row r="1087" spans="1:13" x14ac:dyDescent="0.4">
      <c r="A1087" t="s">
        <v>1257</v>
      </c>
      <c r="B1087" t="s">
        <v>93</v>
      </c>
      <c r="C1087" t="s">
        <v>96</v>
      </c>
      <c r="D1087" t="s">
        <v>76</v>
      </c>
      <c r="E1087" t="s">
        <v>1258</v>
      </c>
      <c r="F1087" s="6">
        <v>44135</v>
      </c>
      <c r="G1087" s="7">
        <v>-10332.27</v>
      </c>
      <c r="H1087" t="b">
        <v>1</v>
      </c>
      <c r="I1087" s="7">
        <v>0</v>
      </c>
      <c r="J1087" t="str">
        <f>VLOOKUP(A1087,'Roll-ups'!$A:$D,2,FALSE)</f>
        <v>Accounts payable and accrued expenses</v>
      </c>
      <c r="K1087" t="str">
        <f>VLOOKUP(A1087,'Roll-ups'!$A:$D,3,FALSE)</f>
        <v>A</v>
      </c>
      <c r="L1087" t="str">
        <f>VLOOKUP(A1087,'Roll-ups'!$A:$D,4,FALSE)</f>
        <v>Liability</v>
      </c>
      <c r="M1087" t="str">
        <f t="shared" si="16"/>
        <v>FALSE</v>
      </c>
    </row>
    <row r="1088" spans="1:13" x14ac:dyDescent="0.4">
      <c r="A1088" t="s">
        <v>1257</v>
      </c>
      <c r="B1088" t="s">
        <v>74</v>
      </c>
      <c r="C1088" t="s">
        <v>80</v>
      </c>
      <c r="D1088" t="s">
        <v>76</v>
      </c>
      <c r="E1088" t="s">
        <v>1259</v>
      </c>
      <c r="F1088" s="6">
        <v>44135</v>
      </c>
      <c r="G1088" s="7">
        <v>-5</v>
      </c>
      <c r="H1088" t="b">
        <v>1</v>
      </c>
      <c r="I1088" s="7">
        <v>-5</v>
      </c>
      <c r="J1088" t="str">
        <f>VLOOKUP(A1088,'Roll-ups'!$A:$D,2,FALSE)</f>
        <v>Accounts payable and accrued expenses</v>
      </c>
      <c r="K1088" t="str">
        <f>VLOOKUP(A1088,'Roll-ups'!$A:$D,3,FALSE)</f>
        <v>A</v>
      </c>
      <c r="L1088" t="str">
        <f>VLOOKUP(A1088,'Roll-ups'!$A:$D,4,FALSE)</f>
        <v>Liability</v>
      </c>
      <c r="M1088" t="str">
        <f t="shared" si="16"/>
        <v>TRUE</v>
      </c>
    </row>
    <row r="1089" spans="1:13" x14ac:dyDescent="0.4">
      <c r="A1089" t="s">
        <v>1257</v>
      </c>
      <c r="B1089" t="s">
        <v>113</v>
      </c>
      <c r="C1089" t="s">
        <v>96</v>
      </c>
      <c r="D1089" t="s">
        <v>76</v>
      </c>
      <c r="E1089" t="s">
        <v>1260</v>
      </c>
      <c r="F1089" s="6">
        <v>44135</v>
      </c>
      <c r="G1089" s="7">
        <v>-450.99000000000007</v>
      </c>
      <c r="H1089" t="b">
        <v>1</v>
      </c>
      <c r="I1089" s="7">
        <v>0</v>
      </c>
      <c r="J1089" t="str">
        <f>VLOOKUP(A1089,'Roll-ups'!$A:$D,2,FALSE)</f>
        <v>Accounts payable and accrued expenses</v>
      </c>
      <c r="K1089" t="str">
        <f>VLOOKUP(A1089,'Roll-ups'!$A:$D,3,FALSE)</f>
        <v>A</v>
      </c>
      <c r="L1089" t="str">
        <f>VLOOKUP(A1089,'Roll-ups'!$A:$D,4,FALSE)</f>
        <v>Liability</v>
      </c>
      <c r="M1089" t="str">
        <f t="shared" si="16"/>
        <v>FALSE</v>
      </c>
    </row>
    <row r="1090" spans="1:13" x14ac:dyDescent="0.4">
      <c r="A1090" t="s">
        <v>1257</v>
      </c>
      <c r="B1090" t="s">
        <v>82</v>
      </c>
      <c r="C1090" t="s">
        <v>78</v>
      </c>
      <c r="D1090" t="s">
        <v>76</v>
      </c>
      <c r="E1090" t="s">
        <v>1261</v>
      </c>
      <c r="F1090" s="6">
        <v>44135</v>
      </c>
      <c r="G1090" s="7">
        <v>-18</v>
      </c>
      <c r="H1090" t="b">
        <v>1</v>
      </c>
      <c r="I1090" s="7">
        <v>0</v>
      </c>
      <c r="J1090" t="str">
        <f>VLOOKUP(A1090,'Roll-ups'!$A:$D,2,FALSE)</f>
        <v>Accounts payable and accrued expenses</v>
      </c>
      <c r="K1090" t="str">
        <f>VLOOKUP(A1090,'Roll-ups'!$A:$D,3,FALSE)</f>
        <v>A</v>
      </c>
      <c r="L1090" t="str">
        <f>VLOOKUP(A1090,'Roll-ups'!$A:$D,4,FALSE)</f>
        <v>Liability</v>
      </c>
      <c r="M1090" t="str">
        <f t="shared" si="16"/>
        <v>FALSE</v>
      </c>
    </row>
    <row r="1091" spans="1:13" x14ac:dyDescent="0.4">
      <c r="A1091" t="s">
        <v>1257</v>
      </c>
      <c r="B1091" t="s">
        <v>117</v>
      </c>
      <c r="C1091" t="s">
        <v>96</v>
      </c>
      <c r="D1091" t="s">
        <v>76</v>
      </c>
      <c r="E1091" t="s">
        <v>1262</v>
      </c>
      <c r="F1091" s="6">
        <v>44135</v>
      </c>
      <c r="G1091" s="7">
        <v>-105.35</v>
      </c>
      <c r="H1091" t="b">
        <v>1</v>
      </c>
      <c r="I1091" s="7">
        <v>0</v>
      </c>
      <c r="J1091" t="str">
        <f>VLOOKUP(A1091,'Roll-ups'!$A:$D,2,FALSE)</f>
        <v>Accounts payable and accrued expenses</v>
      </c>
      <c r="K1091" t="str">
        <f>VLOOKUP(A1091,'Roll-ups'!$A:$D,3,FALSE)</f>
        <v>A</v>
      </c>
      <c r="L1091" t="str">
        <f>VLOOKUP(A1091,'Roll-ups'!$A:$D,4,FALSE)</f>
        <v>Liability</v>
      </c>
      <c r="M1091" t="str">
        <f t="shared" ref="M1091:M1154" si="17">IF(I1091&lt;&gt;0,"TRUE","FALSE")</f>
        <v>FALSE</v>
      </c>
    </row>
    <row r="1092" spans="1:13" x14ac:dyDescent="0.4">
      <c r="A1092" t="s">
        <v>1257</v>
      </c>
      <c r="B1092" t="s">
        <v>119</v>
      </c>
      <c r="C1092" t="s">
        <v>96</v>
      </c>
      <c r="D1092" t="s">
        <v>76</v>
      </c>
      <c r="E1092" t="s">
        <v>1263</v>
      </c>
      <c r="F1092" s="6">
        <v>44135</v>
      </c>
      <c r="G1092" s="7">
        <v>-227.42999999999998</v>
      </c>
      <c r="H1092" t="b">
        <v>1</v>
      </c>
      <c r="I1092" s="7">
        <v>-2.1500000000000057</v>
      </c>
      <c r="J1092" t="str">
        <f>VLOOKUP(A1092,'Roll-ups'!$A:$D,2,FALSE)</f>
        <v>Accounts payable and accrued expenses</v>
      </c>
      <c r="K1092" t="str">
        <f>VLOOKUP(A1092,'Roll-ups'!$A:$D,3,FALSE)</f>
        <v>A</v>
      </c>
      <c r="L1092" t="str">
        <f>VLOOKUP(A1092,'Roll-ups'!$A:$D,4,FALSE)</f>
        <v>Liability</v>
      </c>
      <c r="M1092" t="str">
        <f t="shared" si="17"/>
        <v>TRUE</v>
      </c>
    </row>
    <row r="1093" spans="1:13" x14ac:dyDescent="0.4">
      <c r="A1093" t="s">
        <v>1257</v>
      </c>
      <c r="B1093" t="s">
        <v>122</v>
      </c>
      <c r="C1093" t="s">
        <v>96</v>
      </c>
      <c r="D1093" t="s">
        <v>76</v>
      </c>
      <c r="E1093" t="s">
        <v>1264</v>
      </c>
      <c r="F1093" s="6">
        <v>44135</v>
      </c>
      <c r="G1093" s="7">
        <v>-270.44</v>
      </c>
      <c r="H1093" t="b">
        <v>1</v>
      </c>
      <c r="I1093" s="7">
        <v>0</v>
      </c>
      <c r="J1093" t="str">
        <f>VLOOKUP(A1093,'Roll-ups'!$A:$D,2,FALSE)</f>
        <v>Accounts payable and accrued expenses</v>
      </c>
      <c r="K1093" t="str">
        <f>VLOOKUP(A1093,'Roll-ups'!$A:$D,3,FALSE)</f>
        <v>A</v>
      </c>
      <c r="L1093" t="str">
        <f>VLOOKUP(A1093,'Roll-ups'!$A:$D,4,FALSE)</f>
        <v>Liability</v>
      </c>
      <c r="M1093" t="str">
        <f t="shared" si="17"/>
        <v>FALSE</v>
      </c>
    </row>
    <row r="1094" spans="1:13" x14ac:dyDescent="0.4">
      <c r="A1094" t="s">
        <v>1257</v>
      </c>
      <c r="B1094" t="s">
        <v>128</v>
      </c>
      <c r="C1094" t="s">
        <v>96</v>
      </c>
      <c r="D1094" t="s">
        <v>76</v>
      </c>
      <c r="E1094" t="s">
        <v>1265</v>
      </c>
      <c r="F1094" s="6">
        <v>44135</v>
      </c>
      <c r="G1094" s="7">
        <v>-1343.4</v>
      </c>
      <c r="H1094" t="b">
        <v>1</v>
      </c>
      <c r="I1094" s="7">
        <v>0</v>
      </c>
      <c r="J1094" t="str">
        <f>VLOOKUP(A1094,'Roll-ups'!$A:$D,2,FALSE)</f>
        <v>Accounts payable and accrued expenses</v>
      </c>
      <c r="K1094" t="str">
        <f>VLOOKUP(A1094,'Roll-ups'!$A:$D,3,FALSE)</f>
        <v>A</v>
      </c>
      <c r="L1094" t="str">
        <f>VLOOKUP(A1094,'Roll-ups'!$A:$D,4,FALSE)</f>
        <v>Liability</v>
      </c>
      <c r="M1094" t="str">
        <f t="shared" si="17"/>
        <v>FALSE</v>
      </c>
    </row>
    <row r="1095" spans="1:13" x14ac:dyDescent="0.4">
      <c r="A1095" t="s">
        <v>1257</v>
      </c>
      <c r="B1095" t="s">
        <v>130</v>
      </c>
      <c r="C1095" t="s">
        <v>96</v>
      </c>
      <c r="D1095" t="s">
        <v>76</v>
      </c>
      <c r="E1095" t="s">
        <v>1266</v>
      </c>
      <c r="F1095" s="6">
        <v>44135</v>
      </c>
      <c r="G1095" s="7">
        <v>-320.34000000000003</v>
      </c>
      <c r="H1095" t="b">
        <v>1</v>
      </c>
      <c r="I1095" s="7">
        <v>0</v>
      </c>
      <c r="J1095" t="str">
        <f>VLOOKUP(A1095,'Roll-ups'!$A:$D,2,FALSE)</f>
        <v>Accounts payable and accrued expenses</v>
      </c>
      <c r="K1095" t="str">
        <f>VLOOKUP(A1095,'Roll-ups'!$A:$D,3,FALSE)</f>
        <v>A</v>
      </c>
      <c r="L1095" t="str">
        <f>VLOOKUP(A1095,'Roll-ups'!$A:$D,4,FALSE)</f>
        <v>Liability</v>
      </c>
      <c r="M1095" t="str">
        <f t="shared" si="17"/>
        <v>FALSE</v>
      </c>
    </row>
    <row r="1096" spans="1:13" x14ac:dyDescent="0.4">
      <c r="A1096" t="s">
        <v>1257</v>
      </c>
      <c r="B1096" t="s">
        <v>134</v>
      </c>
      <c r="C1096" t="s">
        <v>96</v>
      </c>
      <c r="D1096" t="s">
        <v>76</v>
      </c>
      <c r="E1096" t="s">
        <v>1267</v>
      </c>
      <c r="F1096" s="6">
        <v>44135</v>
      </c>
      <c r="G1096" s="7">
        <v>-235.96</v>
      </c>
      <c r="H1096" t="b">
        <v>1</v>
      </c>
      <c r="I1096" s="7">
        <v>0</v>
      </c>
      <c r="J1096" t="str">
        <f>VLOOKUP(A1096,'Roll-ups'!$A:$D,2,FALSE)</f>
        <v>Accounts payable and accrued expenses</v>
      </c>
      <c r="K1096" t="str">
        <f>VLOOKUP(A1096,'Roll-ups'!$A:$D,3,FALSE)</f>
        <v>A</v>
      </c>
      <c r="L1096" t="str">
        <f>VLOOKUP(A1096,'Roll-ups'!$A:$D,4,FALSE)</f>
        <v>Liability</v>
      </c>
      <c r="M1096" t="str">
        <f t="shared" si="17"/>
        <v>FALSE</v>
      </c>
    </row>
    <row r="1097" spans="1:13" x14ac:dyDescent="0.4">
      <c r="A1097" t="s">
        <v>1257</v>
      </c>
      <c r="B1097" t="s">
        <v>140</v>
      </c>
      <c r="C1097" t="s">
        <v>96</v>
      </c>
      <c r="D1097" t="s">
        <v>76</v>
      </c>
      <c r="E1097" t="s">
        <v>1264</v>
      </c>
      <c r="F1097" s="6">
        <v>44135</v>
      </c>
      <c r="G1097" s="7">
        <v>-1090.55</v>
      </c>
      <c r="H1097" t="b">
        <v>1</v>
      </c>
      <c r="I1097" s="7">
        <v>-106.5</v>
      </c>
      <c r="J1097" t="str">
        <f>VLOOKUP(A1097,'Roll-ups'!$A:$D,2,FALSE)</f>
        <v>Accounts payable and accrued expenses</v>
      </c>
      <c r="K1097" t="str">
        <f>VLOOKUP(A1097,'Roll-ups'!$A:$D,3,FALSE)</f>
        <v>A</v>
      </c>
      <c r="L1097" t="str">
        <f>VLOOKUP(A1097,'Roll-ups'!$A:$D,4,FALSE)</f>
        <v>Liability</v>
      </c>
      <c r="M1097" t="str">
        <f t="shared" si="17"/>
        <v>TRUE</v>
      </c>
    </row>
    <row r="1098" spans="1:13" x14ac:dyDescent="0.4">
      <c r="A1098" t="s">
        <v>1257</v>
      </c>
      <c r="B1098" t="s">
        <v>142</v>
      </c>
      <c r="C1098" t="s">
        <v>96</v>
      </c>
      <c r="D1098" t="s">
        <v>76</v>
      </c>
      <c r="E1098" t="s">
        <v>1268</v>
      </c>
      <c r="F1098" s="6">
        <v>44135</v>
      </c>
      <c r="G1098" s="7">
        <v>-220</v>
      </c>
      <c r="H1098" t="b">
        <v>1</v>
      </c>
      <c r="I1098" s="7">
        <v>40</v>
      </c>
      <c r="J1098" t="str">
        <f>VLOOKUP(A1098,'Roll-ups'!$A:$D,2,FALSE)</f>
        <v>Accounts payable and accrued expenses</v>
      </c>
      <c r="K1098" t="str">
        <f>VLOOKUP(A1098,'Roll-ups'!$A:$D,3,FALSE)</f>
        <v>A</v>
      </c>
      <c r="L1098" t="str">
        <f>VLOOKUP(A1098,'Roll-ups'!$A:$D,4,FALSE)</f>
        <v>Liability</v>
      </c>
      <c r="M1098" t="str">
        <f t="shared" si="17"/>
        <v>TRUE</v>
      </c>
    </row>
    <row r="1099" spans="1:13" x14ac:dyDescent="0.4">
      <c r="A1099" t="s">
        <v>1257</v>
      </c>
      <c r="B1099" t="s">
        <v>162</v>
      </c>
      <c r="C1099" t="s">
        <v>163</v>
      </c>
      <c r="D1099" t="s">
        <v>76</v>
      </c>
      <c r="E1099" t="s">
        <v>1269</v>
      </c>
      <c r="F1099" s="6">
        <v>44135</v>
      </c>
      <c r="G1099" s="7">
        <v>1.8189894035458565E-12</v>
      </c>
      <c r="H1099" t="b">
        <v>1</v>
      </c>
      <c r="I1099" s="7">
        <v>0</v>
      </c>
      <c r="J1099" t="str">
        <f>VLOOKUP(A1099,'Roll-ups'!$A:$D,2,FALSE)</f>
        <v>Accounts payable and accrued expenses</v>
      </c>
      <c r="K1099" t="str">
        <f>VLOOKUP(A1099,'Roll-ups'!$A:$D,3,FALSE)</f>
        <v>A</v>
      </c>
      <c r="L1099" t="str">
        <f>VLOOKUP(A1099,'Roll-ups'!$A:$D,4,FALSE)</f>
        <v>Liability</v>
      </c>
      <c r="M1099" t="str">
        <f t="shared" si="17"/>
        <v>FALSE</v>
      </c>
    </row>
    <row r="1100" spans="1:13" x14ac:dyDescent="0.4">
      <c r="A1100" t="s">
        <v>1257</v>
      </c>
      <c r="B1100" t="s">
        <v>165</v>
      </c>
      <c r="C1100" t="s">
        <v>163</v>
      </c>
      <c r="D1100" t="s">
        <v>76</v>
      </c>
      <c r="E1100" t="s">
        <v>1270</v>
      </c>
      <c r="F1100" s="6">
        <v>44135</v>
      </c>
      <c r="G1100" s="7">
        <v>-439.96</v>
      </c>
      <c r="H1100" t="b">
        <v>1</v>
      </c>
      <c r="I1100" s="7">
        <v>0</v>
      </c>
      <c r="J1100" t="str">
        <f>VLOOKUP(A1100,'Roll-ups'!$A:$D,2,FALSE)</f>
        <v>Accounts payable and accrued expenses</v>
      </c>
      <c r="K1100" t="str">
        <f>VLOOKUP(A1100,'Roll-ups'!$A:$D,3,FALSE)</f>
        <v>A</v>
      </c>
      <c r="L1100" t="str">
        <f>VLOOKUP(A1100,'Roll-ups'!$A:$D,4,FALSE)</f>
        <v>Liability</v>
      </c>
      <c r="M1100" t="str">
        <f t="shared" si="17"/>
        <v>FALSE</v>
      </c>
    </row>
    <row r="1101" spans="1:13" x14ac:dyDescent="0.4">
      <c r="A1101" t="s">
        <v>1257</v>
      </c>
      <c r="B1101" t="s">
        <v>169</v>
      </c>
      <c r="C1101" t="s">
        <v>163</v>
      </c>
      <c r="D1101" t="s">
        <v>76</v>
      </c>
      <c r="E1101" t="s">
        <v>1271</v>
      </c>
      <c r="F1101" s="6">
        <v>44135</v>
      </c>
      <c r="G1101" s="7">
        <v>-8.35</v>
      </c>
      <c r="H1101" t="b">
        <v>1</v>
      </c>
      <c r="I1101" s="7">
        <v>0</v>
      </c>
      <c r="J1101" t="str">
        <f>VLOOKUP(A1101,'Roll-ups'!$A:$D,2,FALSE)</f>
        <v>Accounts payable and accrued expenses</v>
      </c>
      <c r="K1101" t="str">
        <f>VLOOKUP(A1101,'Roll-ups'!$A:$D,3,FALSE)</f>
        <v>A</v>
      </c>
      <c r="L1101" t="str">
        <f>VLOOKUP(A1101,'Roll-ups'!$A:$D,4,FALSE)</f>
        <v>Liability</v>
      </c>
      <c r="M1101" t="str">
        <f t="shared" si="17"/>
        <v>FALSE</v>
      </c>
    </row>
    <row r="1102" spans="1:13" x14ac:dyDescent="0.4">
      <c r="A1102" t="s">
        <v>1257</v>
      </c>
      <c r="B1102" t="s">
        <v>252</v>
      </c>
      <c r="C1102" t="s">
        <v>163</v>
      </c>
      <c r="D1102" t="s">
        <v>76</v>
      </c>
      <c r="E1102" t="s">
        <v>1272</v>
      </c>
      <c r="F1102" s="6">
        <v>44135</v>
      </c>
      <c r="G1102" s="7">
        <v>-5</v>
      </c>
      <c r="H1102" t="b">
        <v>1</v>
      </c>
      <c r="I1102" s="7">
        <v>0</v>
      </c>
      <c r="J1102" t="str">
        <f>VLOOKUP(A1102,'Roll-ups'!$A:$D,2,FALSE)</f>
        <v>Accounts payable and accrued expenses</v>
      </c>
      <c r="K1102" t="str">
        <f>VLOOKUP(A1102,'Roll-ups'!$A:$D,3,FALSE)</f>
        <v>A</v>
      </c>
      <c r="L1102" t="str">
        <f>VLOOKUP(A1102,'Roll-ups'!$A:$D,4,FALSE)</f>
        <v>Liability</v>
      </c>
      <c r="M1102" t="str">
        <f t="shared" si="17"/>
        <v>FALSE</v>
      </c>
    </row>
    <row r="1103" spans="1:13" x14ac:dyDescent="0.4">
      <c r="A1103" t="s">
        <v>1257</v>
      </c>
      <c r="B1103" t="s">
        <v>171</v>
      </c>
      <c r="C1103" t="s">
        <v>163</v>
      </c>
      <c r="D1103" t="s">
        <v>76</v>
      </c>
      <c r="E1103" t="s">
        <v>1273</v>
      </c>
      <c r="F1103" s="6">
        <v>44135</v>
      </c>
      <c r="G1103" s="7">
        <v>-2424.8100000000004</v>
      </c>
      <c r="H1103" t="b">
        <v>1</v>
      </c>
      <c r="I1103" s="7">
        <v>0</v>
      </c>
      <c r="J1103" t="str">
        <f>VLOOKUP(A1103,'Roll-ups'!$A:$D,2,FALSE)</f>
        <v>Accounts payable and accrued expenses</v>
      </c>
      <c r="K1103" t="str">
        <f>VLOOKUP(A1103,'Roll-ups'!$A:$D,3,FALSE)</f>
        <v>A</v>
      </c>
      <c r="L1103" t="str">
        <f>VLOOKUP(A1103,'Roll-ups'!$A:$D,4,FALSE)</f>
        <v>Liability</v>
      </c>
      <c r="M1103" t="str">
        <f t="shared" si="17"/>
        <v>FALSE</v>
      </c>
    </row>
    <row r="1104" spans="1:13" x14ac:dyDescent="0.4">
      <c r="A1104" t="s">
        <v>1257</v>
      </c>
      <c r="B1104" t="s">
        <v>174</v>
      </c>
      <c r="C1104" t="s">
        <v>163</v>
      </c>
      <c r="D1104" t="s">
        <v>76</v>
      </c>
      <c r="E1104" t="s">
        <v>1274</v>
      </c>
      <c r="F1104" s="6">
        <v>44135</v>
      </c>
      <c r="G1104" s="7">
        <v>-3928.8</v>
      </c>
      <c r="H1104" t="b">
        <v>1</v>
      </c>
      <c r="I1104" s="7">
        <v>10.900000000000091</v>
      </c>
      <c r="J1104" t="str">
        <f>VLOOKUP(A1104,'Roll-ups'!$A:$D,2,FALSE)</f>
        <v>Accounts payable and accrued expenses</v>
      </c>
      <c r="K1104" t="str">
        <f>VLOOKUP(A1104,'Roll-ups'!$A:$D,3,FALSE)</f>
        <v>A</v>
      </c>
      <c r="L1104" t="str">
        <f>VLOOKUP(A1104,'Roll-ups'!$A:$D,4,FALSE)</f>
        <v>Liability</v>
      </c>
      <c r="M1104" t="str">
        <f t="shared" si="17"/>
        <v>TRUE</v>
      </c>
    </row>
    <row r="1105" spans="1:13" x14ac:dyDescent="0.4">
      <c r="A1105" t="s">
        <v>1257</v>
      </c>
      <c r="B1105" t="s">
        <v>98</v>
      </c>
      <c r="C1105" t="s">
        <v>163</v>
      </c>
      <c r="D1105" t="s">
        <v>76</v>
      </c>
      <c r="E1105" t="s">
        <v>1275</v>
      </c>
      <c r="F1105" s="6">
        <v>44135</v>
      </c>
      <c r="G1105" s="7">
        <v>-25807.1</v>
      </c>
      <c r="H1105" t="b">
        <v>1</v>
      </c>
      <c r="I1105" s="7">
        <v>-65.549999999999272</v>
      </c>
      <c r="J1105" t="str">
        <f>VLOOKUP(A1105,'Roll-ups'!$A:$D,2,FALSE)</f>
        <v>Accounts payable and accrued expenses</v>
      </c>
      <c r="K1105" t="str">
        <f>VLOOKUP(A1105,'Roll-ups'!$A:$D,3,FALSE)</f>
        <v>A</v>
      </c>
      <c r="L1105" t="str">
        <f>VLOOKUP(A1105,'Roll-ups'!$A:$D,4,FALSE)</f>
        <v>Liability</v>
      </c>
      <c r="M1105" t="str">
        <f t="shared" si="17"/>
        <v>TRUE</v>
      </c>
    </row>
    <row r="1106" spans="1:13" x14ac:dyDescent="0.4">
      <c r="A1106" t="s">
        <v>1257</v>
      </c>
      <c r="B1106" t="s">
        <v>176</v>
      </c>
      <c r="C1106" t="s">
        <v>96</v>
      </c>
      <c r="D1106" t="s">
        <v>76</v>
      </c>
      <c r="E1106" t="s">
        <v>1276</v>
      </c>
      <c r="F1106" s="6">
        <v>44135</v>
      </c>
      <c r="G1106" s="7">
        <v>-40</v>
      </c>
      <c r="H1106" t="b">
        <v>1</v>
      </c>
      <c r="I1106" s="7">
        <v>0</v>
      </c>
      <c r="J1106" t="str">
        <f>VLOOKUP(A1106,'Roll-ups'!$A:$D,2,FALSE)</f>
        <v>Accounts payable and accrued expenses</v>
      </c>
      <c r="K1106" t="str">
        <f>VLOOKUP(A1106,'Roll-ups'!$A:$D,3,FALSE)</f>
        <v>A</v>
      </c>
      <c r="L1106" t="str">
        <f>VLOOKUP(A1106,'Roll-ups'!$A:$D,4,FALSE)</f>
        <v>Liability</v>
      </c>
      <c r="M1106" t="str">
        <f t="shared" si="17"/>
        <v>FALSE</v>
      </c>
    </row>
    <row r="1107" spans="1:13" x14ac:dyDescent="0.4">
      <c r="A1107" t="s">
        <v>1257</v>
      </c>
      <c r="B1107" t="s">
        <v>176</v>
      </c>
      <c r="C1107" t="s">
        <v>78</v>
      </c>
      <c r="D1107" t="s">
        <v>76</v>
      </c>
      <c r="E1107" t="s">
        <v>1277</v>
      </c>
      <c r="F1107" s="6">
        <v>44135</v>
      </c>
      <c r="G1107" s="7">
        <v>-250</v>
      </c>
      <c r="H1107" t="b">
        <v>1</v>
      </c>
      <c r="I1107" s="7">
        <v>-200</v>
      </c>
      <c r="J1107" t="str">
        <f>VLOOKUP(A1107,'Roll-ups'!$A:$D,2,FALSE)</f>
        <v>Accounts payable and accrued expenses</v>
      </c>
      <c r="K1107" t="str">
        <f>VLOOKUP(A1107,'Roll-ups'!$A:$D,3,FALSE)</f>
        <v>A</v>
      </c>
      <c r="L1107" t="str">
        <f>VLOOKUP(A1107,'Roll-ups'!$A:$D,4,FALSE)</f>
        <v>Liability</v>
      </c>
      <c r="M1107" t="str">
        <f t="shared" si="17"/>
        <v>TRUE</v>
      </c>
    </row>
    <row r="1108" spans="1:13" x14ac:dyDescent="0.4">
      <c r="A1108" t="s">
        <v>1278</v>
      </c>
      <c r="B1108" t="s">
        <v>98</v>
      </c>
      <c r="C1108" t="s">
        <v>75</v>
      </c>
      <c r="D1108" t="s">
        <v>76</v>
      </c>
      <c r="E1108" t="s">
        <v>1279</v>
      </c>
      <c r="F1108" s="6">
        <v>44135</v>
      </c>
      <c r="G1108" s="7">
        <v>0</v>
      </c>
      <c r="H1108" t="b">
        <v>1</v>
      </c>
      <c r="I1108" s="7">
        <v>0</v>
      </c>
      <c r="J1108" t="str">
        <f>VLOOKUP(A1108,'Roll-ups'!$A:$D,2,FALSE)</f>
        <v>Other liabilities</v>
      </c>
      <c r="K1108" t="str">
        <f>VLOOKUP(A1108,'Roll-ups'!$A:$D,3,FALSE)</f>
        <v>A</v>
      </c>
      <c r="L1108" t="str">
        <f>VLOOKUP(A1108,'Roll-ups'!$A:$D,4,FALSE)</f>
        <v>Liability</v>
      </c>
      <c r="M1108" t="str">
        <f t="shared" si="17"/>
        <v>FALSE</v>
      </c>
    </row>
    <row r="1109" spans="1:13" x14ac:dyDescent="0.4">
      <c r="A1109" t="s">
        <v>1280</v>
      </c>
      <c r="B1109" t="s">
        <v>98</v>
      </c>
      <c r="C1109" t="s">
        <v>75</v>
      </c>
      <c r="D1109" t="s">
        <v>76</v>
      </c>
      <c r="E1109" t="s">
        <v>1281</v>
      </c>
      <c r="F1109" s="6">
        <v>44135</v>
      </c>
      <c r="G1109" s="7">
        <v>-301327.19000000006</v>
      </c>
      <c r="H1109" t="b">
        <v>1</v>
      </c>
      <c r="I1109" s="7">
        <v>19299.539999999979</v>
      </c>
      <c r="J1109" t="str">
        <f>VLOOKUP(A1109,'Roll-ups'!$A:$D,2,FALSE)</f>
        <v>Other liabilities</v>
      </c>
      <c r="K1109" t="str">
        <f>VLOOKUP(A1109,'Roll-ups'!$A:$D,3,FALSE)</f>
        <v>A</v>
      </c>
      <c r="L1109" t="str">
        <f>VLOOKUP(A1109,'Roll-ups'!$A:$D,4,FALSE)</f>
        <v>Liability</v>
      </c>
      <c r="M1109" t="str">
        <f t="shared" si="17"/>
        <v>TRUE</v>
      </c>
    </row>
    <row r="1110" spans="1:13" x14ac:dyDescent="0.4">
      <c r="A1110" t="s">
        <v>1282</v>
      </c>
      <c r="B1110" t="s">
        <v>100</v>
      </c>
      <c r="C1110" t="s">
        <v>75</v>
      </c>
      <c r="D1110" t="s">
        <v>76</v>
      </c>
      <c r="E1110" t="s">
        <v>1283</v>
      </c>
      <c r="F1110" s="6">
        <v>44135</v>
      </c>
      <c r="G1110" s="7">
        <v>-2957.06</v>
      </c>
      <c r="H1110" t="b">
        <v>1</v>
      </c>
      <c r="I1110" s="7">
        <v>0</v>
      </c>
      <c r="J1110" t="str">
        <f>VLOOKUP(A1110,'Roll-ups'!$A:$D,2,FALSE)</f>
        <v>Preferred stock</v>
      </c>
      <c r="K1110" t="str">
        <f>VLOOKUP(A1110,'Roll-ups'!$A:$D,3,FALSE)</f>
        <v>A</v>
      </c>
      <c r="L1110" t="str">
        <f>VLOOKUP(A1110,'Roll-ups'!$A:$D,4,FALSE)</f>
        <v>Equity</v>
      </c>
      <c r="M1110" t="str">
        <f t="shared" si="17"/>
        <v>FALSE</v>
      </c>
    </row>
    <row r="1111" spans="1:13" x14ac:dyDescent="0.4">
      <c r="A1111" t="s">
        <v>1284</v>
      </c>
      <c r="B1111" t="s">
        <v>100</v>
      </c>
      <c r="C1111" t="s">
        <v>75</v>
      </c>
      <c r="D1111" t="s">
        <v>76</v>
      </c>
      <c r="E1111" t="s">
        <v>1285</v>
      </c>
      <c r="F1111" s="6">
        <v>44135</v>
      </c>
      <c r="G1111" s="7">
        <v>-2682.35</v>
      </c>
      <c r="H1111" t="b">
        <v>1</v>
      </c>
      <c r="I1111" s="7">
        <v>0</v>
      </c>
      <c r="J1111" t="str">
        <f>VLOOKUP(A1111,'Roll-ups'!$A:$D,2,FALSE)</f>
        <v>Preferred stock</v>
      </c>
      <c r="K1111" t="str">
        <f>VLOOKUP(A1111,'Roll-ups'!$A:$D,3,FALSE)</f>
        <v>A</v>
      </c>
      <c r="L1111" t="str">
        <f>VLOOKUP(A1111,'Roll-ups'!$A:$D,4,FALSE)</f>
        <v>Equity</v>
      </c>
      <c r="M1111" t="str">
        <f t="shared" si="17"/>
        <v>FALSE</v>
      </c>
    </row>
    <row r="1112" spans="1:13" x14ac:dyDescent="0.4">
      <c r="A1112" t="s">
        <v>1286</v>
      </c>
      <c r="B1112" t="s">
        <v>202</v>
      </c>
      <c r="C1112" t="s">
        <v>75</v>
      </c>
      <c r="D1112" t="s">
        <v>76</v>
      </c>
      <c r="E1112" t="s">
        <v>1287</v>
      </c>
      <c r="F1112" s="6">
        <v>44135</v>
      </c>
      <c r="G1112" s="7">
        <v>-1000</v>
      </c>
      <c r="H1112" t="b">
        <v>1</v>
      </c>
      <c r="I1112" s="7">
        <v>0</v>
      </c>
      <c r="J1112" t="str">
        <f>VLOOKUP(A1112,'Roll-ups'!$A:$D,2,FALSE)</f>
        <v>Common stock</v>
      </c>
      <c r="K1112" t="str">
        <f>VLOOKUP(A1112,'Roll-ups'!$A:$D,3,FALSE)</f>
        <v>A</v>
      </c>
      <c r="L1112" t="str">
        <f>VLOOKUP(A1112,'Roll-ups'!$A:$D,4,FALSE)</f>
        <v>Equity</v>
      </c>
      <c r="M1112" t="str">
        <f t="shared" si="17"/>
        <v>FALSE</v>
      </c>
    </row>
    <row r="1113" spans="1:13" x14ac:dyDescent="0.4">
      <c r="A1113" t="s">
        <v>1286</v>
      </c>
      <c r="B1113" t="s">
        <v>100</v>
      </c>
      <c r="C1113" t="s">
        <v>75</v>
      </c>
      <c r="D1113" t="s">
        <v>76</v>
      </c>
      <c r="E1113" t="s">
        <v>1288</v>
      </c>
      <c r="F1113" s="6">
        <v>44135</v>
      </c>
      <c r="G1113" s="7">
        <v>-5081.2400000000007</v>
      </c>
      <c r="H1113" t="b">
        <v>1</v>
      </c>
      <c r="I1113" s="7">
        <v>0</v>
      </c>
      <c r="J1113" t="str">
        <f>VLOOKUP(A1113,'Roll-ups'!$A:$D,2,FALSE)</f>
        <v>Common stock</v>
      </c>
      <c r="K1113" t="str">
        <f>VLOOKUP(A1113,'Roll-ups'!$A:$D,3,FALSE)</f>
        <v>A</v>
      </c>
      <c r="L1113" t="str">
        <f>VLOOKUP(A1113,'Roll-ups'!$A:$D,4,FALSE)</f>
        <v>Equity</v>
      </c>
      <c r="M1113" t="str">
        <f t="shared" si="17"/>
        <v>FALSE</v>
      </c>
    </row>
    <row r="1114" spans="1:13" x14ac:dyDescent="0.4">
      <c r="A1114" t="s">
        <v>1289</v>
      </c>
      <c r="B1114" t="s">
        <v>93</v>
      </c>
      <c r="C1114" t="s">
        <v>75</v>
      </c>
      <c r="D1114" t="s">
        <v>76</v>
      </c>
      <c r="E1114" t="s">
        <v>1290</v>
      </c>
      <c r="F1114" s="6">
        <v>44135</v>
      </c>
      <c r="G1114" s="7">
        <v>64724754.509999998</v>
      </c>
      <c r="H1114" t="b">
        <v>1</v>
      </c>
      <c r="I1114" s="7">
        <v>0</v>
      </c>
      <c r="J1114" t="str">
        <f>VLOOKUP(A1114,'Roll-ups'!$A:$D,2,FALSE)</f>
        <v>Additional paid-in capital</v>
      </c>
      <c r="K1114" t="str">
        <f>VLOOKUP(A1114,'Roll-ups'!$A:$D,3,FALSE)</f>
        <v>A</v>
      </c>
      <c r="L1114" t="str">
        <f>VLOOKUP(A1114,'Roll-ups'!$A:$D,4,FALSE)</f>
        <v>Equity</v>
      </c>
      <c r="M1114" t="str">
        <f t="shared" si="17"/>
        <v>FALSE</v>
      </c>
    </row>
    <row r="1115" spans="1:13" x14ac:dyDescent="0.4">
      <c r="A1115" t="s">
        <v>1289</v>
      </c>
      <c r="B1115" t="s">
        <v>93</v>
      </c>
      <c r="C1115" t="s">
        <v>96</v>
      </c>
      <c r="D1115" t="s">
        <v>76</v>
      </c>
      <c r="E1115" t="s">
        <v>1291</v>
      </c>
      <c r="F1115" s="6">
        <v>44135</v>
      </c>
      <c r="G1115" s="7">
        <v>-33233284.120000001</v>
      </c>
      <c r="H1115" t="b">
        <v>1</v>
      </c>
      <c r="I1115" s="7">
        <v>0</v>
      </c>
      <c r="J1115" t="str">
        <f>VLOOKUP(A1115,'Roll-ups'!$A:$D,2,FALSE)</f>
        <v>Additional paid-in capital</v>
      </c>
      <c r="K1115" t="str">
        <f>VLOOKUP(A1115,'Roll-ups'!$A:$D,3,FALSE)</f>
        <v>A</v>
      </c>
      <c r="L1115" t="str">
        <f>VLOOKUP(A1115,'Roll-ups'!$A:$D,4,FALSE)</f>
        <v>Equity</v>
      </c>
      <c r="M1115" t="str">
        <f t="shared" si="17"/>
        <v>FALSE</v>
      </c>
    </row>
    <row r="1116" spans="1:13" x14ac:dyDescent="0.4">
      <c r="A1116" t="s">
        <v>1289</v>
      </c>
      <c r="B1116" t="s">
        <v>110</v>
      </c>
      <c r="C1116" t="s">
        <v>75</v>
      </c>
      <c r="D1116" t="s">
        <v>76</v>
      </c>
      <c r="E1116" t="s">
        <v>1292</v>
      </c>
      <c r="F1116" s="6">
        <v>44135</v>
      </c>
      <c r="G1116" s="7">
        <v>-185811.19</v>
      </c>
      <c r="H1116" t="b">
        <v>1</v>
      </c>
      <c r="I1116" s="7">
        <v>0</v>
      </c>
      <c r="J1116" t="str">
        <f>VLOOKUP(A1116,'Roll-ups'!$A:$D,2,FALSE)</f>
        <v>Additional paid-in capital</v>
      </c>
      <c r="K1116" t="str">
        <f>VLOOKUP(A1116,'Roll-ups'!$A:$D,3,FALSE)</f>
        <v>A</v>
      </c>
      <c r="L1116" t="str">
        <f>VLOOKUP(A1116,'Roll-ups'!$A:$D,4,FALSE)</f>
        <v>Equity</v>
      </c>
      <c r="M1116" t="str">
        <f t="shared" si="17"/>
        <v>FALSE</v>
      </c>
    </row>
    <row r="1117" spans="1:13" x14ac:dyDescent="0.4">
      <c r="A1117" t="s">
        <v>1289</v>
      </c>
      <c r="B1117" t="s">
        <v>113</v>
      </c>
      <c r="C1117" t="s">
        <v>96</v>
      </c>
      <c r="D1117" t="s">
        <v>76</v>
      </c>
      <c r="E1117" t="s">
        <v>1293</v>
      </c>
      <c r="F1117" s="6">
        <v>44135</v>
      </c>
      <c r="G1117" s="7">
        <v>9793705.1600000001</v>
      </c>
      <c r="H1117" t="b">
        <v>1</v>
      </c>
      <c r="I1117" s="7">
        <v>600000</v>
      </c>
      <c r="J1117" t="str">
        <f>VLOOKUP(A1117,'Roll-ups'!$A:$D,2,FALSE)</f>
        <v>Additional paid-in capital</v>
      </c>
      <c r="K1117" t="str">
        <f>VLOOKUP(A1117,'Roll-ups'!$A:$D,3,FALSE)</f>
        <v>A</v>
      </c>
      <c r="L1117" t="str">
        <f>VLOOKUP(A1117,'Roll-ups'!$A:$D,4,FALSE)</f>
        <v>Equity</v>
      </c>
      <c r="M1117" t="str">
        <f t="shared" si="17"/>
        <v>TRUE</v>
      </c>
    </row>
    <row r="1118" spans="1:13" x14ac:dyDescent="0.4">
      <c r="A1118" t="s">
        <v>1289</v>
      </c>
      <c r="B1118" t="s">
        <v>82</v>
      </c>
      <c r="C1118" t="s">
        <v>78</v>
      </c>
      <c r="D1118" t="s">
        <v>76</v>
      </c>
      <c r="E1118" t="s">
        <v>1294</v>
      </c>
      <c r="F1118" s="6">
        <v>44135</v>
      </c>
      <c r="G1118" s="7">
        <v>-146143.53</v>
      </c>
      <c r="H1118" t="b">
        <v>1</v>
      </c>
      <c r="I1118" s="7">
        <v>0</v>
      </c>
      <c r="J1118" t="str">
        <f>VLOOKUP(A1118,'Roll-ups'!$A:$D,2,FALSE)</f>
        <v>Additional paid-in capital</v>
      </c>
      <c r="K1118" t="str">
        <f>VLOOKUP(A1118,'Roll-ups'!$A:$D,3,FALSE)</f>
        <v>A</v>
      </c>
      <c r="L1118" t="str">
        <f>VLOOKUP(A1118,'Roll-ups'!$A:$D,4,FALSE)</f>
        <v>Equity</v>
      </c>
      <c r="M1118" t="str">
        <f t="shared" si="17"/>
        <v>FALSE</v>
      </c>
    </row>
    <row r="1119" spans="1:13" x14ac:dyDescent="0.4">
      <c r="A1119" t="s">
        <v>1289</v>
      </c>
      <c r="B1119" t="s">
        <v>115</v>
      </c>
      <c r="C1119" t="s">
        <v>78</v>
      </c>
      <c r="D1119" t="s">
        <v>76</v>
      </c>
      <c r="E1119" t="s">
        <v>1295</v>
      </c>
      <c r="F1119" s="6">
        <v>44135</v>
      </c>
      <c r="G1119" s="7">
        <v>-15030100.000000002</v>
      </c>
      <c r="H1119" t="b">
        <v>1</v>
      </c>
      <c r="I1119" s="7">
        <v>-2350000</v>
      </c>
      <c r="J1119" t="str">
        <f>VLOOKUP(A1119,'Roll-ups'!$A:$D,2,FALSE)</f>
        <v>Additional paid-in capital</v>
      </c>
      <c r="K1119" t="str">
        <f>VLOOKUP(A1119,'Roll-ups'!$A:$D,3,FALSE)</f>
        <v>A</v>
      </c>
      <c r="L1119" t="str">
        <f>VLOOKUP(A1119,'Roll-ups'!$A:$D,4,FALSE)</f>
        <v>Equity</v>
      </c>
      <c r="M1119" t="str">
        <f t="shared" si="17"/>
        <v>TRUE</v>
      </c>
    </row>
    <row r="1120" spans="1:13" x14ac:dyDescent="0.4">
      <c r="A1120" t="s">
        <v>1289</v>
      </c>
      <c r="B1120" t="s">
        <v>702</v>
      </c>
      <c r="C1120" t="s">
        <v>75</v>
      </c>
      <c r="D1120" t="s">
        <v>76</v>
      </c>
      <c r="E1120" t="s">
        <v>1296</v>
      </c>
      <c r="F1120" s="6">
        <v>44135</v>
      </c>
      <c r="G1120" s="7">
        <v>-150000</v>
      </c>
      <c r="H1120" t="b">
        <v>1</v>
      </c>
      <c r="I1120" s="7">
        <v>0</v>
      </c>
      <c r="J1120" t="str">
        <f>VLOOKUP(A1120,'Roll-ups'!$A:$D,2,FALSE)</f>
        <v>Additional paid-in capital</v>
      </c>
      <c r="K1120" t="str">
        <f>VLOOKUP(A1120,'Roll-ups'!$A:$D,3,FALSE)</f>
        <v>A</v>
      </c>
      <c r="L1120" t="str">
        <f>VLOOKUP(A1120,'Roll-ups'!$A:$D,4,FALSE)</f>
        <v>Equity</v>
      </c>
      <c r="M1120" t="str">
        <f t="shared" si="17"/>
        <v>FALSE</v>
      </c>
    </row>
    <row r="1121" spans="1:13" x14ac:dyDescent="0.4">
      <c r="A1121" t="s">
        <v>1289</v>
      </c>
      <c r="B1121" t="s">
        <v>668</v>
      </c>
      <c r="C1121" t="s">
        <v>75</v>
      </c>
      <c r="D1121" t="s">
        <v>76</v>
      </c>
      <c r="E1121" t="s">
        <v>1297</v>
      </c>
      <c r="F1121" s="6">
        <v>44135</v>
      </c>
      <c r="G1121" s="7">
        <v>-8564.2800000000007</v>
      </c>
      <c r="H1121" t="b">
        <v>1</v>
      </c>
      <c r="I1121" s="7">
        <v>0</v>
      </c>
      <c r="J1121" t="str">
        <f>VLOOKUP(A1121,'Roll-ups'!$A:$D,2,FALSE)</f>
        <v>Additional paid-in capital</v>
      </c>
      <c r="K1121" t="str">
        <f>VLOOKUP(A1121,'Roll-ups'!$A:$D,3,FALSE)</f>
        <v>A</v>
      </c>
      <c r="L1121" t="str">
        <f>VLOOKUP(A1121,'Roll-ups'!$A:$D,4,FALSE)</f>
        <v>Equity</v>
      </c>
      <c r="M1121" t="str">
        <f t="shared" si="17"/>
        <v>FALSE</v>
      </c>
    </row>
    <row r="1122" spans="1:13" x14ac:dyDescent="0.4">
      <c r="A1122" t="s">
        <v>1289</v>
      </c>
      <c r="B1122" t="s">
        <v>117</v>
      </c>
      <c r="C1122" t="s">
        <v>75</v>
      </c>
      <c r="D1122" t="s">
        <v>76</v>
      </c>
      <c r="E1122" t="s">
        <v>1298</v>
      </c>
      <c r="F1122" s="6">
        <v>44135</v>
      </c>
      <c r="G1122" s="7">
        <v>-30719.26</v>
      </c>
      <c r="H1122" t="b">
        <v>1</v>
      </c>
      <c r="I1122" s="7">
        <v>0</v>
      </c>
      <c r="J1122" t="str">
        <f>VLOOKUP(A1122,'Roll-ups'!$A:$D,2,FALSE)</f>
        <v>Additional paid-in capital</v>
      </c>
      <c r="K1122" t="str">
        <f>VLOOKUP(A1122,'Roll-ups'!$A:$D,3,FALSE)</f>
        <v>A</v>
      </c>
      <c r="L1122" t="str">
        <f>VLOOKUP(A1122,'Roll-ups'!$A:$D,4,FALSE)</f>
        <v>Equity</v>
      </c>
      <c r="M1122" t="str">
        <f t="shared" si="17"/>
        <v>FALSE</v>
      </c>
    </row>
    <row r="1123" spans="1:13" x14ac:dyDescent="0.4">
      <c r="A1123" t="s">
        <v>1289</v>
      </c>
      <c r="B1123" t="s">
        <v>119</v>
      </c>
      <c r="C1123" t="s">
        <v>96</v>
      </c>
      <c r="D1123" t="s">
        <v>76</v>
      </c>
      <c r="E1123" t="s">
        <v>1299</v>
      </c>
      <c r="F1123" s="6">
        <v>44135</v>
      </c>
      <c r="G1123" s="7">
        <v>632296.32999999996</v>
      </c>
      <c r="H1123" t="b">
        <v>1</v>
      </c>
      <c r="I1123" s="7">
        <v>0</v>
      </c>
      <c r="J1123" t="str">
        <f>VLOOKUP(A1123,'Roll-ups'!$A:$D,2,FALSE)</f>
        <v>Additional paid-in capital</v>
      </c>
      <c r="K1123" t="str">
        <f>VLOOKUP(A1123,'Roll-ups'!$A:$D,3,FALSE)</f>
        <v>A</v>
      </c>
      <c r="L1123" t="str">
        <f>VLOOKUP(A1123,'Roll-ups'!$A:$D,4,FALSE)</f>
        <v>Equity</v>
      </c>
      <c r="M1123" t="str">
        <f t="shared" si="17"/>
        <v>FALSE</v>
      </c>
    </row>
    <row r="1124" spans="1:13" x14ac:dyDescent="0.4">
      <c r="A1124" t="s">
        <v>1289</v>
      </c>
      <c r="B1124" t="s">
        <v>95</v>
      </c>
      <c r="C1124" t="s">
        <v>96</v>
      </c>
      <c r="D1124" t="s">
        <v>76</v>
      </c>
      <c r="E1124" t="s">
        <v>1300</v>
      </c>
      <c r="F1124" s="6">
        <v>44135</v>
      </c>
      <c r="G1124" s="7">
        <v>-3812284.94</v>
      </c>
      <c r="H1124" t="b">
        <v>1</v>
      </c>
      <c r="I1124" s="7">
        <v>0</v>
      </c>
      <c r="J1124" t="str">
        <f>VLOOKUP(A1124,'Roll-ups'!$A:$D,2,FALSE)</f>
        <v>Additional paid-in capital</v>
      </c>
      <c r="K1124" t="str">
        <f>VLOOKUP(A1124,'Roll-ups'!$A:$D,3,FALSE)</f>
        <v>A</v>
      </c>
      <c r="L1124" t="str">
        <f>VLOOKUP(A1124,'Roll-ups'!$A:$D,4,FALSE)</f>
        <v>Equity</v>
      </c>
      <c r="M1124" t="str">
        <f t="shared" si="17"/>
        <v>FALSE</v>
      </c>
    </row>
    <row r="1125" spans="1:13" x14ac:dyDescent="0.4">
      <c r="A1125" t="s">
        <v>1289</v>
      </c>
      <c r="B1125" t="s">
        <v>122</v>
      </c>
      <c r="C1125" t="s">
        <v>96</v>
      </c>
      <c r="D1125" t="s">
        <v>76</v>
      </c>
      <c r="E1125" t="s">
        <v>1301</v>
      </c>
      <c r="F1125" s="6">
        <v>44135</v>
      </c>
      <c r="G1125" s="7">
        <v>-3975869.11</v>
      </c>
      <c r="H1125" t="b">
        <v>1</v>
      </c>
      <c r="I1125" s="7">
        <v>0</v>
      </c>
      <c r="J1125" t="str">
        <f>VLOOKUP(A1125,'Roll-ups'!$A:$D,2,FALSE)</f>
        <v>Additional paid-in capital</v>
      </c>
      <c r="K1125" t="str">
        <f>VLOOKUP(A1125,'Roll-ups'!$A:$D,3,FALSE)</f>
        <v>A</v>
      </c>
      <c r="L1125" t="str">
        <f>VLOOKUP(A1125,'Roll-ups'!$A:$D,4,FALSE)</f>
        <v>Equity</v>
      </c>
      <c r="M1125" t="str">
        <f t="shared" si="17"/>
        <v>FALSE</v>
      </c>
    </row>
    <row r="1126" spans="1:13" x14ac:dyDescent="0.4">
      <c r="A1126" t="s">
        <v>1289</v>
      </c>
      <c r="B1126" t="s">
        <v>124</v>
      </c>
      <c r="C1126" t="s">
        <v>96</v>
      </c>
      <c r="D1126" t="s">
        <v>76</v>
      </c>
      <c r="E1126" t="s">
        <v>1302</v>
      </c>
      <c r="F1126" s="6">
        <v>44135</v>
      </c>
      <c r="G1126" s="7">
        <v>-1146582.18</v>
      </c>
      <c r="H1126" t="b">
        <v>1</v>
      </c>
      <c r="I1126" s="7">
        <v>0</v>
      </c>
      <c r="J1126" t="str">
        <f>VLOOKUP(A1126,'Roll-ups'!$A:$D,2,FALSE)</f>
        <v>Additional paid-in capital</v>
      </c>
      <c r="K1126" t="str">
        <f>VLOOKUP(A1126,'Roll-ups'!$A:$D,3,FALSE)</f>
        <v>A</v>
      </c>
      <c r="L1126" t="str">
        <f>VLOOKUP(A1126,'Roll-ups'!$A:$D,4,FALSE)</f>
        <v>Equity</v>
      </c>
      <c r="M1126" t="str">
        <f t="shared" si="17"/>
        <v>FALSE</v>
      </c>
    </row>
    <row r="1127" spans="1:13" x14ac:dyDescent="0.4">
      <c r="A1127" t="s">
        <v>1289</v>
      </c>
      <c r="B1127" t="s">
        <v>126</v>
      </c>
      <c r="C1127" t="s">
        <v>96</v>
      </c>
      <c r="D1127" t="s">
        <v>76</v>
      </c>
      <c r="E1127" t="s">
        <v>1303</v>
      </c>
      <c r="F1127" s="6">
        <v>44135</v>
      </c>
      <c r="G1127" s="7">
        <v>-2893634.68</v>
      </c>
      <c r="H1127" t="b">
        <v>1</v>
      </c>
      <c r="I1127" s="7">
        <v>0</v>
      </c>
      <c r="J1127" t="str">
        <f>VLOOKUP(A1127,'Roll-ups'!$A:$D,2,FALSE)</f>
        <v>Additional paid-in capital</v>
      </c>
      <c r="K1127" t="str">
        <f>VLOOKUP(A1127,'Roll-ups'!$A:$D,3,FALSE)</f>
        <v>A</v>
      </c>
      <c r="L1127" t="str">
        <f>VLOOKUP(A1127,'Roll-ups'!$A:$D,4,FALSE)</f>
        <v>Equity</v>
      </c>
      <c r="M1127" t="str">
        <f t="shared" si="17"/>
        <v>FALSE</v>
      </c>
    </row>
    <row r="1128" spans="1:13" x14ac:dyDescent="0.4">
      <c r="A1128" t="s">
        <v>1289</v>
      </c>
      <c r="B1128" t="s">
        <v>128</v>
      </c>
      <c r="C1128" t="s">
        <v>96</v>
      </c>
      <c r="D1128" t="s">
        <v>76</v>
      </c>
      <c r="E1128" t="s">
        <v>1304</v>
      </c>
      <c r="F1128" s="6">
        <v>44135</v>
      </c>
      <c r="G1128" s="7">
        <v>-3097406.28</v>
      </c>
      <c r="H1128" t="b">
        <v>1</v>
      </c>
      <c r="I1128" s="7">
        <v>0</v>
      </c>
      <c r="J1128" t="str">
        <f>VLOOKUP(A1128,'Roll-ups'!$A:$D,2,FALSE)</f>
        <v>Additional paid-in capital</v>
      </c>
      <c r="K1128" t="str">
        <f>VLOOKUP(A1128,'Roll-ups'!$A:$D,3,FALSE)</f>
        <v>A</v>
      </c>
      <c r="L1128" t="str">
        <f>VLOOKUP(A1128,'Roll-ups'!$A:$D,4,FALSE)</f>
        <v>Equity</v>
      </c>
      <c r="M1128" t="str">
        <f t="shared" si="17"/>
        <v>FALSE</v>
      </c>
    </row>
    <row r="1129" spans="1:13" x14ac:dyDescent="0.4">
      <c r="A1129" t="s">
        <v>1289</v>
      </c>
      <c r="B1129" t="s">
        <v>130</v>
      </c>
      <c r="C1129" t="s">
        <v>96</v>
      </c>
      <c r="D1129" t="s">
        <v>76</v>
      </c>
      <c r="E1129" t="s">
        <v>1305</v>
      </c>
      <c r="F1129" s="6">
        <v>44135</v>
      </c>
      <c r="G1129" s="7">
        <v>-405970.14</v>
      </c>
      <c r="H1129" t="b">
        <v>1</v>
      </c>
      <c r="I1129" s="7">
        <v>0</v>
      </c>
      <c r="J1129" t="str">
        <f>VLOOKUP(A1129,'Roll-ups'!$A:$D,2,FALSE)</f>
        <v>Additional paid-in capital</v>
      </c>
      <c r="K1129" t="str">
        <f>VLOOKUP(A1129,'Roll-ups'!$A:$D,3,FALSE)</f>
        <v>A</v>
      </c>
      <c r="L1129" t="str">
        <f>VLOOKUP(A1129,'Roll-ups'!$A:$D,4,FALSE)</f>
        <v>Equity</v>
      </c>
      <c r="M1129" t="str">
        <f t="shared" si="17"/>
        <v>FALSE</v>
      </c>
    </row>
    <row r="1130" spans="1:13" x14ac:dyDescent="0.4">
      <c r="A1130" t="s">
        <v>1289</v>
      </c>
      <c r="B1130" t="s">
        <v>185</v>
      </c>
      <c r="C1130" t="s">
        <v>96</v>
      </c>
      <c r="D1130" t="s">
        <v>76</v>
      </c>
      <c r="E1130" t="s">
        <v>1306</v>
      </c>
      <c r="F1130" s="6">
        <v>44135</v>
      </c>
      <c r="G1130" s="7">
        <v>-3688386.5</v>
      </c>
      <c r="H1130" t="b">
        <v>1</v>
      </c>
      <c r="I1130" s="7">
        <v>0</v>
      </c>
      <c r="J1130" t="str">
        <f>VLOOKUP(A1130,'Roll-ups'!$A:$D,2,FALSE)</f>
        <v>Additional paid-in capital</v>
      </c>
      <c r="K1130" t="str">
        <f>VLOOKUP(A1130,'Roll-ups'!$A:$D,3,FALSE)</f>
        <v>A</v>
      </c>
      <c r="L1130" t="str">
        <f>VLOOKUP(A1130,'Roll-ups'!$A:$D,4,FALSE)</f>
        <v>Equity</v>
      </c>
      <c r="M1130" t="str">
        <f t="shared" si="17"/>
        <v>FALSE</v>
      </c>
    </row>
    <row r="1131" spans="1:13" x14ac:dyDescent="0.4">
      <c r="A1131" t="s">
        <v>1289</v>
      </c>
      <c r="B1131" t="s">
        <v>132</v>
      </c>
      <c r="C1131" t="s">
        <v>96</v>
      </c>
      <c r="D1131" t="s">
        <v>76</v>
      </c>
      <c r="E1131" t="s">
        <v>1307</v>
      </c>
      <c r="F1131" s="6">
        <v>44135</v>
      </c>
      <c r="G1131" s="7">
        <v>-1068796.1100000001</v>
      </c>
      <c r="H1131" t="b">
        <v>1</v>
      </c>
      <c r="I1131" s="7">
        <v>0</v>
      </c>
      <c r="J1131" t="str">
        <f>VLOOKUP(A1131,'Roll-ups'!$A:$D,2,FALSE)</f>
        <v>Additional paid-in capital</v>
      </c>
      <c r="K1131" t="str">
        <f>VLOOKUP(A1131,'Roll-ups'!$A:$D,3,FALSE)</f>
        <v>A</v>
      </c>
      <c r="L1131" t="str">
        <f>VLOOKUP(A1131,'Roll-ups'!$A:$D,4,FALSE)</f>
        <v>Equity</v>
      </c>
      <c r="M1131" t="str">
        <f t="shared" si="17"/>
        <v>FALSE</v>
      </c>
    </row>
    <row r="1132" spans="1:13" x14ac:dyDescent="0.4">
      <c r="A1132" t="s">
        <v>1289</v>
      </c>
      <c r="B1132" t="s">
        <v>240</v>
      </c>
      <c r="C1132" t="s">
        <v>96</v>
      </c>
      <c r="D1132" t="s">
        <v>76</v>
      </c>
      <c r="E1132" t="s">
        <v>1308</v>
      </c>
      <c r="F1132" s="6">
        <v>44135</v>
      </c>
      <c r="G1132" s="7">
        <v>-2816581.86</v>
      </c>
      <c r="H1132" t="b">
        <v>1</v>
      </c>
      <c r="I1132" s="7">
        <v>0</v>
      </c>
      <c r="J1132" t="str">
        <f>VLOOKUP(A1132,'Roll-ups'!$A:$D,2,FALSE)</f>
        <v>Additional paid-in capital</v>
      </c>
      <c r="K1132" t="str">
        <f>VLOOKUP(A1132,'Roll-ups'!$A:$D,3,FALSE)</f>
        <v>A</v>
      </c>
      <c r="L1132" t="str">
        <f>VLOOKUP(A1132,'Roll-ups'!$A:$D,4,FALSE)</f>
        <v>Equity</v>
      </c>
      <c r="M1132" t="str">
        <f t="shared" si="17"/>
        <v>FALSE</v>
      </c>
    </row>
    <row r="1133" spans="1:13" x14ac:dyDescent="0.4">
      <c r="A1133" t="s">
        <v>1289</v>
      </c>
      <c r="B1133" t="s">
        <v>134</v>
      </c>
      <c r="C1133" t="s">
        <v>96</v>
      </c>
      <c r="D1133" t="s">
        <v>76</v>
      </c>
      <c r="E1133" t="s">
        <v>1309</v>
      </c>
      <c r="F1133" s="6">
        <v>44135</v>
      </c>
      <c r="G1133" s="7">
        <v>-5231558.0999999996</v>
      </c>
      <c r="H1133" t="b">
        <v>1</v>
      </c>
      <c r="I1133" s="7">
        <v>0</v>
      </c>
      <c r="J1133" t="str">
        <f>VLOOKUP(A1133,'Roll-ups'!$A:$D,2,FALSE)</f>
        <v>Additional paid-in capital</v>
      </c>
      <c r="K1133" t="str">
        <f>VLOOKUP(A1133,'Roll-ups'!$A:$D,3,FALSE)</f>
        <v>A</v>
      </c>
      <c r="L1133" t="str">
        <f>VLOOKUP(A1133,'Roll-ups'!$A:$D,4,FALSE)</f>
        <v>Equity</v>
      </c>
      <c r="M1133" t="str">
        <f t="shared" si="17"/>
        <v>FALSE</v>
      </c>
    </row>
    <row r="1134" spans="1:13" x14ac:dyDescent="0.4">
      <c r="A1134" t="s">
        <v>1289</v>
      </c>
      <c r="B1134" t="s">
        <v>574</v>
      </c>
      <c r="C1134" t="s">
        <v>96</v>
      </c>
      <c r="D1134" t="s">
        <v>76</v>
      </c>
      <c r="E1134" t="s">
        <v>1310</v>
      </c>
      <c r="F1134" s="6">
        <v>44135</v>
      </c>
      <c r="G1134" s="7">
        <v>-5000</v>
      </c>
      <c r="H1134" t="b">
        <v>1</v>
      </c>
      <c r="I1134" s="7">
        <v>0</v>
      </c>
      <c r="J1134" t="str">
        <f>VLOOKUP(A1134,'Roll-ups'!$A:$D,2,FALSE)</f>
        <v>Additional paid-in capital</v>
      </c>
      <c r="K1134" t="str">
        <f>VLOOKUP(A1134,'Roll-ups'!$A:$D,3,FALSE)</f>
        <v>A</v>
      </c>
      <c r="L1134" t="str">
        <f>VLOOKUP(A1134,'Roll-ups'!$A:$D,4,FALSE)</f>
        <v>Equity</v>
      </c>
      <c r="M1134" t="str">
        <f t="shared" si="17"/>
        <v>FALSE</v>
      </c>
    </row>
    <row r="1135" spans="1:13" x14ac:dyDescent="0.4">
      <c r="A1135" t="s">
        <v>1289</v>
      </c>
      <c r="B1135" t="s">
        <v>136</v>
      </c>
      <c r="C1135" t="s">
        <v>96</v>
      </c>
      <c r="D1135" t="s">
        <v>76</v>
      </c>
      <c r="E1135" t="s">
        <v>1311</v>
      </c>
      <c r="F1135" s="6">
        <v>44135</v>
      </c>
      <c r="G1135" s="7">
        <v>-50000</v>
      </c>
      <c r="H1135" t="b">
        <v>1</v>
      </c>
      <c r="I1135" s="7">
        <v>0</v>
      </c>
      <c r="J1135" t="str">
        <f>VLOOKUP(A1135,'Roll-ups'!$A:$D,2,FALSE)</f>
        <v>Additional paid-in capital</v>
      </c>
      <c r="K1135" t="str">
        <f>VLOOKUP(A1135,'Roll-ups'!$A:$D,3,FALSE)</f>
        <v>A</v>
      </c>
      <c r="L1135" t="str">
        <f>VLOOKUP(A1135,'Roll-ups'!$A:$D,4,FALSE)</f>
        <v>Equity</v>
      </c>
      <c r="M1135" t="str">
        <f t="shared" si="17"/>
        <v>FALSE</v>
      </c>
    </row>
    <row r="1136" spans="1:13" x14ac:dyDescent="0.4">
      <c r="A1136" t="s">
        <v>1289</v>
      </c>
      <c r="B1136" t="s">
        <v>138</v>
      </c>
      <c r="C1136" t="s">
        <v>96</v>
      </c>
      <c r="D1136" t="s">
        <v>76</v>
      </c>
      <c r="E1136" t="s">
        <v>1312</v>
      </c>
      <c r="F1136" s="6">
        <v>44135</v>
      </c>
      <c r="G1136" s="7">
        <v>-50000</v>
      </c>
      <c r="H1136" t="b">
        <v>1</v>
      </c>
      <c r="I1136" s="7">
        <v>0</v>
      </c>
      <c r="J1136" t="str">
        <f>VLOOKUP(A1136,'Roll-ups'!$A:$D,2,FALSE)</f>
        <v>Additional paid-in capital</v>
      </c>
      <c r="K1136" t="str">
        <f>VLOOKUP(A1136,'Roll-ups'!$A:$D,3,FALSE)</f>
        <v>A</v>
      </c>
      <c r="L1136" t="str">
        <f>VLOOKUP(A1136,'Roll-ups'!$A:$D,4,FALSE)</f>
        <v>Equity</v>
      </c>
      <c r="M1136" t="str">
        <f t="shared" si="17"/>
        <v>FALSE</v>
      </c>
    </row>
    <row r="1137" spans="1:13" x14ac:dyDescent="0.4">
      <c r="A1137" t="s">
        <v>1289</v>
      </c>
      <c r="B1137" t="s">
        <v>435</v>
      </c>
      <c r="C1137" t="s">
        <v>96</v>
      </c>
      <c r="D1137" t="s">
        <v>76</v>
      </c>
      <c r="E1137" t="s">
        <v>1313</v>
      </c>
      <c r="F1137" s="6">
        <v>44135</v>
      </c>
      <c r="G1137" s="7">
        <v>-200327.07</v>
      </c>
      <c r="H1137" t="b">
        <v>1</v>
      </c>
      <c r="I1137" s="7">
        <v>0</v>
      </c>
      <c r="J1137" t="str">
        <f>VLOOKUP(A1137,'Roll-ups'!$A:$D,2,FALSE)</f>
        <v>Additional paid-in capital</v>
      </c>
      <c r="K1137" t="str">
        <f>VLOOKUP(A1137,'Roll-ups'!$A:$D,3,FALSE)</f>
        <v>A</v>
      </c>
      <c r="L1137" t="str">
        <f>VLOOKUP(A1137,'Roll-ups'!$A:$D,4,FALSE)</f>
        <v>Equity</v>
      </c>
      <c r="M1137" t="str">
        <f t="shared" si="17"/>
        <v>FALSE</v>
      </c>
    </row>
    <row r="1138" spans="1:13" x14ac:dyDescent="0.4">
      <c r="A1138" t="s">
        <v>1289</v>
      </c>
      <c r="B1138" t="s">
        <v>140</v>
      </c>
      <c r="C1138" t="s">
        <v>96</v>
      </c>
      <c r="D1138" t="s">
        <v>76</v>
      </c>
      <c r="E1138" t="s">
        <v>1314</v>
      </c>
      <c r="F1138" s="6">
        <v>44135</v>
      </c>
      <c r="G1138" s="7">
        <v>-31186460.329999998</v>
      </c>
      <c r="H1138" t="b">
        <v>1</v>
      </c>
      <c r="I1138" s="7">
        <v>0</v>
      </c>
      <c r="J1138" t="str">
        <f>VLOOKUP(A1138,'Roll-ups'!$A:$D,2,FALSE)</f>
        <v>Additional paid-in capital</v>
      </c>
      <c r="K1138" t="str">
        <f>VLOOKUP(A1138,'Roll-ups'!$A:$D,3,FALSE)</f>
        <v>A</v>
      </c>
      <c r="L1138" t="str">
        <f>VLOOKUP(A1138,'Roll-ups'!$A:$D,4,FALSE)</f>
        <v>Equity</v>
      </c>
      <c r="M1138" t="str">
        <f t="shared" si="17"/>
        <v>FALSE</v>
      </c>
    </row>
    <row r="1139" spans="1:13" x14ac:dyDescent="0.4">
      <c r="A1139" t="s">
        <v>1289</v>
      </c>
      <c r="B1139" t="s">
        <v>142</v>
      </c>
      <c r="C1139" t="s">
        <v>96</v>
      </c>
      <c r="D1139" t="s">
        <v>76</v>
      </c>
      <c r="E1139" t="s">
        <v>1315</v>
      </c>
      <c r="F1139" s="6">
        <v>44135</v>
      </c>
      <c r="G1139" s="7">
        <v>-664759.25</v>
      </c>
      <c r="H1139" t="b">
        <v>1</v>
      </c>
      <c r="I1139" s="7">
        <v>0</v>
      </c>
      <c r="J1139" t="str">
        <f>VLOOKUP(A1139,'Roll-ups'!$A:$D,2,FALSE)</f>
        <v>Additional paid-in capital</v>
      </c>
      <c r="K1139" t="str">
        <f>VLOOKUP(A1139,'Roll-ups'!$A:$D,3,FALSE)</f>
        <v>A</v>
      </c>
      <c r="L1139" t="str">
        <f>VLOOKUP(A1139,'Roll-ups'!$A:$D,4,FALSE)</f>
        <v>Equity</v>
      </c>
      <c r="M1139" t="str">
        <f t="shared" si="17"/>
        <v>FALSE</v>
      </c>
    </row>
    <row r="1140" spans="1:13" x14ac:dyDescent="0.4">
      <c r="A1140" t="s">
        <v>1289</v>
      </c>
      <c r="B1140" t="s">
        <v>144</v>
      </c>
      <c r="C1140" t="s">
        <v>96</v>
      </c>
      <c r="D1140" t="s">
        <v>76</v>
      </c>
      <c r="E1140" t="s">
        <v>1316</v>
      </c>
      <c r="F1140" s="6">
        <v>44135</v>
      </c>
      <c r="G1140" s="7">
        <v>-25000</v>
      </c>
      <c r="H1140" t="b">
        <v>1</v>
      </c>
      <c r="I1140" s="7">
        <v>0</v>
      </c>
      <c r="J1140" t="str">
        <f>VLOOKUP(A1140,'Roll-ups'!$A:$D,2,FALSE)</f>
        <v>Additional paid-in capital</v>
      </c>
      <c r="K1140" t="str">
        <f>VLOOKUP(A1140,'Roll-ups'!$A:$D,3,FALSE)</f>
        <v>A</v>
      </c>
      <c r="L1140" t="str">
        <f>VLOOKUP(A1140,'Roll-ups'!$A:$D,4,FALSE)</f>
        <v>Equity</v>
      </c>
      <c r="M1140" t="str">
        <f t="shared" si="17"/>
        <v>FALSE</v>
      </c>
    </row>
    <row r="1141" spans="1:13" x14ac:dyDescent="0.4">
      <c r="A1141" t="s">
        <v>1289</v>
      </c>
      <c r="B1141" t="s">
        <v>146</v>
      </c>
      <c r="C1141" t="s">
        <v>96</v>
      </c>
      <c r="D1141" t="s">
        <v>76</v>
      </c>
      <c r="E1141" t="s">
        <v>1317</v>
      </c>
      <c r="F1141" s="6">
        <v>44135</v>
      </c>
      <c r="G1141" s="7">
        <v>-111995.35</v>
      </c>
      <c r="H1141" t="b">
        <v>1</v>
      </c>
      <c r="I1141" s="7">
        <v>0</v>
      </c>
      <c r="J1141" t="str">
        <f>VLOOKUP(A1141,'Roll-ups'!$A:$D,2,FALSE)</f>
        <v>Additional paid-in capital</v>
      </c>
      <c r="K1141" t="str">
        <f>VLOOKUP(A1141,'Roll-ups'!$A:$D,3,FALSE)</f>
        <v>A</v>
      </c>
      <c r="L1141" t="str">
        <f>VLOOKUP(A1141,'Roll-ups'!$A:$D,4,FALSE)</f>
        <v>Equity</v>
      </c>
      <c r="M1141" t="str">
        <f t="shared" si="17"/>
        <v>FALSE</v>
      </c>
    </row>
    <row r="1142" spans="1:13" x14ac:dyDescent="0.4">
      <c r="A1142" t="s">
        <v>1289</v>
      </c>
      <c r="B1142" t="s">
        <v>246</v>
      </c>
      <c r="C1142" t="s">
        <v>96</v>
      </c>
      <c r="D1142" t="s">
        <v>76</v>
      </c>
      <c r="E1142" t="s">
        <v>1318</v>
      </c>
      <c r="F1142" s="6">
        <v>44135</v>
      </c>
      <c r="G1142" s="7">
        <v>-5493281.4699999997</v>
      </c>
      <c r="H1142" t="b">
        <v>1</v>
      </c>
      <c r="I1142" s="7">
        <v>0</v>
      </c>
      <c r="J1142" t="str">
        <f>VLOOKUP(A1142,'Roll-ups'!$A:$D,2,FALSE)</f>
        <v>Additional paid-in capital</v>
      </c>
      <c r="K1142" t="str">
        <f>VLOOKUP(A1142,'Roll-ups'!$A:$D,3,FALSE)</f>
        <v>A</v>
      </c>
      <c r="L1142" t="str">
        <f>VLOOKUP(A1142,'Roll-ups'!$A:$D,4,FALSE)</f>
        <v>Equity</v>
      </c>
      <c r="M1142" t="str">
        <f t="shared" si="17"/>
        <v>FALSE</v>
      </c>
    </row>
    <row r="1143" spans="1:13" x14ac:dyDescent="0.4">
      <c r="A1143" t="s">
        <v>1289</v>
      </c>
      <c r="B1143" t="s">
        <v>152</v>
      </c>
      <c r="C1143" t="s">
        <v>75</v>
      </c>
      <c r="D1143" t="s">
        <v>76</v>
      </c>
      <c r="E1143" t="s">
        <v>1319</v>
      </c>
      <c r="F1143" s="6">
        <v>44135</v>
      </c>
      <c r="G1143" s="7">
        <v>-167504.14000000001</v>
      </c>
      <c r="H1143" t="b">
        <v>1</v>
      </c>
      <c r="I1143" s="7">
        <v>0</v>
      </c>
      <c r="J1143" t="str">
        <f>VLOOKUP(A1143,'Roll-ups'!$A:$D,2,FALSE)</f>
        <v>Additional paid-in capital</v>
      </c>
      <c r="K1143" t="str">
        <f>VLOOKUP(A1143,'Roll-ups'!$A:$D,3,FALSE)</f>
        <v>A</v>
      </c>
      <c r="L1143" t="str">
        <f>VLOOKUP(A1143,'Roll-ups'!$A:$D,4,FALSE)</f>
        <v>Equity</v>
      </c>
      <c r="M1143" t="str">
        <f t="shared" si="17"/>
        <v>FALSE</v>
      </c>
    </row>
    <row r="1144" spans="1:13" x14ac:dyDescent="0.4">
      <c r="A1144" t="s">
        <v>1289</v>
      </c>
      <c r="B1144" t="s">
        <v>156</v>
      </c>
      <c r="C1144" t="s">
        <v>96</v>
      </c>
      <c r="D1144" t="s">
        <v>76</v>
      </c>
      <c r="E1144" t="s">
        <v>1320</v>
      </c>
      <c r="F1144" s="6">
        <v>44135</v>
      </c>
      <c r="G1144" s="7">
        <v>-25000</v>
      </c>
      <c r="H1144" t="b">
        <v>1</v>
      </c>
      <c r="I1144" s="7">
        <v>0</v>
      </c>
      <c r="J1144" t="str">
        <f>VLOOKUP(A1144,'Roll-ups'!$A:$D,2,FALSE)</f>
        <v>Additional paid-in capital</v>
      </c>
      <c r="K1144" t="str">
        <f>VLOOKUP(A1144,'Roll-ups'!$A:$D,3,FALSE)</f>
        <v>A</v>
      </c>
      <c r="L1144" t="str">
        <f>VLOOKUP(A1144,'Roll-ups'!$A:$D,4,FALSE)</f>
        <v>Equity</v>
      </c>
      <c r="M1144" t="str">
        <f t="shared" si="17"/>
        <v>FALSE</v>
      </c>
    </row>
    <row r="1145" spans="1:13" x14ac:dyDescent="0.4">
      <c r="A1145" t="s">
        <v>1289</v>
      </c>
      <c r="B1145" t="s">
        <v>160</v>
      </c>
      <c r="C1145" t="s">
        <v>96</v>
      </c>
      <c r="D1145" t="s">
        <v>76</v>
      </c>
      <c r="E1145" t="s">
        <v>1321</v>
      </c>
      <c r="F1145" s="6">
        <v>44135</v>
      </c>
      <c r="G1145" s="7">
        <v>-25000</v>
      </c>
      <c r="H1145" t="b">
        <v>1</v>
      </c>
      <c r="I1145" s="7">
        <v>0</v>
      </c>
      <c r="J1145" t="str">
        <f>VLOOKUP(A1145,'Roll-ups'!$A:$D,2,FALSE)</f>
        <v>Additional paid-in capital</v>
      </c>
      <c r="K1145" t="str">
        <f>VLOOKUP(A1145,'Roll-ups'!$A:$D,3,FALSE)</f>
        <v>A</v>
      </c>
      <c r="L1145" t="str">
        <f>VLOOKUP(A1145,'Roll-ups'!$A:$D,4,FALSE)</f>
        <v>Equity</v>
      </c>
      <c r="M1145" t="str">
        <f t="shared" si="17"/>
        <v>FALSE</v>
      </c>
    </row>
    <row r="1146" spans="1:13" x14ac:dyDescent="0.4">
      <c r="A1146" t="s">
        <v>1289</v>
      </c>
      <c r="B1146" t="s">
        <v>162</v>
      </c>
      <c r="C1146" t="s">
        <v>163</v>
      </c>
      <c r="D1146" t="s">
        <v>76</v>
      </c>
      <c r="E1146" t="s">
        <v>1322</v>
      </c>
      <c r="F1146" s="6">
        <v>44135</v>
      </c>
      <c r="G1146" s="7">
        <v>0</v>
      </c>
      <c r="H1146" t="b">
        <v>1</v>
      </c>
      <c r="I1146" s="7">
        <v>0</v>
      </c>
      <c r="J1146" t="str">
        <f>VLOOKUP(A1146,'Roll-ups'!$A:$D,2,FALSE)</f>
        <v>Additional paid-in capital</v>
      </c>
      <c r="K1146" t="str">
        <f>VLOOKUP(A1146,'Roll-ups'!$A:$D,3,FALSE)</f>
        <v>A</v>
      </c>
      <c r="L1146" t="str">
        <f>VLOOKUP(A1146,'Roll-ups'!$A:$D,4,FALSE)</f>
        <v>Equity</v>
      </c>
      <c r="M1146" t="str">
        <f t="shared" si="17"/>
        <v>FALSE</v>
      </c>
    </row>
    <row r="1147" spans="1:13" x14ac:dyDescent="0.4">
      <c r="A1147" t="s">
        <v>1289</v>
      </c>
      <c r="B1147" t="s">
        <v>165</v>
      </c>
      <c r="C1147" t="s">
        <v>163</v>
      </c>
      <c r="D1147" t="s">
        <v>76</v>
      </c>
      <c r="E1147" t="s">
        <v>1323</v>
      </c>
      <c r="F1147" s="6">
        <v>44135</v>
      </c>
      <c r="G1147" s="7">
        <v>-5107717.9000000004</v>
      </c>
      <c r="H1147" t="b">
        <v>1</v>
      </c>
      <c r="I1147" s="7">
        <v>0</v>
      </c>
      <c r="J1147" t="str">
        <f>VLOOKUP(A1147,'Roll-ups'!$A:$D,2,FALSE)</f>
        <v>Additional paid-in capital</v>
      </c>
      <c r="K1147" t="str">
        <f>VLOOKUP(A1147,'Roll-ups'!$A:$D,3,FALSE)</f>
        <v>A</v>
      </c>
      <c r="L1147" t="str">
        <f>VLOOKUP(A1147,'Roll-ups'!$A:$D,4,FALSE)</f>
        <v>Equity</v>
      </c>
      <c r="M1147" t="str">
        <f t="shared" si="17"/>
        <v>FALSE</v>
      </c>
    </row>
    <row r="1148" spans="1:13" x14ac:dyDescent="0.4">
      <c r="A1148" t="s">
        <v>1289</v>
      </c>
      <c r="B1148" t="s">
        <v>249</v>
      </c>
      <c r="C1148" t="s">
        <v>163</v>
      </c>
      <c r="D1148" t="s">
        <v>76</v>
      </c>
      <c r="E1148" t="s">
        <v>1324</v>
      </c>
      <c r="F1148" s="6">
        <v>44135</v>
      </c>
      <c r="G1148" s="7">
        <v>-62725.56</v>
      </c>
      <c r="H1148" t="b">
        <v>1</v>
      </c>
      <c r="I1148" s="7">
        <v>0</v>
      </c>
      <c r="J1148" t="str">
        <f>VLOOKUP(A1148,'Roll-ups'!$A:$D,2,FALSE)</f>
        <v>Additional paid-in capital</v>
      </c>
      <c r="K1148" t="str">
        <f>VLOOKUP(A1148,'Roll-ups'!$A:$D,3,FALSE)</f>
        <v>A</v>
      </c>
      <c r="L1148" t="str">
        <f>VLOOKUP(A1148,'Roll-ups'!$A:$D,4,FALSE)</f>
        <v>Equity</v>
      </c>
      <c r="M1148" t="str">
        <f t="shared" si="17"/>
        <v>FALSE</v>
      </c>
    </row>
    <row r="1149" spans="1:13" x14ac:dyDescent="0.4">
      <c r="A1149" t="s">
        <v>1289</v>
      </c>
      <c r="B1149" t="s">
        <v>167</v>
      </c>
      <c r="C1149" t="s">
        <v>163</v>
      </c>
      <c r="D1149" t="s">
        <v>76</v>
      </c>
      <c r="E1149" t="s">
        <v>1325</v>
      </c>
      <c r="F1149" s="6">
        <v>44135</v>
      </c>
      <c r="G1149" s="7">
        <v>-25000</v>
      </c>
      <c r="H1149" t="b">
        <v>1</v>
      </c>
      <c r="I1149" s="7">
        <v>0</v>
      </c>
      <c r="J1149" t="str">
        <f>VLOOKUP(A1149,'Roll-ups'!$A:$D,2,FALSE)</f>
        <v>Additional paid-in capital</v>
      </c>
      <c r="K1149" t="str">
        <f>VLOOKUP(A1149,'Roll-ups'!$A:$D,3,FALSE)</f>
        <v>A</v>
      </c>
      <c r="L1149" t="str">
        <f>VLOOKUP(A1149,'Roll-ups'!$A:$D,4,FALSE)</f>
        <v>Equity</v>
      </c>
      <c r="M1149" t="str">
        <f t="shared" si="17"/>
        <v>FALSE</v>
      </c>
    </row>
    <row r="1150" spans="1:13" x14ac:dyDescent="0.4">
      <c r="A1150" t="s">
        <v>1289</v>
      </c>
      <c r="B1150" t="s">
        <v>334</v>
      </c>
      <c r="C1150" t="s">
        <v>163</v>
      </c>
      <c r="D1150" t="s">
        <v>76</v>
      </c>
      <c r="E1150" t="s">
        <v>1326</v>
      </c>
      <c r="F1150" s="6">
        <v>44135</v>
      </c>
      <c r="G1150" s="7">
        <v>-9.81</v>
      </c>
      <c r="H1150" t="b">
        <v>1</v>
      </c>
      <c r="I1150" s="7">
        <v>0</v>
      </c>
      <c r="J1150" t="str">
        <f>VLOOKUP(A1150,'Roll-ups'!$A:$D,2,FALSE)</f>
        <v>Additional paid-in capital</v>
      </c>
      <c r="K1150" t="str">
        <f>VLOOKUP(A1150,'Roll-ups'!$A:$D,3,FALSE)</f>
        <v>A</v>
      </c>
      <c r="L1150" t="str">
        <f>VLOOKUP(A1150,'Roll-ups'!$A:$D,4,FALSE)</f>
        <v>Equity</v>
      </c>
      <c r="M1150" t="str">
        <f t="shared" si="17"/>
        <v>FALSE</v>
      </c>
    </row>
    <row r="1151" spans="1:13" x14ac:dyDescent="0.4">
      <c r="A1151" t="s">
        <v>1289</v>
      </c>
      <c r="B1151" t="s">
        <v>335</v>
      </c>
      <c r="C1151" t="s">
        <v>163</v>
      </c>
      <c r="D1151" t="s">
        <v>76</v>
      </c>
      <c r="E1151" t="s">
        <v>1327</v>
      </c>
      <c r="F1151" s="6">
        <v>44135</v>
      </c>
      <c r="G1151" s="7">
        <v>-30012.48</v>
      </c>
      <c r="H1151" t="b">
        <v>1</v>
      </c>
      <c r="I1151" s="7">
        <v>0</v>
      </c>
      <c r="J1151" t="str">
        <f>VLOOKUP(A1151,'Roll-ups'!$A:$D,2,FALSE)</f>
        <v>Additional paid-in capital</v>
      </c>
      <c r="K1151" t="str">
        <f>VLOOKUP(A1151,'Roll-ups'!$A:$D,3,FALSE)</f>
        <v>A</v>
      </c>
      <c r="L1151" t="str">
        <f>VLOOKUP(A1151,'Roll-ups'!$A:$D,4,FALSE)</f>
        <v>Equity</v>
      </c>
      <c r="M1151" t="str">
        <f t="shared" si="17"/>
        <v>FALSE</v>
      </c>
    </row>
    <row r="1152" spans="1:13" x14ac:dyDescent="0.4">
      <c r="A1152" t="s">
        <v>1289</v>
      </c>
      <c r="B1152" t="s">
        <v>169</v>
      </c>
      <c r="C1152" t="s">
        <v>163</v>
      </c>
      <c r="D1152" t="s">
        <v>76</v>
      </c>
      <c r="E1152" t="s">
        <v>1328</v>
      </c>
      <c r="F1152" s="6">
        <v>44135</v>
      </c>
      <c r="G1152" s="7">
        <v>-1369.88</v>
      </c>
      <c r="H1152" t="b">
        <v>1</v>
      </c>
      <c r="I1152" s="7">
        <v>0</v>
      </c>
      <c r="J1152" t="str">
        <f>VLOOKUP(A1152,'Roll-ups'!$A:$D,2,FALSE)</f>
        <v>Additional paid-in capital</v>
      </c>
      <c r="K1152" t="str">
        <f>VLOOKUP(A1152,'Roll-ups'!$A:$D,3,FALSE)</f>
        <v>A</v>
      </c>
      <c r="L1152" t="str">
        <f>VLOOKUP(A1152,'Roll-ups'!$A:$D,4,FALSE)</f>
        <v>Equity</v>
      </c>
      <c r="M1152" t="str">
        <f t="shared" si="17"/>
        <v>FALSE</v>
      </c>
    </row>
    <row r="1153" spans="1:13" x14ac:dyDescent="0.4">
      <c r="A1153" t="s">
        <v>1289</v>
      </c>
      <c r="B1153" t="s">
        <v>336</v>
      </c>
      <c r="C1153" t="s">
        <v>75</v>
      </c>
      <c r="D1153" t="s">
        <v>76</v>
      </c>
      <c r="E1153" t="s">
        <v>1329</v>
      </c>
      <c r="F1153" s="6">
        <v>44135</v>
      </c>
      <c r="G1153" s="7">
        <v>-4967.21</v>
      </c>
      <c r="H1153" t="b">
        <v>1</v>
      </c>
      <c r="I1153" s="7">
        <v>0</v>
      </c>
      <c r="J1153" t="str">
        <f>VLOOKUP(A1153,'Roll-ups'!$A:$D,2,FALSE)</f>
        <v>Additional paid-in capital</v>
      </c>
      <c r="K1153" t="str">
        <f>VLOOKUP(A1153,'Roll-ups'!$A:$D,3,FALSE)</f>
        <v>A</v>
      </c>
      <c r="L1153" t="str">
        <f>VLOOKUP(A1153,'Roll-ups'!$A:$D,4,FALSE)</f>
        <v>Equity</v>
      </c>
      <c r="M1153" t="str">
        <f t="shared" si="17"/>
        <v>FALSE</v>
      </c>
    </row>
    <row r="1154" spans="1:13" x14ac:dyDescent="0.4">
      <c r="A1154" t="s">
        <v>1289</v>
      </c>
      <c r="B1154" t="s">
        <v>338</v>
      </c>
      <c r="C1154" t="s">
        <v>75</v>
      </c>
      <c r="D1154" t="s">
        <v>76</v>
      </c>
      <c r="E1154" t="s">
        <v>1330</v>
      </c>
      <c r="F1154" s="6">
        <v>44135</v>
      </c>
      <c r="G1154" s="7">
        <v>129.65</v>
      </c>
      <c r="H1154" t="b">
        <v>1</v>
      </c>
      <c r="I1154" s="7">
        <v>0</v>
      </c>
      <c r="J1154" t="str">
        <f>VLOOKUP(A1154,'Roll-ups'!$A:$D,2,FALSE)</f>
        <v>Additional paid-in capital</v>
      </c>
      <c r="K1154" t="str">
        <f>VLOOKUP(A1154,'Roll-ups'!$A:$D,3,FALSE)</f>
        <v>A</v>
      </c>
      <c r="L1154" t="str">
        <f>VLOOKUP(A1154,'Roll-ups'!$A:$D,4,FALSE)</f>
        <v>Equity</v>
      </c>
      <c r="M1154" t="str">
        <f t="shared" si="17"/>
        <v>FALSE</v>
      </c>
    </row>
    <row r="1155" spans="1:13" x14ac:dyDescent="0.4">
      <c r="A1155" t="s">
        <v>1289</v>
      </c>
      <c r="B1155" t="s">
        <v>339</v>
      </c>
      <c r="C1155" t="s">
        <v>75</v>
      </c>
      <c r="D1155" t="s">
        <v>76</v>
      </c>
      <c r="E1155" t="s">
        <v>1331</v>
      </c>
      <c r="F1155" s="6">
        <v>44135</v>
      </c>
      <c r="G1155" s="7">
        <v>110.99</v>
      </c>
      <c r="H1155" t="b">
        <v>1</v>
      </c>
      <c r="I1155" s="7">
        <v>0</v>
      </c>
      <c r="J1155" t="str">
        <f>VLOOKUP(A1155,'Roll-ups'!$A:$D,2,FALSE)</f>
        <v>Additional paid-in capital</v>
      </c>
      <c r="K1155" t="str">
        <f>VLOOKUP(A1155,'Roll-ups'!$A:$D,3,FALSE)</f>
        <v>A</v>
      </c>
      <c r="L1155" t="str">
        <f>VLOOKUP(A1155,'Roll-ups'!$A:$D,4,FALSE)</f>
        <v>Equity</v>
      </c>
      <c r="M1155" t="str">
        <f t="shared" ref="M1155:M1218" si="18">IF(I1155&lt;&gt;0,"TRUE","FALSE")</f>
        <v>FALSE</v>
      </c>
    </row>
    <row r="1156" spans="1:13" x14ac:dyDescent="0.4">
      <c r="A1156" t="s">
        <v>1289</v>
      </c>
      <c r="B1156" t="s">
        <v>341</v>
      </c>
      <c r="C1156" t="s">
        <v>75</v>
      </c>
      <c r="D1156" t="s">
        <v>76</v>
      </c>
      <c r="E1156" t="s">
        <v>1332</v>
      </c>
      <c r="F1156" s="6">
        <v>44135</v>
      </c>
      <c r="G1156" s="7">
        <v>50.93</v>
      </c>
      <c r="H1156" t="b">
        <v>1</v>
      </c>
      <c r="I1156" s="7">
        <v>0</v>
      </c>
      <c r="J1156" t="str">
        <f>VLOOKUP(A1156,'Roll-ups'!$A:$D,2,FALSE)</f>
        <v>Additional paid-in capital</v>
      </c>
      <c r="K1156" t="str">
        <f>VLOOKUP(A1156,'Roll-ups'!$A:$D,3,FALSE)</f>
        <v>A</v>
      </c>
      <c r="L1156" t="str">
        <f>VLOOKUP(A1156,'Roll-ups'!$A:$D,4,FALSE)</f>
        <v>Equity</v>
      </c>
      <c r="M1156" t="str">
        <f t="shared" si="18"/>
        <v>FALSE</v>
      </c>
    </row>
    <row r="1157" spans="1:13" x14ac:dyDescent="0.4">
      <c r="A1157" t="s">
        <v>1289</v>
      </c>
      <c r="B1157" t="s">
        <v>252</v>
      </c>
      <c r="C1157" t="s">
        <v>75</v>
      </c>
      <c r="D1157" t="s">
        <v>76</v>
      </c>
      <c r="E1157" t="s">
        <v>1333</v>
      </c>
      <c r="F1157" s="6">
        <v>44135</v>
      </c>
      <c r="G1157" s="7">
        <v>214.46</v>
      </c>
      <c r="H1157" t="b">
        <v>1</v>
      </c>
      <c r="I1157" s="7">
        <v>0</v>
      </c>
      <c r="J1157" t="str">
        <f>VLOOKUP(A1157,'Roll-ups'!$A:$D,2,FALSE)</f>
        <v>Additional paid-in capital</v>
      </c>
      <c r="K1157" t="str">
        <f>VLOOKUP(A1157,'Roll-ups'!$A:$D,3,FALSE)</f>
        <v>A</v>
      </c>
      <c r="L1157" t="str">
        <f>VLOOKUP(A1157,'Roll-ups'!$A:$D,4,FALSE)</f>
        <v>Equity</v>
      </c>
      <c r="M1157" t="str">
        <f t="shared" si="18"/>
        <v>FALSE</v>
      </c>
    </row>
    <row r="1158" spans="1:13" x14ac:dyDescent="0.4">
      <c r="A1158" t="s">
        <v>1289</v>
      </c>
      <c r="B1158" t="s">
        <v>253</v>
      </c>
      <c r="C1158" t="s">
        <v>75</v>
      </c>
      <c r="D1158" t="s">
        <v>76</v>
      </c>
      <c r="E1158" t="s">
        <v>1334</v>
      </c>
      <c r="F1158" s="6">
        <v>44135</v>
      </c>
      <c r="G1158" s="7">
        <v>-6877.11</v>
      </c>
      <c r="H1158" t="b">
        <v>1</v>
      </c>
      <c r="I1158" s="7">
        <v>0</v>
      </c>
      <c r="J1158" t="str">
        <f>VLOOKUP(A1158,'Roll-ups'!$A:$D,2,FALSE)</f>
        <v>Additional paid-in capital</v>
      </c>
      <c r="K1158" t="str">
        <f>VLOOKUP(A1158,'Roll-ups'!$A:$D,3,FALSE)</f>
        <v>A</v>
      </c>
      <c r="L1158" t="str">
        <f>VLOOKUP(A1158,'Roll-ups'!$A:$D,4,FALSE)</f>
        <v>Equity</v>
      </c>
      <c r="M1158" t="str">
        <f t="shared" si="18"/>
        <v>FALSE</v>
      </c>
    </row>
    <row r="1159" spans="1:13" x14ac:dyDescent="0.4">
      <c r="A1159" t="s">
        <v>1289</v>
      </c>
      <c r="B1159" t="s">
        <v>343</v>
      </c>
      <c r="C1159" t="s">
        <v>75</v>
      </c>
      <c r="D1159" t="s">
        <v>76</v>
      </c>
      <c r="E1159" t="s">
        <v>1335</v>
      </c>
      <c r="F1159" s="6">
        <v>44135</v>
      </c>
      <c r="G1159" s="7">
        <v>-5340.83</v>
      </c>
      <c r="H1159" t="b">
        <v>1</v>
      </c>
      <c r="I1159" s="7">
        <v>0</v>
      </c>
      <c r="J1159" t="str">
        <f>VLOOKUP(A1159,'Roll-ups'!$A:$D,2,FALSE)</f>
        <v>Additional paid-in capital</v>
      </c>
      <c r="K1159" t="str">
        <f>VLOOKUP(A1159,'Roll-ups'!$A:$D,3,FALSE)</f>
        <v>A</v>
      </c>
      <c r="L1159" t="str">
        <f>VLOOKUP(A1159,'Roll-ups'!$A:$D,4,FALSE)</f>
        <v>Equity</v>
      </c>
      <c r="M1159" t="str">
        <f t="shared" si="18"/>
        <v>FALSE</v>
      </c>
    </row>
    <row r="1160" spans="1:13" x14ac:dyDescent="0.4">
      <c r="A1160" t="s">
        <v>1289</v>
      </c>
      <c r="B1160" t="s">
        <v>344</v>
      </c>
      <c r="C1160" t="s">
        <v>75</v>
      </c>
      <c r="D1160" t="s">
        <v>76</v>
      </c>
      <c r="E1160" t="s">
        <v>1336</v>
      </c>
      <c r="F1160" s="6">
        <v>44135</v>
      </c>
      <c r="G1160" s="7">
        <v>-32508.6</v>
      </c>
      <c r="H1160" t="b">
        <v>1</v>
      </c>
      <c r="I1160" s="7">
        <v>0</v>
      </c>
      <c r="J1160" t="str">
        <f>VLOOKUP(A1160,'Roll-ups'!$A:$D,2,FALSE)</f>
        <v>Additional paid-in capital</v>
      </c>
      <c r="K1160" t="str">
        <f>VLOOKUP(A1160,'Roll-ups'!$A:$D,3,FALSE)</f>
        <v>A</v>
      </c>
      <c r="L1160" t="str">
        <f>VLOOKUP(A1160,'Roll-ups'!$A:$D,4,FALSE)</f>
        <v>Equity</v>
      </c>
      <c r="M1160" t="str">
        <f t="shared" si="18"/>
        <v>FALSE</v>
      </c>
    </row>
    <row r="1161" spans="1:13" x14ac:dyDescent="0.4">
      <c r="A1161" t="s">
        <v>1289</v>
      </c>
      <c r="B1161" t="s">
        <v>346</v>
      </c>
      <c r="C1161" t="s">
        <v>75</v>
      </c>
      <c r="D1161" t="s">
        <v>76</v>
      </c>
      <c r="E1161" t="s">
        <v>1337</v>
      </c>
      <c r="F1161" s="6">
        <v>44135</v>
      </c>
      <c r="G1161" s="7">
        <v>2702.55</v>
      </c>
      <c r="H1161" t="b">
        <v>1</v>
      </c>
      <c r="I1161" s="7">
        <v>0</v>
      </c>
      <c r="J1161" t="str">
        <f>VLOOKUP(A1161,'Roll-ups'!$A:$D,2,FALSE)</f>
        <v>Additional paid-in capital</v>
      </c>
      <c r="K1161" t="str">
        <f>VLOOKUP(A1161,'Roll-ups'!$A:$D,3,FALSE)</f>
        <v>A</v>
      </c>
      <c r="L1161" t="str">
        <f>VLOOKUP(A1161,'Roll-ups'!$A:$D,4,FALSE)</f>
        <v>Equity</v>
      </c>
      <c r="M1161" t="str">
        <f t="shared" si="18"/>
        <v>FALSE</v>
      </c>
    </row>
    <row r="1162" spans="1:13" x14ac:dyDescent="0.4">
      <c r="A1162" t="s">
        <v>1289</v>
      </c>
      <c r="B1162" t="s">
        <v>171</v>
      </c>
      <c r="C1162" t="s">
        <v>75</v>
      </c>
      <c r="D1162" t="s">
        <v>76</v>
      </c>
      <c r="E1162" t="s">
        <v>1293</v>
      </c>
      <c r="F1162" s="6">
        <v>44135</v>
      </c>
      <c r="G1162" s="7">
        <v>-46257.04</v>
      </c>
      <c r="H1162" t="b">
        <v>1</v>
      </c>
      <c r="I1162" s="7">
        <v>0</v>
      </c>
      <c r="J1162" t="str">
        <f>VLOOKUP(A1162,'Roll-ups'!$A:$D,2,FALSE)</f>
        <v>Additional paid-in capital</v>
      </c>
      <c r="K1162" t="str">
        <f>VLOOKUP(A1162,'Roll-ups'!$A:$D,3,FALSE)</f>
        <v>A</v>
      </c>
      <c r="L1162" t="str">
        <f>VLOOKUP(A1162,'Roll-ups'!$A:$D,4,FALSE)</f>
        <v>Equity</v>
      </c>
      <c r="M1162" t="str">
        <f t="shared" si="18"/>
        <v>FALSE</v>
      </c>
    </row>
    <row r="1163" spans="1:13" x14ac:dyDescent="0.4">
      <c r="A1163" t="s">
        <v>1289</v>
      </c>
      <c r="B1163" t="s">
        <v>1042</v>
      </c>
      <c r="C1163" t="s">
        <v>75</v>
      </c>
      <c r="D1163" t="s">
        <v>76</v>
      </c>
      <c r="E1163" t="s">
        <v>1338</v>
      </c>
      <c r="F1163" s="6">
        <v>44135</v>
      </c>
      <c r="G1163" s="7">
        <v>-9250735.4900000002</v>
      </c>
      <c r="H1163" t="b">
        <v>1</v>
      </c>
      <c r="I1163" s="7">
        <v>0</v>
      </c>
      <c r="J1163" t="str">
        <f>VLOOKUP(A1163,'Roll-ups'!$A:$D,2,FALSE)</f>
        <v>Additional paid-in capital</v>
      </c>
      <c r="K1163" t="str">
        <f>VLOOKUP(A1163,'Roll-ups'!$A:$D,3,FALSE)</f>
        <v>A</v>
      </c>
      <c r="L1163" t="str">
        <f>VLOOKUP(A1163,'Roll-ups'!$A:$D,4,FALSE)</f>
        <v>Equity</v>
      </c>
      <c r="M1163" t="str">
        <f t="shared" si="18"/>
        <v>FALSE</v>
      </c>
    </row>
    <row r="1164" spans="1:13" x14ac:dyDescent="0.4">
      <c r="A1164" t="s">
        <v>1289</v>
      </c>
      <c r="B1164" t="s">
        <v>819</v>
      </c>
      <c r="C1164" t="s">
        <v>75</v>
      </c>
      <c r="D1164" t="s">
        <v>76</v>
      </c>
      <c r="E1164" t="s">
        <v>1339</v>
      </c>
      <c r="F1164" s="6">
        <v>44135</v>
      </c>
      <c r="G1164" s="7">
        <v>69212.22</v>
      </c>
      <c r="H1164" t="b">
        <v>1</v>
      </c>
      <c r="I1164" s="7">
        <v>0</v>
      </c>
      <c r="J1164" t="str">
        <f>VLOOKUP(A1164,'Roll-ups'!$A:$D,2,FALSE)</f>
        <v>Additional paid-in capital</v>
      </c>
      <c r="K1164" t="str">
        <f>VLOOKUP(A1164,'Roll-ups'!$A:$D,3,FALSE)</f>
        <v>A</v>
      </c>
      <c r="L1164" t="str">
        <f>VLOOKUP(A1164,'Roll-ups'!$A:$D,4,FALSE)</f>
        <v>Equity</v>
      </c>
      <c r="M1164" t="str">
        <f t="shared" si="18"/>
        <v>FALSE</v>
      </c>
    </row>
    <row r="1165" spans="1:13" x14ac:dyDescent="0.4">
      <c r="A1165" t="s">
        <v>1289</v>
      </c>
      <c r="B1165" t="s">
        <v>202</v>
      </c>
      <c r="C1165" t="s">
        <v>75</v>
      </c>
      <c r="D1165" t="s">
        <v>76</v>
      </c>
      <c r="E1165" t="s">
        <v>1340</v>
      </c>
      <c r="F1165" s="6">
        <v>44135</v>
      </c>
      <c r="G1165" s="7">
        <v>391277.74</v>
      </c>
      <c r="H1165" t="b">
        <v>1</v>
      </c>
      <c r="I1165" s="7">
        <v>0</v>
      </c>
      <c r="J1165" t="str">
        <f>VLOOKUP(A1165,'Roll-ups'!$A:$D,2,FALSE)</f>
        <v>Additional paid-in capital</v>
      </c>
      <c r="K1165" t="str">
        <f>VLOOKUP(A1165,'Roll-ups'!$A:$D,3,FALSE)</f>
        <v>A</v>
      </c>
      <c r="L1165" t="str">
        <f>VLOOKUP(A1165,'Roll-ups'!$A:$D,4,FALSE)</f>
        <v>Equity</v>
      </c>
      <c r="M1165" t="str">
        <f t="shared" si="18"/>
        <v>FALSE</v>
      </c>
    </row>
    <row r="1166" spans="1:13" x14ac:dyDescent="0.4">
      <c r="A1166" t="s">
        <v>1289</v>
      </c>
      <c r="B1166" t="s">
        <v>1341</v>
      </c>
      <c r="C1166" t="s">
        <v>75</v>
      </c>
      <c r="D1166" t="s">
        <v>76</v>
      </c>
      <c r="E1166" t="s">
        <v>1342</v>
      </c>
      <c r="F1166" s="6">
        <v>44135</v>
      </c>
      <c r="G1166" s="7">
        <v>44927303.899999999</v>
      </c>
      <c r="H1166" t="b">
        <v>1</v>
      </c>
      <c r="I1166" s="7">
        <v>0</v>
      </c>
      <c r="J1166" t="str">
        <f>VLOOKUP(A1166,'Roll-ups'!$A:$D,2,FALSE)</f>
        <v>Additional paid-in capital</v>
      </c>
      <c r="K1166" t="str">
        <f>VLOOKUP(A1166,'Roll-ups'!$A:$D,3,FALSE)</f>
        <v>A</v>
      </c>
      <c r="L1166" t="str">
        <f>VLOOKUP(A1166,'Roll-ups'!$A:$D,4,FALSE)</f>
        <v>Equity</v>
      </c>
      <c r="M1166" t="str">
        <f t="shared" si="18"/>
        <v>FALSE</v>
      </c>
    </row>
    <row r="1167" spans="1:13" x14ac:dyDescent="0.4">
      <c r="A1167" t="s">
        <v>1289</v>
      </c>
      <c r="B1167" t="s">
        <v>90</v>
      </c>
      <c r="C1167" t="s">
        <v>75</v>
      </c>
      <c r="D1167" t="s">
        <v>76</v>
      </c>
      <c r="E1167" t="s">
        <v>1343</v>
      </c>
      <c r="F1167" s="6">
        <v>44135</v>
      </c>
      <c r="G1167" s="7">
        <v>-22849.96</v>
      </c>
      <c r="H1167" t="b">
        <v>1</v>
      </c>
      <c r="I1167" s="7">
        <v>0</v>
      </c>
      <c r="J1167" t="str">
        <f>VLOOKUP(A1167,'Roll-ups'!$A:$D,2,FALSE)</f>
        <v>Additional paid-in capital</v>
      </c>
      <c r="K1167" t="str">
        <f>VLOOKUP(A1167,'Roll-ups'!$A:$D,3,FALSE)</f>
        <v>A</v>
      </c>
      <c r="L1167" t="str">
        <f>VLOOKUP(A1167,'Roll-ups'!$A:$D,4,FALSE)</f>
        <v>Equity</v>
      </c>
      <c r="M1167" t="str">
        <f t="shared" si="18"/>
        <v>FALSE</v>
      </c>
    </row>
    <row r="1168" spans="1:13" x14ac:dyDescent="0.4">
      <c r="A1168" t="s">
        <v>1289</v>
      </c>
      <c r="B1168" t="s">
        <v>174</v>
      </c>
      <c r="C1168" t="s">
        <v>75</v>
      </c>
      <c r="D1168" t="s">
        <v>76</v>
      </c>
      <c r="E1168" t="s">
        <v>1344</v>
      </c>
      <c r="F1168" s="6">
        <v>44135</v>
      </c>
      <c r="G1168" s="7">
        <v>-28936.959999999999</v>
      </c>
      <c r="H1168" t="b">
        <v>1</v>
      </c>
      <c r="I1168" s="7">
        <v>0</v>
      </c>
      <c r="J1168" t="str">
        <f>VLOOKUP(A1168,'Roll-ups'!$A:$D,2,FALSE)</f>
        <v>Additional paid-in capital</v>
      </c>
      <c r="K1168" t="str">
        <f>VLOOKUP(A1168,'Roll-ups'!$A:$D,3,FALSE)</f>
        <v>A</v>
      </c>
      <c r="L1168" t="str">
        <f>VLOOKUP(A1168,'Roll-ups'!$A:$D,4,FALSE)</f>
        <v>Equity</v>
      </c>
      <c r="M1168" t="str">
        <f t="shared" si="18"/>
        <v>FALSE</v>
      </c>
    </row>
    <row r="1169" spans="1:13" x14ac:dyDescent="0.4">
      <c r="A1169" t="s">
        <v>1289</v>
      </c>
      <c r="B1169" t="s">
        <v>349</v>
      </c>
      <c r="C1169" t="s">
        <v>75</v>
      </c>
      <c r="D1169" t="s">
        <v>76</v>
      </c>
      <c r="E1169" t="s">
        <v>1345</v>
      </c>
      <c r="F1169" s="6">
        <v>44135</v>
      </c>
      <c r="G1169" s="7">
        <v>-527.55999999999995</v>
      </c>
      <c r="H1169" t="b">
        <v>1</v>
      </c>
      <c r="I1169" s="7">
        <v>0</v>
      </c>
      <c r="J1169" t="str">
        <f>VLOOKUP(A1169,'Roll-ups'!$A:$D,2,FALSE)</f>
        <v>Additional paid-in capital</v>
      </c>
      <c r="K1169" t="str">
        <f>VLOOKUP(A1169,'Roll-ups'!$A:$D,3,FALSE)</f>
        <v>A</v>
      </c>
      <c r="L1169" t="str">
        <f>VLOOKUP(A1169,'Roll-ups'!$A:$D,4,FALSE)</f>
        <v>Equity</v>
      </c>
      <c r="M1169" t="str">
        <f t="shared" si="18"/>
        <v>FALSE</v>
      </c>
    </row>
    <row r="1170" spans="1:13" x14ac:dyDescent="0.4">
      <c r="A1170" t="s">
        <v>1289</v>
      </c>
      <c r="B1170" t="s">
        <v>350</v>
      </c>
      <c r="C1170" t="s">
        <v>75</v>
      </c>
      <c r="D1170" t="s">
        <v>76</v>
      </c>
      <c r="E1170" t="s">
        <v>1346</v>
      </c>
      <c r="F1170" s="6">
        <v>44135</v>
      </c>
      <c r="G1170" s="7">
        <v>-1775.95</v>
      </c>
      <c r="H1170" t="b">
        <v>1</v>
      </c>
      <c r="I1170" s="7">
        <v>0</v>
      </c>
      <c r="J1170" t="str">
        <f>VLOOKUP(A1170,'Roll-ups'!$A:$D,2,FALSE)</f>
        <v>Additional paid-in capital</v>
      </c>
      <c r="K1170" t="str">
        <f>VLOOKUP(A1170,'Roll-ups'!$A:$D,3,FALSE)</f>
        <v>A</v>
      </c>
      <c r="L1170" t="str">
        <f>VLOOKUP(A1170,'Roll-ups'!$A:$D,4,FALSE)</f>
        <v>Equity</v>
      </c>
      <c r="M1170" t="str">
        <f t="shared" si="18"/>
        <v>FALSE</v>
      </c>
    </row>
    <row r="1171" spans="1:13" x14ac:dyDescent="0.4">
      <c r="A1171" t="s">
        <v>1289</v>
      </c>
      <c r="B1171" t="s">
        <v>459</v>
      </c>
      <c r="C1171" t="s">
        <v>163</v>
      </c>
      <c r="D1171" t="s">
        <v>76</v>
      </c>
      <c r="E1171" t="s">
        <v>1347</v>
      </c>
      <c r="F1171" s="6">
        <v>44135</v>
      </c>
      <c r="G1171" s="7">
        <v>-56951.6</v>
      </c>
      <c r="H1171" t="b">
        <v>1</v>
      </c>
      <c r="I1171" s="7">
        <v>0</v>
      </c>
      <c r="J1171" t="str">
        <f>VLOOKUP(A1171,'Roll-ups'!$A:$D,2,FALSE)</f>
        <v>Additional paid-in capital</v>
      </c>
      <c r="K1171" t="str">
        <f>VLOOKUP(A1171,'Roll-ups'!$A:$D,3,FALSE)</f>
        <v>A</v>
      </c>
      <c r="L1171" t="str">
        <f>VLOOKUP(A1171,'Roll-ups'!$A:$D,4,FALSE)</f>
        <v>Equity</v>
      </c>
      <c r="M1171" t="str">
        <f t="shared" si="18"/>
        <v>FALSE</v>
      </c>
    </row>
    <row r="1172" spans="1:13" x14ac:dyDescent="0.4">
      <c r="A1172" t="s">
        <v>1289</v>
      </c>
      <c r="B1172" t="s">
        <v>352</v>
      </c>
      <c r="C1172" t="s">
        <v>75</v>
      </c>
      <c r="D1172" t="s">
        <v>76</v>
      </c>
      <c r="E1172" t="s">
        <v>1348</v>
      </c>
      <c r="F1172" s="6">
        <v>44135</v>
      </c>
      <c r="G1172" s="7">
        <v>2515.6799999999998</v>
      </c>
      <c r="H1172" t="b">
        <v>1</v>
      </c>
      <c r="I1172" s="7">
        <v>0</v>
      </c>
      <c r="J1172" t="str">
        <f>VLOOKUP(A1172,'Roll-ups'!$A:$D,2,FALSE)</f>
        <v>Additional paid-in capital</v>
      </c>
      <c r="K1172" t="str">
        <f>VLOOKUP(A1172,'Roll-ups'!$A:$D,3,FALSE)</f>
        <v>A</v>
      </c>
      <c r="L1172" t="str">
        <f>VLOOKUP(A1172,'Roll-ups'!$A:$D,4,FALSE)</f>
        <v>Equity</v>
      </c>
      <c r="M1172" t="str">
        <f t="shared" si="18"/>
        <v>FALSE</v>
      </c>
    </row>
    <row r="1173" spans="1:13" x14ac:dyDescent="0.4">
      <c r="A1173" t="s">
        <v>1289</v>
      </c>
      <c r="B1173" t="s">
        <v>353</v>
      </c>
      <c r="C1173" t="s">
        <v>75</v>
      </c>
      <c r="D1173" t="s">
        <v>76</v>
      </c>
      <c r="E1173" t="s">
        <v>1349</v>
      </c>
      <c r="F1173" s="6">
        <v>44135</v>
      </c>
      <c r="G1173" s="7">
        <v>-3048.4</v>
      </c>
      <c r="H1173" t="b">
        <v>1</v>
      </c>
      <c r="I1173" s="7">
        <v>0</v>
      </c>
      <c r="J1173" t="str">
        <f>VLOOKUP(A1173,'Roll-ups'!$A:$D,2,FALSE)</f>
        <v>Additional paid-in capital</v>
      </c>
      <c r="K1173" t="str">
        <f>VLOOKUP(A1173,'Roll-ups'!$A:$D,3,FALSE)</f>
        <v>A</v>
      </c>
      <c r="L1173" t="str">
        <f>VLOOKUP(A1173,'Roll-ups'!$A:$D,4,FALSE)</f>
        <v>Equity</v>
      </c>
      <c r="M1173" t="str">
        <f t="shared" si="18"/>
        <v>FALSE</v>
      </c>
    </row>
    <row r="1174" spans="1:13" x14ac:dyDescent="0.4">
      <c r="A1174" t="s">
        <v>1289</v>
      </c>
      <c r="B1174" t="s">
        <v>354</v>
      </c>
      <c r="C1174" t="s">
        <v>75</v>
      </c>
      <c r="D1174" t="s">
        <v>76</v>
      </c>
      <c r="E1174" t="s">
        <v>1350</v>
      </c>
      <c r="F1174" s="6">
        <v>44135</v>
      </c>
      <c r="G1174" s="7">
        <v>34.04</v>
      </c>
      <c r="H1174" t="b">
        <v>1</v>
      </c>
      <c r="I1174" s="7">
        <v>0</v>
      </c>
      <c r="J1174" t="str">
        <f>VLOOKUP(A1174,'Roll-ups'!$A:$D,2,FALSE)</f>
        <v>Additional paid-in capital</v>
      </c>
      <c r="K1174" t="str">
        <f>VLOOKUP(A1174,'Roll-ups'!$A:$D,3,FALSE)</f>
        <v>A</v>
      </c>
      <c r="L1174" t="str">
        <f>VLOOKUP(A1174,'Roll-ups'!$A:$D,4,FALSE)</f>
        <v>Equity</v>
      </c>
      <c r="M1174" t="str">
        <f t="shared" si="18"/>
        <v>FALSE</v>
      </c>
    </row>
    <row r="1175" spans="1:13" x14ac:dyDescent="0.4">
      <c r="A1175" t="s">
        <v>1289</v>
      </c>
      <c r="B1175" t="s">
        <v>355</v>
      </c>
      <c r="C1175" t="s">
        <v>75</v>
      </c>
      <c r="D1175" t="s">
        <v>76</v>
      </c>
      <c r="E1175" t="s">
        <v>1351</v>
      </c>
      <c r="F1175" s="6">
        <v>44135</v>
      </c>
      <c r="G1175" s="7">
        <v>53.4</v>
      </c>
      <c r="H1175" t="b">
        <v>1</v>
      </c>
      <c r="I1175" s="7">
        <v>0</v>
      </c>
      <c r="J1175" t="str">
        <f>VLOOKUP(A1175,'Roll-ups'!$A:$D,2,FALSE)</f>
        <v>Additional paid-in capital</v>
      </c>
      <c r="K1175" t="str">
        <f>VLOOKUP(A1175,'Roll-ups'!$A:$D,3,FALSE)</f>
        <v>A</v>
      </c>
      <c r="L1175" t="str">
        <f>VLOOKUP(A1175,'Roll-ups'!$A:$D,4,FALSE)</f>
        <v>Equity</v>
      </c>
      <c r="M1175" t="str">
        <f t="shared" si="18"/>
        <v>FALSE</v>
      </c>
    </row>
    <row r="1176" spans="1:13" x14ac:dyDescent="0.4">
      <c r="A1176" t="s">
        <v>1289</v>
      </c>
      <c r="B1176" t="s">
        <v>356</v>
      </c>
      <c r="C1176" t="s">
        <v>75</v>
      </c>
      <c r="D1176" t="s">
        <v>76</v>
      </c>
      <c r="E1176" t="s">
        <v>1352</v>
      </c>
      <c r="F1176" s="6">
        <v>44135</v>
      </c>
      <c r="G1176" s="7">
        <v>31.88</v>
      </c>
      <c r="H1176" t="b">
        <v>1</v>
      </c>
      <c r="I1176" s="7">
        <v>0</v>
      </c>
      <c r="J1176" t="str">
        <f>VLOOKUP(A1176,'Roll-ups'!$A:$D,2,FALSE)</f>
        <v>Additional paid-in capital</v>
      </c>
      <c r="K1176" t="str">
        <f>VLOOKUP(A1176,'Roll-ups'!$A:$D,3,FALSE)</f>
        <v>A</v>
      </c>
      <c r="L1176" t="str">
        <f>VLOOKUP(A1176,'Roll-ups'!$A:$D,4,FALSE)</f>
        <v>Equity</v>
      </c>
      <c r="M1176" t="str">
        <f t="shared" si="18"/>
        <v>FALSE</v>
      </c>
    </row>
    <row r="1177" spans="1:13" x14ac:dyDescent="0.4">
      <c r="A1177" t="s">
        <v>1289</v>
      </c>
      <c r="B1177" t="s">
        <v>357</v>
      </c>
      <c r="C1177" t="s">
        <v>75</v>
      </c>
      <c r="D1177" t="s">
        <v>76</v>
      </c>
      <c r="E1177" t="s">
        <v>1353</v>
      </c>
      <c r="F1177" s="6">
        <v>44135</v>
      </c>
      <c r="G1177" s="7">
        <v>-31.88</v>
      </c>
      <c r="H1177" t="b">
        <v>1</v>
      </c>
      <c r="I1177" s="7">
        <v>0</v>
      </c>
      <c r="J1177" t="str">
        <f>VLOOKUP(A1177,'Roll-ups'!$A:$D,2,FALSE)</f>
        <v>Additional paid-in capital</v>
      </c>
      <c r="K1177" t="str">
        <f>VLOOKUP(A1177,'Roll-ups'!$A:$D,3,FALSE)</f>
        <v>A</v>
      </c>
      <c r="L1177" t="str">
        <f>VLOOKUP(A1177,'Roll-ups'!$A:$D,4,FALSE)</f>
        <v>Equity</v>
      </c>
      <c r="M1177" t="str">
        <f t="shared" si="18"/>
        <v>FALSE</v>
      </c>
    </row>
    <row r="1178" spans="1:13" x14ac:dyDescent="0.4">
      <c r="A1178" t="s">
        <v>1289</v>
      </c>
      <c r="B1178" t="s">
        <v>359</v>
      </c>
      <c r="C1178" t="s">
        <v>75</v>
      </c>
      <c r="D1178" t="s">
        <v>76</v>
      </c>
      <c r="E1178" t="s">
        <v>1354</v>
      </c>
      <c r="F1178" s="6">
        <v>44135</v>
      </c>
      <c r="G1178" s="7">
        <v>8.94</v>
      </c>
      <c r="H1178" t="b">
        <v>1</v>
      </c>
      <c r="I1178" s="7">
        <v>0</v>
      </c>
      <c r="J1178" t="str">
        <f>VLOOKUP(A1178,'Roll-ups'!$A:$D,2,FALSE)</f>
        <v>Additional paid-in capital</v>
      </c>
      <c r="K1178" t="str">
        <f>VLOOKUP(A1178,'Roll-ups'!$A:$D,3,FALSE)</f>
        <v>A</v>
      </c>
      <c r="L1178" t="str">
        <f>VLOOKUP(A1178,'Roll-ups'!$A:$D,4,FALSE)</f>
        <v>Equity</v>
      </c>
      <c r="M1178" t="str">
        <f t="shared" si="18"/>
        <v>FALSE</v>
      </c>
    </row>
    <row r="1179" spans="1:13" x14ac:dyDescent="0.4">
      <c r="A1179" t="s">
        <v>1289</v>
      </c>
      <c r="B1179" t="s">
        <v>360</v>
      </c>
      <c r="C1179" t="s">
        <v>75</v>
      </c>
      <c r="D1179" t="s">
        <v>76</v>
      </c>
      <c r="E1179" t="s">
        <v>1293</v>
      </c>
      <c r="F1179" s="6">
        <v>44135</v>
      </c>
      <c r="G1179" s="7">
        <v>37.979999999999997</v>
      </c>
      <c r="H1179" t="b">
        <v>1</v>
      </c>
      <c r="I1179" s="7">
        <v>0</v>
      </c>
      <c r="J1179" t="str">
        <f>VLOOKUP(A1179,'Roll-ups'!$A:$D,2,FALSE)</f>
        <v>Additional paid-in capital</v>
      </c>
      <c r="K1179" t="str">
        <f>VLOOKUP(A1179,'Roll-ups'!$A:$D,3,FALSE)</f>
        <v>A</v>
      </c>
      <c r="L1179" t="str">
        <f>VLOOKUP(A1179,'Roll-ups'!$A:$D,4,FALSE)</f>
        <v>Equity</v>
      </c>
      <c r="M1179" t="str">
        <f t="shared" si="18"/>
        <v>FALSE</v>
      </c>
    </row>
    <row r="1180" spans="1:13" x14ac:dyDescent="0.4">
      <c r="A1180" t="s">
        <v>1289</v>
      </c>
      <c r="B1180" t="s">
        <v>361</v>
      </c>
      <c r="C1180" t="s">
        <v>75</v>
      </c>
      <c r="D1180" t="s">
        <v>76</v>
      </c>
      <c r="E1180" t="s">
        <v>1355</v>
      </c>
      <c r="F1180" s="6">
        <v>44135</v>
      </c>
      <c r="G1180" s="7">
        <v>52.07</v>
      </c>
      <c r="H1180" t="b">
        <v>1</v>
      </c>
      <c r="I1180" s="7">
        <v>0</v>
      </c>
      <c r="J1180" t="str">
        <f>VLOOKUP(A1180,'Roll-ups'!$A:$D,2,FALSE)</f>
        <v>Additional paid-in capital</v>
      </c>
      <c r="K1180" t="str">
        <f>VLOOKUP(A1180,'Roll-ups'!$A:$D,3,FALSE)</f>
        <v>A</v>
      </c>
      <c r="L1180" t="str">
        <f>VLOOKUP(A1180,'Roll-ups'!$A:$D,4,FALSE)</f>
        <v>Equity</v>
      </c>
      <c r="M1180" t="str">
        <f t="shared" si="18"/>
        <v>FALSE</v>
      </c>
    </row>
    <row r="1181" spans="1:13" x14ac:dyDescent="0.4">
      <c r="A1181" t="s">
        <v>1289</v>
      </c>
      <c r="B1181" t="s">
        <v>362</v>
      </c>
      <c r="C1181" t="s">
        <v>75</v>
      </c>
      <c r="D1181" t="s">
        <v>76</v>
      </c>
      <c r="E1181" t="s">
        <v>1356</v>
      </c>
      <c r="F1181" s="6">
        <v>44135</v>
      </c>
      <c r="G1181" s="7">
        <v>2.74</v>
      </c>
      <c r="H1181" t="b">
        <v>1</v>
      </c>
      <c r="I1181" s="7">
        <v>0</v>
      </c>
      <c r="J1181" t="str">
        <f>VLOOKUP(A1181,'Roll-ups'!$A:$D,2,FALSE)</f>
        <v>Additional paid-in capital</v>
      </c>
      <c r="K1181" t="str">
        <f>VLOOKUP(A1181,'Roll-ups'!$A:$D,3,FALSE)</f>
        <v>A</v>
      </c>
      <c r="L1181" t="str">
        <f>VLOOKUP(A1181,'Roll-ups'!$A:$D,4,FALSE)</f>
        <v>Equity</v>
      </c>
      <c r="M1181" t="str">
        <f t="shared" si="18"/>
        <v>FALSE</v>
      </c>
    </row>
    <row r="1182" spans="1:13" x14ac:dyDescent="0.4">
      <c r="A1182" t="s">
        <v>1289</v>
      </c>
      <c r="B1182" t="s">
        <v>363</v>
      </c>
      <c r="C1182" t="s">
        <v>75</v>
      </c>
      <c r="D1182" t="s">
        <v>76</v>
      </c>
      <c r="E1182" t="s">
        <v>1357</v>
      </c>
      <c r="F1182" s="6">
        <v>44135</v>
      </c>
      <c r="G1182" s="7">
        <v>720.01</v>
      </c>
      <c r="H1182" t="b">
        <v>1</v>
      </c>
      <c r="I1182" s="7">
        <v>0</v>
      </c>
      <c r="J1182" t="str">
        <f>VLOOKUP(A1182,'Roll-ups'!$A:$D,2,FALSE)</f>
        <v>Additional paid-in capital</v>
      </c>
      <c r="K1182" t="str">
        <f>VLOOKUP(A1182,'Roll-ups'!$A:$D,3,FALSE)</f>
        <v>A</v>
      </c>
      <c r="L1182" t="str">
        <f>VLOOKUP(A1182,'Roll-ups'!$A:$D,4,FALSE)</f>
        <v>Equity</v>
      </c>
      <c r="M1182" t="str">
        <f t="shared" si="18"/>
        <v>FALSE</v>
      </c>
    </row>
    <row r="1183" spans="1:13" x14ac:dyDescent="0.4">
      <c r="A1183" t="s">
        <v>1289</v>
      </c>
      <c r="B1183" t="s">
        <v>364</v>
      </c>
      <c r="C1183" t="s">
        <v>75</v>
      </c>
      <c r="D1183" t="s">
        <v>76</v>
      </c>
      <c r="E1183" t="s">
        <v>1358</v>
      </c>
      <c r="F1183" s="6">
        <v>44135</v>
      </c>
      <c r="G1183" s="7">
        <v>-12453.36</v>
      </c>
      <c r="H1183" t="b">
        <v>1</v>
      </c>
      <c r="I1183" s="7">
        <v>0</v>
      </c>
      <c r="J1183" t="str">
        <f>VLOOKUP(A1183,'Roll-ups'!$A:$D,2,FALSE)</f>
        <v>Additional paid-in capital</v>
      </c>
      <c r="K1183" t="str">
        <f>VLOOKUP(A1183,'Roll-ups'!$A:$D,3,FALSE)</f>
        <v>A</v>
      </c>
      <c r="L1183" t="str">
        <f>VLOOKUP(A1183,'Roll-ups'!$A:$D,4,FALSE)</f>
        <v>Equity</v>
      </c>
      <c r="M1183" t="str">
        <f t="shared" si="18"/>
        <v>FALSE</v>
      </c>
    </row>
    <row r="1184" spans="1:13" x14ac:dyDescent="0.4">
      <c r="A1184" t="s">
        <v>1289</v>
      </c>
      <c r="B1184" t="s">
        <v>257</v>
      </c>
      <c r="C1184" t="s">
        <v>75</v>
      </c>
      <c r="D1184" t="s">
        <v>76</v>
      </c>
      <c r="E1184" t="s">
        <v>1359</v>
      </c>
      <c r="F1184" s="6">
        <v>44135</v>
      </c>
      <c r="G1184" s="7">
        <v>79.319999999999993</v>
      </c>
      <c r="H1184" t="b">
        <v>1</v>
      </c>
      <c r="I1184" s="7">
        <v>0</v>
      </c>
      <c r="J1184" t="str">
        <f>VLOOKUP(A1184,'Roll-ups'!$A:$D,2,FALSE)</f>
        <v>Additional paid-in capital</v>
      </c>
      <c r="K1184" t="str">
        <f>VLOOKUP(A1184,'Roll-ups'!$A:$D,3,FALSE)</f>
        <v>A</v>
      </c>
      <c r="L1184" t="str">
        <f>VLOOKUP(A1184,'Roll-ups'!$A:$D,4,FALSE)</f>
        <v>Equity</v>
      </c>
      <c r="M1184" t="str">
        <f t="shared" si="18"/>
        <v>FALSE</v>
      </c>
    </row>
    <row r="1185" spans="1:13" x14ac:dyDescent="0.4">
      <c r="A1185" t="s">
        <v>1289</v>
      </c>
      <c r="B1185" t="s">
        <v>366</v>
      </c>
      <c r="C1185" t="s">
        <v>75</v>
      </c>
      <c r="D1185" t="s">
        <v>76</v>
      </c>
      <c r="E1185" t="s">
        <v>1360</v>
      </c>
      <c r="F1185" s="6">
        <v>44135</v>
      </c>
      <c r="G1185" s="7">
        <v>-803.03</v>
      </c>
      <c r="H1185" t="b">
        <v>1</v>
      </c>
      <c r="I1185" s="7">
        <v>0</v>
      </c>
      <c r="J1185" t="str">
        <f>VLOOKUP(A1185,'Roll-ups'!$A:$D,2,FALSE)</f>
        <v>Additional paid-in capital</v>
      </c>
      <c r="K1185" t="str">
        <f>VLOOKUP(A1185,'Roll-ups'!$A:$D,3,FALSE)</f>
        <v>A</v>
      </c>
      <c r="L1185" t="str">
        <f>VLOOKUP(A1185,'Roll-ups'!$A:$D,4,FALSE)</f>
        <v>Equity</v>
      </c>
      <c r="M1185" t="str">
        <f t="shared" si="18"/>
        <v>FALSE</v>
      </c>
    </row>
    <row r="1186" spans="1:13" x14ac:dyDescent="0.4">
      <c r="A1186" t="s">
        <v>1289</v>
      </c>
      <c r="B1186" t="s">
        <v>258</v>
      </c>
      <c r="C1186" t="s">
        <v>75</v>
      </c>
      <c r="D1186" t="s">
        <v>76</v>
      </c>
      <c r="E1186" t="s">
        <v>1361</v>
      </c>
      <c r="F1186" s="6">
        <v>44135</v>
      </c>
      <c r="G1186" s="7">
        <v>-2755866.67</v>
      </c>
      <c r="H1186" t="b">
        <v>1</v>
      </c>
      <c r="I1186" s="7">
        <v>0</v>
      </c>
      <c r="J1186" t="str">
        <f>VLOOKUP(A1186,'Roll-ups'!$A:$D,2,FALSE)</f>
        <v>Additional paid-in capital</v>
      </c>
      <c r="K1186" t="str">
        <f>VLOOKUP(A1186,'Roll-ups'!$A:$D,3,FALSE)</f>
        <v>A</v>
      </c>
      <c r="L1186" t="str">
        <f>VLOOKUP(A1186,'Roll-ups'!$A:$D,4,FALSE)</f>
        <v>Equity</v>
      </c>
      <c r="M1186" t="str">
        <f t="shared" si="18"/>
        <v>FALSE</v>
      </c>
    </row>
    <row r="1187" spans="1:13" x14ac:dyDescent="0.4">
      <c r="A1187" t="s">
        <v>1289</v>
      </c>
      <c r="B1187" t="s">
        <v>368</v>
      </c>
      <c r="C1187" t="s">
        <v>75</v>
      </c>
      <c r="D1187" t="s">
        <v>76</v>
      </c>
      <c r="E1187" t="s">
        <v>1362</v>
      </c>
      <c r="F1187" s="6">
        <v>44135</v>
      </c>
      <c r="G1187" s="7">
        <v>17500.02</v>
      </c>
      <c r="H1187" t="b">
        <v>1</v>
      </c>
      <c r="I1187" s="7">
        <v>0</v>
      </c>
      <c r="J1187" t="str">
        <f>VLOOKUP(A1187,'Roll-ups'!$A:$D,2,FALSE)</f>
        <v>Additional paid-in capital</v>
      </c>
      <c r="K1187" t="str">
        <f>VLOOKUP(A1187,'Roll-ups'!$A:$D,3,FALSE)</f>
        <v>A</v>
      </c>
      <c r="L1187" t="str">
        <f>VLOOKUP(A1187,'Roll-ups'!$A:$D,4,FALSE)</f>
        <v>Equity</v>
      </c>
      <c r="M1187" t="str">
        <f t="shared" si="18"/>
        <v>FALSE</v>
      </c>
    </row>
    <row r="1188" spans="1:13" x14ac:dyDescent="0.4">
      <c r="A1188" t="s">
        <v>1289</v>
      </c>
      <c r="B1188" t="s">
        <v>369</v>
      </c>
      <c r="C1188" t="s">
        <v>75</v>
      </c>
      <c r="D1188" t="s">
        <v>76</v>
      </c>
      <c r="E1188" t="s">
        <v>1363</v>
      </c>
      <c r="F1188" s="6">
        <v>44135</v>
      </c>
      <c r="G1188" s="7">
        <v>3900989.83</v>
      </c>
      <c r="H1188" t="b">
        <v>1</v>
      </c>
      <c r="I1188" s="7">
        <v>0</v>
      </c>
      <c r="J1188" t="str">
        <f>VLOOKUP(A1188,'Roll-ups'!$A:$D,2,FALSE)</f>
        <v>Additional paid-in capital</v>
      </c>
      <c r="K1188" t="str">
        <f>VLOOKUP(A1188,'Roll-ups'!$A:$D,3,FALSE)</f>
        <v>A</v>
      </c>
      <c r="L1188" t="str">
        <f>VLOOKUP(A1188,'Roll-ups'!$A:$D,4,FALSE)</f>
        <v>Equity</v>
      </c>
      <c r="M1188" t="str">
        <f t="shared" si="18"/>
        <v>FALSE</v>
      </c>
    </row>
    <row r="1189" spans="1:13" x14ac:dyDescent="0.4">
      <c r="A1189" t="s">
        <v>1289</v>
      </c>
      <c r="B1189" t="s">
        <v>98</v>
      </c>
      <c r="C1189" t="s">
        <v>75</v>
      </c>
      <c r="D1189" t="s">
        <v>76</v>
      </c>
      <c r="E1189" t="s">
        <v>1364</v>
      </c>
      <c r="F1189" s="6">
        <v>44135</v>
      </c>
      <c r="G1189" s="7">
        <v>-73515414.379999995</v>
      </c>
      <c r="H1189" t="b">
        <v>1</v>
      </c>
      <c r="I1189" s="7">
        <v>350000</v>
      </c>
      <c r="J1189" t="str">
        <f>VLOOKUP(A1189,'Roll-ups'!$A:$D,2,FALSE)</f>
        <v>Additional paid-in capital</v>
      </c>
      <c r="K1189" t="str">
        <f>VLOOKUP(A1189,'Roll-ups'!$A:$D,3,FALSE)</f>
        <v>A</v>
      </c>
      <c r="L1189" t="str">
        <f>VLOOKUP(A1189,'Roll-ups'!$A:$D,4,FALSE)</f>
        <v>Equity</v>
      </c>
      <c r="M1189" t="str">
        <f t="shared" si="18"/>
        <v>TRUE</v>
      </c>
    </row>
    <row r="1190" spans="1:13" x14ac:dyDescent="0.4">
      <c r="A1190" t="s">
        <v>1289</v>
      </c>
      <c r="B1190" t="s">
        <v>176</v>
      </c>
      <c r="C1190" t="s">
        <v>75</v>
      </c>
      <c r="D1190" t="s">
        <v>76</v>
      </c>
      <c r="E1190" t="s">
        <v>1365</v>
      </c>
      <c r="F1190" s="6">
        <v>44135</v>
      </c>
      <c r="G1190" s="7">
        <v>-10000</v>
      </c>
      <c r="H1190" t="b">
        <v>1</v>
      </c>
      <c r="I1190" s="7">
        <v>0</v>
      </c>
      <c r="J1190" t="str">
        <f>VLOOKUP(A1190,'Roll-ups'!$A:$D,2,FALSE)</f>
        <v>Additional paid-in capital</v>
      </c>
      <c r="K1190" t="str">
        <f>VLOOKUP(A1190,'Roll-ups'!$A:$D,3,FALSE)</f>
        <v>A</v>
      </c>
      <c r="L1190" t="str">
        <f>VLOOKUP(A1190,'Roll-ups'!$A:$D,4,FALSE)</f>
        <v>Equity</v>
      </c>
      <c r="M1190" t="str">
        <f t="shared" si="18"/>
        <v>FALSE</v>
      </c>
    </row>
    <row r="1191" spans="1:13" x14ac:dyDescent="0.4">
      <c r="A1191" t="s">
        <v>1289</v>
      </c>
      <c r="B1191" t="s">
        <v>100</v>
      </c>
      <c r="C1191" t="s">
        <v>75</v>
      </c>
      <c r="D1191" t="s">
        <v>76</v>
      </c>
      <c r="E1191" t="s">
        <v>1366</v>
      </c>
      <c r="F1191" s="6">
        <v>44135</v>
      </c>
      <c r="G1191" s="7">
        <v>-11902090.279999986</v>
      </c>
      <c r="H1191" t="b">
        <v>1</v>
      </c>
      <c r="I1191" s="7">
        <v>341640</v>
      </c>
      <c r="J1191" t="str">
        <f>VLOOKUP(A1191,'Roll-ups'!$A:$D,2,FALSE)</f>
        <v>Additional paid-in capital</v>
      </c>
      <c r="K1191" t="str">
        <f>VLOOKUP(A1191,'Roll-ups'!$A:$D,3,FALSE)</f>
        <v>A</v>
      </c>
      <c r="L1191" t="str">
        <f>VLOOKUP(A1191,'Roll-ups'!$A:$D,4,FALSE)</f>
        <v>Equity</v>
      </c>
      <c r="M1191" t="str">
        <f t="shared" si="18"/>
        <v>TRUE</v>
      </c>
    </row>
    <row r="1192" spans="1:13" x14ac:dyDescent="0.4">
      <c r="A1192" t="s">
        <v>1289</v>
      </c>
      <c r="B1192" t="s">
        <v>179</v>
      </c>
      <c r="C1192" t="s">
        <v>75</v>
      </c>
      <c r="D1192" t="s">
        <v>76</v>
      </c>
      <c r="E1192" t="s">
        <v>1367</v>
      </c>
      <c r="F1192" s="6">
        <v>44135</v>
      </c>
      <c r="G1192" s="7">
        <v>7633176.5899999999</v>
      </c>
      <c r="H1192" t="b">
        <v>1</v>
      </c>
      <c r="I1192" s="7">
        <v>1000000</v>
      </c>
      <c r="J1192" t="str">
        <f>VLOOKUP(A1192,'Roll-ups'!$A:$D,2,FALSE)</f>
        <v>Additional paid-in capital</v>
      </c>
      <c r="K1192" t="str">
        <f>VLOOKUP(A1192,'Roll-ups'!$A:$D,3,FALSE)</f>
        <v>A</v>
      </c>
      <c r="L1192" t="str">
        <f>VLOOKUP(A1192,'Roll-ups'!$A:$D,4,FALSE)</f>
        <v>Equity</v>
      </c>
      <c r="M1192" t="str">
        <f t="shared" si="18"/>
        <v>TRUE</v>
      </c>
    </row>
    <row r="1193" spans="1:13" x14ac:dyDescent="0.4">
      <c r="A1193" t="s">
        <v>1368</v>
      </c>
      <c r="B1193" t="s">
        <v>202</v>
      </c>
      <c r="C1193" t="s">
        <v>75</v>
      </c>
      <c r="D1193" t="s">
        <v>76</v>
      </c>
      <c r="E1193" t="s">
        <v>1369</v>
      </c>
      <c r="F1193" s="6">
        <v>44135</v>
      </c>
      <c r="G1193" s="7">
        <v>-2534377.7300000004</v>
      </c>
      <c r="H1193" t="b">
        <v>1</v>
      </c>
      <c r="I1193" s="7">
        <v>790088.23999999976</v>
      </c>
      <c r="J1193" t="str">
        <f>VLOOKUP(A1193,'Roll-ups'!$A:$D,2,FALSE)</f>
        <v>Other comprehensive income</v>
      </c>
      <c r="K1193" t="str">
        <f>VLOOKUP(A1193,'Roll-ups'!$A:$D,3,FALSE)</f>
        <v>A</v>
      </c>
      <c r="L1193" t="str">
        <f>VLOOKUP(A1193,'Roll-ups'!$A:$D,4,FALSE)</f>
        <v>Equity</v>
      </c>
      <c r="M1193" t="str">
        <f t="shared" si="18"/>
        <v>TRUE</v>
      </c>
    </row>
    <row r="1194" spans="1:13" x14ac:dyDescent="0.4">
      <c r="A1194" t="s">
        <v>1368</v>
      </c>
      <c r="B1194" t="s">
        <v>98</v>
      </c>
      <c r="C1194" t="s">
        <v>75</v>
      </c>
      <c r="D1194" t="s">
        <v>76</v>
      </c>
      <c r="E1194" t="s">
        <v>1370</v>
      </c>
      <c r="F1194" s="6">
        <v>44135</v>
      </c>
      <c r="G1194" s="7">
        <v>4618890.0599999987</v>
      </c>
      <c r="H1194" t="b">
        <v>1</v>
      </c>
      <c r="I1194" s="7">
        <v>-719176.37000000011</v>
      </c>
      <c r="J1194" t="str">
        <f>VLOOKUP(A1194,'Roll-ups'!$A:$D,2,FALSE)</f>
        <v>Other comprehensive income</v>
      </c>
      <c r="K1194" t="str">
        <f>VLOOKUP(A1194,'Roll-ups'!$A:$D,3,FALSE)</f>
        <v>A</v>
      </c>
      <c r="L1194" t="str">
        <f>VLOOKUP(A1194,'Roll-ups'!$A:$D,4,FALSE)</f>
        <v>Equity</v>
      </c>
      <c r="M1194" t="str">
        <f t="shared" si="18"/>
        <v>TRUE</v>
      </c>
    </row>
    <row r="1195" spans="1:13" x14ac:dyDescent="0.4">
      <c r="A1195" t="s">
        <v>1368</v>
      </c>
      <c r="B1195" t="s">
        <v>100</v>
      </c>
      <c r="C1195" t="s">
        <v>75</v>
      </c>
      <c r="D1195" t="s">
        <v>76</v>
      </c>
      <c r="E1195" t="s">
        <v>1371</v>
      </c>
      <c r="F1195" s="6">
        <v>44135</v>
      </c>
      <c r="G1195" s="7">
        <v>-1559046.36</v>
      </c>
      <c r="H1195" t="b">
        <v>1</v>
      </c>
      <c r="I1195" s="7">
        <v>0</v>
      </c>
      <c r="J1195" t="str">
        <f>VLOOKUP(A1195,'Roll-ups'!$A:$D,2,FALSE)</f>
        <v>Other comprehensive income</v>
      </c>
      <c r="K1195" t="str">
        <f>VLOOKUP(A1195,'Roll-ups'!$A:$D,3,FALSE)</f>
        <v>A</v>
      </c>
      <c r="L1195" t="str">
        <f>VLOOKUP(A1195,'Roll-ups'!$A:$D,4,FALSE)</f>
        <v>Equity</v>
      </c>
      <c r="M1195" t="str">
        <f t="shared" si="18"/>
        <v>FALSE</v>
      </c>
    </row>
    <row r="1196" spans="1:13" x14ac:dyDescent="0.4">
      <c r="A1196" t="s">
        <v>1372</v>
      </c>
      <c r="B1196" t="s">
        <v>93</v>
      </c>
      <c r="C1196" t="s">
        <v>75</v>
      </c>
      <c r="D1196" t="s">
        <v>76</v>
      </c>
      <c r="E1196" t="s">
        <v>1373</v>
      </c>
      <c r="F1196" s="6">
        <v>44135</v>
      </c>
      <c r="G1196" s="7">
        <v>1343904.25</v>
      </c>
      <c r="H1196" t="b">
        <v>1</v>
      </c>
      <c r="I1196" s="7">
        <v>0</v>
      </c>
      <c r="J1196" t="str">
        <f>VLOOKUP(A1196,'Roll-ups'!$A:$D,2,FALSE)</f>
        <v>Additional paid-in capital</v>
      </c>
      <c r="K1196" t="str">
        <f>VLOOKUP(A1196,'Roll-ups'!$A:$D,3,FALSE)</f>
        <v>A</v>
      </c>
      <c r="L1196" t="str">
        <f>VLOOKUP(A1196,'Roll-ups'!$A:$D,4,FALSE)</f>
        <v>Equity</v>
      </c>
      <c r="M1196" t="str">
        <f t="shared" si="18"/>
        <v>FALSE</v>
      </c>
    </row>
    <row r="1197" spans="1:13" x14ac:dyDescent="0.4">
      <c r="A1197" t="s">
        <v>1372</v>
      </c>
      <c r="B1197" t="s">
        <v>93</v>
      </c>
      <c r="C1197" t="s">
        <v>96</v>
      </c>
      <c r="D1197" t="s">
        <v>76</v>
      </c>
      <c r="E1197" t="s">
        <v>1374</v>
      </c>
      <c r="F1197" s="6">
        <v>44135</v>
      </c>
      <c r="G1197" s="7">
        <v>7221970.9400000004</v>
      </c>
      <c r="H1197" t="b">
        <v>1</v>
      </c>
      <c r="I1197" s="7">
        <v>0</v>
      </c>
      <c r="J1197" t="str">
        <f>VLOOKUP(A1197,'Roll-ups'!$A:$D,2,FALSE)</f>
        <v>Additional paid-in capital</v>
      </c>
      <c r="K1197" t="str">
        <f>VLOOKUP(A1197,'Roll-ups'!$A:$D,3,FALSE)</f>
        <v>A</v>
      </c>
      <c r="L1197" t="str">
        <f>VLOOKUP(A1197,'Roll-ups'!$A:$D,4,FALSE)</f>
        <v>Equity</v>
      </c>
      <c r="M1197" t="str">
        <f t="shared" si="18"/>
        <v>FALSE</v>
      </c>
    </row>
    <row r="1198" spans="1:13" x14ac:dyDescent="0.4">
      <c r="A1198" t="s">
        <v>1372</v>
      </c>
      <c r="B1198" t="s">
        <v>110</v>
      </c>
      <c r="C1198" t="s">
        <v>75</v>
      </c>
      <c r="D1198" t="s">
        <v>76</v>
      </c>
      <c r="E1198" t="s">
        <v>1375</v>
      </c>
      <c r="F1198" s="6">
        <v>44135</v>
      </c>
      <c r="G1198" s="7">
        <v>-95382.64</v>
      </c>
      <c r="H1198" t="b">
        <v>1</v>
      </c>
      <c r="I1198" s="7">
        <v>0</v>
      </c>
      <c r="J1198" t="str">
        <f>VLOOKUP(A1198,'Roll-ups'!$A:$D,2,FALSE)</f>
        <v>Additional paid-in capital</v>
      </c>
      <c r="K1198" t="str">
        <f>VLOOKUP(A1198,'Roll-ups'!$A:$D,3,FALSE)</f>
        <v>A</v>
      </c>
      <c r="L1198" t="str">
        <f>VLOOKUP(A1198,'Roll-ups'!$A:$D,4,FALSE)</f>
        <v>Equity</v>
      </c>
      <c r="M1198" t="str">
        <f t="shared" si="18"/>
        <v>FALSE</v>
      </c>
    </row>
    <row r="1199" spans="1:13" x14ac:dyDescent="0.4">
      <c r="A1199" t="s">
        <v>1372</v>
      </c>
      <c r="B1199" t="s">
        <v>110</v>
      </c>
      <c r="C1199" t="s">
        <v>111</v>
      </c>
      <c r="D1199" t="s">
        <v>76</v>
      </c>
      <c r="E1199" t="s">
        <v>1375</v>
      </c>
      <c r="F1199" s="6">
        <v>44135</v>
      </c>
      <c r="G1199" s="7">
        <v>-64584.11</v>
      </c>
      <c r="H1199" t="b">
        <v>1</v>
      </c>
      <c r="I1199" s="7">
        <v>0</v>
      </c>
      <c r="J1199" t="str">
        <f>VLOOKUP(A1199,'Roll-ups'!$A:$D,2,FALSE)</f>
        <v>Additional paid-in capital</v>
      </c>
      <c r="K1199" t="str">
        <f>VLOOKUP(A1199,'Roll-ups'!$A:$D,3,FALSE)</f>
        <v>A</v>
      </c>
      <c r="L1199" t="str">
        <f>VLOOKUP(A1199,'Roll-ups'!$A:$D,4,FALSE)</f>
        <v>Equity</v>
      </c>
      <c r="M1199" t="str">
        <f t="shared" si="18"/>
        <v>FALSE</v>
      </c>
    </row>
    <row r="1200" spans="1:13" x14ac:dyDescent="0.4">
      <c r="A1200" t="s">
        <v>1372</v>
      </c>
      <c r="B1200" t="s">
        <v>113</v>
      </c>
      <c r="C1200" t="s">
        <v>96</v>
      </c>
      <c r="D1200" t="s">
        <v>76</v>
      </c>
      <c r="E1200" t="s">
        <v>1376</v>
      </c>
      <c r="F1200" s="6">
        <v>44135</v>
      </c>
      <c r="G1200" s="7">
        <v>793.53</v>
      </c>
      <c r="H1200" t="b">
        <v>1</v>
      </c>
      <c r="I1200" s="7">
        <v>0</v>
      </c>
      <c r="J1200" t="str">
        <f>VLOOKUP(A1200,'Roll-ups'!$A:$D,2,FALSE)</f>
        <v>Additional paid-in capital</v>
      </c>
      <c r="K1200" t="str">
        <f>VLOOKUP(A1200,'Roll-ups'!$A:$D,3,FALSE)</f>
        <v>A</v>
      </c>
      <c r="L1200" t="str">
        <f>VLOOKUP(A1200,'Roll-ups'!$A:$D,4,FALSE)</f>
        <v>Equity</v>
      </c>
      <c r="M1200" t="str">
        <f t="shared" si="18"/>
        <v>FALSE</v>
      </c>
    </row>
    <row r="1201" spans="1:13" x14ac:dyDescent="0.4">
      <c r="A1201" t="s">
        <v>1372</v>
      </c>
      <c r="B1201" t="s">
        <v>1377</v>
      </c>
      <c r="C1201" t="s">
        <v>75</v>
      </c>
      <c r="D1201" t="s">
        <v>76</v>
      </c>
      <c r="E1201" t="s">
        <v>1378</v>
      </c>
      <c r="F1201" s="6">
        <v>44135</v>
      </c>
      <c r="G1201" s="7">
        <v>10000</v>
      </c>
      <c r="H1201" t="b">
        <v>1</v>
      </c>
      <c r="I1201" s="7">
        <v>0</v>
      </c>
      <c r="J1201" t="str">
        <f>VLOOKUP(A1201,'Roll-ups'!$A:$D,2,FALSE)</f>
        <v>Additional paid-in capital</v>
      </c>
      <c r="K1201" t="str">
        <f>VLOOKUP(A1201,'Roll-ups'!$A:$D,3,FALSE)</f>
        <v>A</v>
      </c>
      <c r="L1201" t="str">
        <f>VLOOKUP(A1201,'Roll-ups'!$A:$D,4,FALSE)</f>
        <v>Equity</v>
      </c>
      <c r="M1201" t="str">
        <f t="shared" si="18"/>
        <v>FALSE</v>
      </c>
    </row>
    <row r="1202" spans="1:13" x14ac:dyDescent="0.4">
      <c r="A1202" t="s">
        <v>1372</v>
      </c>
      <c r="B1202" t="s">
        <v>1377</v>
      </c>
      <c r="C1202" t="s">
        <v>1379</v>
      </c>
      <c r="D1202" t="s">
        <v>76</v>
      </c>
      <c r="E1202" t="s">
        <v>1380</v>
      </c>
      <c r="F1202" s="6">
        <v>44135</v>
      </c>
      <c r="G1202" s="7">
        <v>-10000</v>
      </c>
      <c r="H1202" t="b">
        <v>1</v>
      </c>
      <c r="I1202" s="7">
        <v>0</v>
      </c>
      <c r="J1202" t="str">
        <f>VLOOKUP(A1202,'Roll-ups'!$A:$D,2,FALSE)</f>
        <v>Additional paid-in capital</v>
      </c>
      <c r="K1202" t="str">
        <f>VLOOKUP(A1202,'Roll-ups'!$A:$D,3,FALSE)</f>
        <v>A</v>
      </c>
      <c r="L1202" t="str">
        <f>VLOOKUP(A1202,'Roll-ups'!$A:$D,4,FALSE)</f>
        <v>Equity</v>
      </c>
      <c r="M1202" t="str">
        <f t="shared" si="18"/>
        <v>FALSE</v>
      </c>
    </row>
    <row r="1203" spans="1:13" x14ac:dyDescent="0.4">
      <c r="A1203" t="s">
        <v>1372</v>
      </c>
      <c r="B1203" t="s">
        <v>1381</v>
      </c>
      <c r="C1203" t="s">
        <v>75</v>
      </c>
      <c r="D1203" t="s">
        <v>76</v>
      </c>
      <c r="E1203" t="s">
        <v>1382</v>
      </c>
      <c r="F1203" s="6">
        <v>44135</v>
      </c>
      <c r="G1203" s="7">
        <v>19815.88</v>
      </c>
      <c r="H1203" t="b">
        <v>1</v>
      </c>
      <c r="I1203" s="7">
        <v>0</v>
      </c>
      <c r="J1203" t="str">
        <f>VLOOKUP(A1203,'Roll-ups'!$A:$D,2,FALSE)</f>
        <v>Additional paid-in capital</v>
      </c>
      <c r="K1203" t="str">
        <f>VLOOKUP(A1203,'Roll-ups'!$A:$D,3,FALSE)</f>
        <v>A</v>
      </c>
      <c r="L1203" t="str">
        <f>VLOOKUP(A1203,'Roll-ups'!$A:$D,4,FALSE)</f>
        <v>Equity</v>
      </c>
      <c r="M1203" t="str">
        <f t="shared" si="18"/>
        <v>FALSE</v>
      </c>
    </row>
    <row r="1204" spans="1:13" x14ac:dyDescent="0.4">
      <c r="A1204" t="s">
        <v>1372</v>
      </c>
      <c r="B1204" t="s">
        <v>1381</v>
      </c>
      <c r="C1204" t="s">
        <v>1379</v>
      </c>
      <c r="D1204" t="s">
        <v>76</v>
      </c>
      <c r="E1204" t="s">
        <v>1382</v>
      </c>
      <c r="F1204" s="6">
        <v>44135</v>
      </c>
      <c r="G1204" s="7">
        <v>-19815.88</v>
      </c>
      <c r="H1204" t="b">
        <v>1</v>
      </c>
      <c r="I1204" s="7">
        <v>0</v>
      </c>
      <c r="J1204" t="str">
        <f>VLOOKUP(A1204,'Roll-ups'!$A:$D,2,FALSE)</f>
        <v>Additional paid-in capital</v>
      </c>
      <c r="K1204" t="str">
        <f>VLOOKUP(A1204,'Roll-ups'!$A:$D,3,FALSE)</f>
        <v>A</v>
      </c>
      <c r="L1204" t="str">
        <f>VLOOKUP(A1204,'Roll-ups'!$A:$D,4,FALSE)</f>
        <v>Equity</v>
      </c>
      <c r="M1204" t="str">
        <f t="shared" si="18"/>
        <v>FALSE</v>
      </c>
    </row>
    <row r="1205" spans="1:13" x14ac:dyDescent="0.4">
      <c r="A1205" t="s">
        <v>1372</v>
      </c>
      <c r="B1205" t="s">
        <v>82</v>
      </c>
      <c r="C1205" t="s">
        <v>78</v>
      </c>
      <c r="D1205" t="s">
        <v>76</v>
      </c>
      <c r="E1205" t="s">
        <v>1383</v>
      </c>
      <c r="F1205" s="6">
        <v>44135</v>
      </c>
      <c r="G1205" s="7">
        <v>544876.16</v>
      </c>
      <c r="H1205" t="b">
        <v>1</v>
      </c>
      <c r="I1205" s="7">
        <v>0</v>
      </c>
      <c r="J1205" t="str">
        <f>VLOOKUP(A1205,'Roll-ups'!$A:$D,2,FALSE)</f>
        <v>Additional paid-in capital</v>
      </c>
      <c r="K1205" t="str">
        <f>VLOOKUP(A1205,'Roll-ups'!$A:$D,3,FALSE)</f>
        <v>A</v>
      </c>
      <c r="L1205" t="str">
        <f>VLOOKUP(A1205,'Roll-ups'!$A:$D,4,FALSE)</f>
        <v>Equity</v>
      </c>
      <c r="M1205" t="str">
        <f t="shared" si="18"/>
        <v>FALSE</v>
      </c>
    </row>
    <row r="1206" spans="1:13" x14ac:dyDescent="0.4">
      <c r="A1206" t="s">
        <v>1372</v>
      </c>
      <c r="B1206" t="s">
        <v>115</v>
      </c>
      <c r="C1206" t="s">
        <v>1379</v>
      </c>
      <c r="D1206" t="s">
        <v>76</v>
      </c>
      <c r="E1206" t="s">
        <v>1384</v>
      </c>
      <c r="F1206" s="6">
        <v>44135</v>
      </c>
      <c r="G1206" s="7">
        <v>1074.01</v>
      </c>
      <c r="H1206" t="b">
        <v>1</v>
      </c>
      <c r="I1206" s="7">
        <v>0</v>
      </c>
      <c r="J1206" t="str">
        <f>VLOOKUP(A1206,'Roll-ups'!$A:$D,2,FALSE)</f>
        <v>Additional paid-in capital</v>
      </c>
      <c r="K1206" t="str">
        <f>VLOOKUP(A1206,'Roll-ups'!$A:$D,3,FALSE)</f>
        <v>A</v>
      </c>
      <c r="L1206" t="str">
        <f>VLOOKUP(A1206,'Roll-ups'!$A:$D,4,FALSE)</f>
        <v>Equity</v>
      </c>
      <c r="M1206" t="str">
        <f t="shared" si="18"/>
        <v>FALSE</v>
      </c>
    </row>
    <row r="1207" spans="1:13" x14ac:dyDescent="0.4">
      <c r="A1207" t="s">
        <v>1372</v>
      </c>
      <c r="B1207" t="s">
        <v>119</v>
      </c>
      <c r="C1207" t="s">
        <v>75</v>
      </c>
      <c r="D1207" t="s">
        <v>76</v>
      </c>
      <c r="E1207" t="s">
        <v>1385</v>
      </c>
      <c r="F1207" s="6">
        <v>44135</v>
      </c>
      <c r="G1207" s="7">
        <v>9965.94</v>
      </c>
      <c r="H1207" t="b">
        <v>1</v>
      </c>
      <c r="I1207" s="7">
        <v>0</v>
      </c>
      <c r="J1207" t="str">
        <f>VLOOKUP(A1207,'Roll-ups'!$A:$D,2,FALSE)</f>
        <v>Additional paid-in capital</v>
      </c>
      <c r="K1207" t="str">
        <f>VLOOKUP(A1207,'Roll-ups'!$A:$D,3,FALSE)</f>
        <v>A</v>
      </c>
      <c r="L1207" t="str">
        <f>VLOOKUP(A1207,'Roll-ups'!$A:$D,4,FALSE)</f>
        <v>Equity</v>
      </c>
      <c r="M1207" t="str">
        <f t="shared" si="18"/>
        <v>FALSE</v>
      </c>
    </row>
    <row r="1208" spans="1:13" x14ac:dyDescent="0.4">
      <c r="A1208" t="s">
        <v>1372</v>
      </c>
      <c r="B1208" t="s">
        <v>119</v>
      </c>
      <c r="C1208" t="s">
        <v>96</v>
      </c>
      <c r="D1208" t="s">
        <v>76</v>
      </c>
      <c r="E1208" t="s">
        <v>1386</v>
      </c>
      <c r="F1208" s="6">
        <v>44135</v>
      </c>
      <c r="G1208" s="7">
        <v>-301476.89</v>
      </c>
      <c r="H1208" t="b">
        <v>1</v>
      </c>
      <c r="I1208" s="7">
        <v>0</v>
      </c>
      <c r="J1208" t="str">
        <f>VLOOKUP(A1208,'Roll-ups'!$A:$D,2,FALSE)</f>
        <v>Additional paid-in capital</v>
      </c>
      <c r="K1208" t="str">
        <f>VLOOKUP(A1208,'Roll-ups'!$A:$D,3,FALSE)</f>
        <v>A</v>
      </c>
      <c r="L1208" t="str">
        <f>VLOOKUP(A1208,'Roll-ups'!$A:$D,4,FALSE)</f>
        <v>Equity</v>
      </c>
      <c r="M1208" t="str">
        <f t="shared" si="18"/>
        <v>FALSE</v>
      </c>
    </row>
    <row r="1209" spans="1:13" x14ac:dyDescent="0.4">
      <c r="A1209" t="s">
        <v>1372</v>
      </c>
      <c r="B1209" t="s">
        <v>95</v>
      </c>
      <c r="C1209" t="s">
        <v>75</v>
      </c>
      <c r="D1209" t="s">
        <v>76</v>
      </c>
      <c r="E1209" t="s">
        <v>1387</v>
      </c>
      <c r="F1209" s="6">
        <v>44135</v>
      </c>
      <c r="G1209" s="7">
        <v>27062.36</v>
      </c>
      <c r="H1209" t="b">
        <v>1</v>
      </c>
      <c r="I1209" s="7">
        <v>0</v>
      </c>
      <c r="J1209" t="str">
        <f>VLOOKUP(A1209,'Roll-ups'!$A:$D,2,FALSE)</f>
        <v>Additional paid-in capital</v>
      </c>
      <c r="K1209" t="str">
        <f>VLOOKUP(A1209,'Roll-ups'!$A:$D,3,FALSE)</f>
        <v>A</v>
      </c>
      <c r="L1209" t="str">
        <f>VLOOKUP(A1209,'Roll-ups'!$A:$D,4,FALSE)</f>
        <v>Equity</v>
      </c>
      <c r="M1209" t="str">
        <f t="shared" si="18"/>
        <v>FALSE</v>
      </c>
    </row>
    <row r="1210" spans="1:13" x14ac:dyDescent="0.4">
      <c r="A1210" t="s">
        <v>1372</v>
      </c>
      <c r="B1210" t="s">
        <v>95</v>
      </c>
      <c r="C1210" t="s">
        <v>96</v>
      </c>
      <c r="D1210" t="s">
        <v>76</v>
      </c>
      <c r="E1210" t="s">
        <v>1388</v>
      </c>
      <c r="F1210" s="6">
        <v>44135</v>
      </c>
      <c r="G1210" s="7">
        <v>322418.27</v>
      </c>
      <c r="H1210" t="b">
        <v>1</v>
      </c>
      <c r="I1210" s="7">
        <v>0</v>
      </c>
      <c r="J1210" t="str">
        <f>VLOOKUP(A1210,'Roll-ups'!$A:$D,2,FALSE)</f>
        <v>Additional paid-in capital</v>
      </c>
      <c r="K1210" t="str">
        <f>VLOOKUP(A1210,'Roll-ups'!$A:$D,3,FALSE)</f>
        <v>A</v>
      </c>
      <c r="L1210" t="str">
        <f>VLOOKUP(A1210,'Roll-ups'!$A:$D,4,FALSE)</f>
        <v>Equity</v>
      </c>
      <c r="M1210" t="str">
        <f t="shared" si="18"/>
        <v>FALSE</v>
      </c>
    </row>
    <row r="1211" spans="1:13" x14ac:dyDescent="0.4">
      <c r="A1211" t="s">
        <v>1372</v>
      </c>
      <c r="B1211" t="s">
        <v>122</v>
      </c>
      <c r="C1211" t="s">
        <v>75</v>
      </c>
      <c r="D1211" t="s">
        <v>76</v>
      </c>
      <c r="E1211" t="s">
        <v>1389</v>
      </c>
      <c r="F1211" s="6">
        <v>44135</v>
      </c>
      <c r="G1211" s="7">
        <v>25923.19</v>
      </c>
      <c r="H1211" t="b">
        <v>1</v>
      </c>
      <c r="I1211" s="7">
        <v>0</v>
      </c>
      <c r="J1211" t="str">
        <f>VLOOKUP(A1211,'Roll-ups'!$A:$D,2,FALSE)</f>
        <v>Additional paid-in capital</v>
      </c>
      <c r="K1211" t="str">
        <f>VLOOKUP(A1211,'Roll-ups'!$A:$D,3,FALSE)</f>
        <v>A</v>
      </c>
      <c r="L1211" t="str">
        <f>VLOOKUP(A1211,'Roll-ups'!$A:$D,4,FALSE)</f>
        <v>Equity</v>
      </c>
      <c r="M1211" t="str">
        <f t="shared" si="18"/>
        <v>FALSE</v>
      </c>
    </row>
    <row r="1212" spans="1:13" x14ac:dyDescent="0.4">
      <c r="A1212" t="s">
        <v>1372</v>
      </c>
      <c r="B1212" t="s">
        <v>122</v>
      </c>
      <c r="C1212" t="s">
        <v>96</v>
      </c>
      <c r="D1212" t="s">
        <v>76</v>
      </c>
      <c r="E1212" t="s">
        <v>1390</v>
      </c>
      <c r="F1212" s="6">
        <v>44135</v>
      </c>
      <c r="G1212" s="7">
        <v>694263.86</v>
      </c>
      <c r="H1212" t="b">
        <v>1</v>
      </c>
      <c r="I1212" s="7">
        <v>0</v>
      </c>
      <c r="J1212" t="str">
        <f>VLOOKUP(A1212,'Roll-ups'!$A:$D,2,FALSE)</f>
        <v>Additional paid-in capital</v>
      </c>
      <c r="K1212" t="str">
        <f>VLOOKUP(A1212,'Roll-ups'!$A:$D,3,FALSE)</f>
        <v>A</v>
      </c>
      <c r="L1212" t="str">
        <f>VLOOKUP(A1212,'Roll-ups'!$A:$D,4,FALSE)</f>
        <v>Equity</v>
      </c>
      <c r="M1212" t="str">
        <f t="shared" si="18"/>
        <v>FALSE</v>
      </c>
    </row>
    <row r="1213" spans="1:13" x14ac:dyDescent="0.4">
      <c r="A1213" t="s">
        <v>1372</v>
      </c>
      <c r="B1213" t="s">
        <v>124</v>
      </c>
      <c r="C1213" t="s">
        <v>75</v>
      </c>
      <c r="D1213" t="s">
        <v>76</v>
      </c>
      <c r="E1213" t="s">
        <v>1391</v>
      </c>
      <c r="F1213" s="6">
        <v>44135</v>
      </c>
      <c r="G1213" s="7">
        <v>12013.43</v>
      </c>
      <c r="H1213" t="b">
        <v>1</v>
      </c>
      <c r="I1213" s="7">
        <v>0</v>
      </c>
      <c r="J1213" t="str">
        <f>VLOOKUP(A1213,'Roll-ups'!$A:$D,2,FALSE)</f>
        <v>Additional paid-in capital</v>
      </c>
      <c r="K1213" t="str">
        <f>VLOOKUP(A1213,'Roll-ups'!$A:$D,3,FALSE)</f>
        <v>A</v>
      </c>
      <c r="L1213" t="str">
        <f>VLOOKUP(A1213,'Roll-ups'!$A:$D,4,FALSE)</f>
        <v>Equity</v>
      </c>
      <c r="M1213" t="str">
        <f t="shared" si="18"/>
        <v>FALSE</v>
      </c>
    </row>
    <row r="1214" spans="1:13" x14ac:dyDescent="0.4">
      <c r="A1214" t="s">
        <v>1372</v>
      </c>
      <c r="B1214" t="s">
        <v>124</v>
      </c>
      <c r="C1214" t="s">
        <v>96</v>
      </c>
      <c r="D1214" t="s">
        <v>76</v>
      </c>
      <c r="E1214" t="s">
        <v>1392</v>
      </c>
      <c r="F1214" s="6">
        <v>44135</v>
      </c>
      <c r="G1214" s="7">
        <v>-68225.490000000005</v>
      </c>
      <c r="H1214" t="b">
        <v>1</v>
      </c>
      <c r="I1214" s="7">
        <v>0</v>
      </c>
      <c r="J1214" t="str">
        <f>VLOOKUP(A1214,'Roll-ups'!$A:$D,2,FALSE)</f>
        <v>Additional paid-in capital</v>
      </c>
      <c r="K1214" t="str">
        <f>VLOOKUP(A1214,'Roll-ups'!$A:$D,3,FALSE)</f>
        <v>A</v>
      </c>
      <c r="L1214" t="str">
        <f>VLOOKUP(A1214,'Roll-ups'!$A:$D,4,FALSE)</f>
        <v>Equity</v>
      </c>
      <c r="M1214" t="str">
        <f t="shared" si="18"/>
        <v>FALSE</v>
      </c>
    </row>
    <row r="1215" spans="1:13" x14ac:dyDescent="0.4">
      <c r="A1215" t="s">
        <v>1372</v>
      </c>
      <c r="B1215" t="s">
        <v>126</v>
      </c>
      <c r="C1215" t="s">
        <v>75</v>
      </c>
      <c r="D1215" t="s">
        <v>76</v>
      </c>
      <c r="E1215" t="s">
        <v>1393</v>
      </c>
      <c r="F1215" s="6">
        <v>44135</v>
      </c>
      <c r="G1215" s="7">
        <v>-39633.64</v>
      </c>
      <c r="H1215" t="b">
        <v>1</v>
      </c>
      <c r="I1215" s="7">
        <v>0</v>
      </c>
      <c r="J1215" t="str">
        <f>VLOOKUP(A1215,'Roll-ups'!$A:$D,2,FALSE)</f>
        <v>Additional paid-in capital</v>
      </c>
      <c r="K1215" t="str">
        <f>VLOOKUP(A1215,'Roll-ups'!$A:$D,3,FALSE)</f>
        <v>A</v>
      </c>
      <c r="L1215" t="str">
        <f>VLOOKUP(A1215,'Roll-ups'!$A:$D,4,FALSE)</f>
        <v>Equity</v>
      </c>
      <c r="M1215" t="str">
        <f t="shared" si="18"/>
        <v>FALSE</v>
      </c>
    </row>
    <row r="1216" spans="1:13" x14ac:dyDescent="0.4">
      <c r="A1216" t="s">
        <v>1372</v>
      </c>
      <c r="B1216" t="s">
        <v>126</v>
      </c>
      <c r="C1216" t="s">
        <v>96</v>
      </c>
      <c r="D1216" t="s">
        <v>76</v>
      </c>
      <c r="E1216" t="s">
        <v>1394</v>
      </c>
      <c r="F1216" s="6">
        <v>44135</v>
      </c>
      <c r="G1216" s="7">
        <v>1307032.28</v>
      </c>
      <c r="H1216" t="b">
        <v>1</v>
      </c>
      <c r="I1216" s="7">
        <v>0</v>
      </c>
      <c r="J1216" t="str">
        <f>VLOOKUP(A1216,'Roll-ups'!$A:$D,2,FALSE)</f>
        <v>Additional paid-in capital</v>
      </c>
      <c r="K1216" t="str">
        <f>VLOOKUP(A1216,'Roll-ups'!$A:$D,3,FALSE)</f>
        <v>A</v>
      </c>
      <c r="L1216" t="str">
        <f>VLOOKUP(A1216,'Roll-ups'!$A:$D,4,FALSE)</f>
        <v>Equity</v>
      </c>
      <c r="M1216" t="str">
        <f t="shared" si="18"/>
        <v>FALSE</v>
      </c>
    </row>
    <row r="1217" spans="1:13" x14ac:dyDescent="0.4">
      <c r="A1217" t="s">
        <v>1372</v>
      </c>
      <c r="B1217" t="s">
        <v>128</v>
      </c>
      <c r="C1217" t="s">
        <v>75</v>
      </c>
      <c r="D1217" t="s">
        <v>76</v>
      </c>
      <c r="E1217" t="s">
        <v>1395</v>
      </c>
      <c r="F1217" s="6">
        <v>44135</v>
      </c>
      <c r="G1217" s="7">
        <v>5713.45</v>
      </c>
      <c r="H1217" t="b">
        <v>1</v>
      </c>
      <c r="I1217" s="7">
        <v>0</v>
      </c>
      <c r="J1217" t="str">
        <f>VLOOKUP(A1217,'Roll-ups'!$A:$D,2,FALSE)</f>
        <v>Additional paid-in capital</v>
      </c>
      <c r="K1217" t="str">
        <f>VLOOKUP(A1217,'Roll-ups'!$A:$D,3,FALSE)</f>
        <v>A</v>
      </c>
      <c r="L1217" t="str">
        <f>VLOOKUP(A1217,'Roll-ups'!$A:$D,4,FALSE)</f>
        <v>Equity</v>
      </c>
      <c r="M1217" t="str">
        <f t="shared" si="18"/>
        <v>FALSE</v>
      </c>
    </row>
    <row r="1218" spans="1:13" x14ac:dyDescent="0.4">
      <c r="A1218" t="s">
        <v>1372</v>
      </c>
      <c r="B1218" t="s">
        <v>128</v>
      </c>
      <c r="C1218" t="s">
        <v>96</v>
      </c>
      <c r="D1218" t="s">
        <v>76</v>
      </c>
      <c r="E1218" t="s">
        <v>1396</v>
      </c>
      <c r="F1218" s="6">
        <v>44135</v>
      </c>
      <c r="G1218" s="7">
        <v>1353902.34</v>
      </c>
      <c r="H1218" t="b">
        <v>1</v>
      </c>
      <c r="I1218" s="7">
        <v>0</v>
      </c>
      <c r="J1218" t="str">
        <f>VLOOKUP(A1218,'Roll-ups'!$A:$D,2,FALSE)</f>
        <v>Additional paid-in capital</v>
      </c>
      <c r="K1218" t="str">
        <f>VLOOKUP(A1218,'Roll-ups'!$A:$D,3,FALSE)</f>
        <v>A</v>
      </c>
      <c r="L1218" t="str">
        <f>VLOOKUP(A1218,'Roll-ups'!$A:$D,4,FALSE)</f>
        <v>Equity</v>
      </c>
      <c r="M1218" t="str">
        <f t="shared" si="18"/>
        <v>FALSE</v>
      </c>
    </row>
    <row r="1219" spans="1:13" x14ac:dyDescent="0.4">
      <c r="A1219" t="s">
        <v>1372</v>
      </c>
      <c r="B1219" t="s">
        <v>130</v>
      </c>
      <c r="C1219" t="s">
        <v>75</v>
      </c>
      <c r="D1219" t="s">
        <v>76</v>
      </c>
      <c r="E1219" t="s">
        <v>1397</v>
      </c>
      <c r="F1219" s="6">
        <v>44135</v>
      </c>
      <c r="G1219" s="7">
        <v>16275.86</v>
      </c>
      <c r="H1219" t="b">
        <v>1</v>
      </c>
      <c r="I1219" s="7">
        <v>0</v>
      </c>
      <c r="J1219" t="str">
        <f>VLOOKUP(A1219,'Roll-ups'!$A:$D,2,FALSE)</f>
        <v>Additional paid-in capital</v>
      </c>
      <c r="K1219" t="str">
        <f>VLOOKUP(A1219,'Roll-ups'!$A:$D,3,FALSE)</f>
        <v>A</v>
      </c>
      <c r="L1219" t="str">
        <f>VLOOKUP(A1219,'Roll-ups'!$A:$D,4,FALSE)</f>
        <v>Equity</v>
      </c>
      <c r="M1219" t="str">
        <f t="shared" ref="M1219:M1282" si="19">IF(I1219&lt;&gt;0,"TRUE","FALSE")</f>
        <v>FALSE</v>
      </c>
    </row>
    <row r="1220" spans="1:13" x14ac:dyDescent="0.4">
      <c r="A1220" t="s">
        <v>1372</v>
      </c>
      <c r="B1220" t="s">
        <v>130</v>
      </c>
      <c r="C1220" t="s">
        <v>96</v>
      </c>
      <c r="D1220" t="s">
        <v>76</v>
      </c>
      <c r="E1220" t="s">
        <v>1398</v>
      </c>
      <c r="F1220" s="6">
        <v>44135</v>
      </c>
      <c r="G1220" s="7">
        <v>-101159.66</v>
      </c>
      <c r="H1220" t="b">
        <v>1</v>
      </c>
      <c r="I1220" s="7">
        <v>0</v>
      </c>
      <c r="J1220" t="str">
        <f>VLOOKUP(A1220,'Roll-ups'!$A:$D,2,FALSE)</f>
        <v>Additional paid-in capital</v>
      </c>
      <c r="K1220" t="str">
        <f>VLOOKUP(A1220,'Roll-ups'!$A:$D,3,FALSE)</f>
        <v>A</v>
      </c>
      <c r="L1220" t="str">
        <f>VLOOKUP(A1220,'Roll-ups'!$A:$D,4,FALSE)</f>
        <v>Equity</v>
      </c>
      <c r="M1220" t="str">
        <f t="shared" si="19"/>
        <v>FALSE</v>
      </c>
    </row>
    <row r="1221" spans="1:13" x14ac:dyDescent="0.4">
      <c r="A1221" t="s">
        <v>1372</v>
      </c>
      <c r="B1221" t="s">
        <v>185</v>
      </c>
      <c r="C1221" t="s">
        <v>75</v>
      </c>
      <c r="D1221" t="s">
        <v>76</v>
      </c>
      <c r="E1221" t="s">
        <v>1399</v>
      </c>
      <c r="F1221" s="6">
        <v>44135</v>
      </c>
      <c r="G1221" s="7">
        <v>-298199.01</v>
      </c>
      <c r="H1221" t="b">
        <v>1</v>
      </c>
      <c r="I1221" s="7">
        <v>0</v>
      </c>
      <c r="J1221" t="str">
        <f>VLOOKUP(A1221,'Roll-ups'!$A:$D,2,FALSE)</f>
        <v>Additional paid-in capital</v>
      </c>
      <c r="K1221" t="str">
        <f>VLOOKUP(A1221,'Roll-ups'!$A:$D,3,FALSE)</f>
        <v>A</v>
      </c>
      <c r="L1221" t="str">
        <f>VLOOKUP(A1221,'Roll-ups'!$A:$D,4,FALSE)</f>
        <v>Equity</v>
      </c>
      <c r="M1221" t="str">
        <f t="shared" si="19"/>
        <v>FALSE</v>
      </c>
    </row>
    <row r="1222" spans="1:13" x14ac:dyDescent="0.4">
      <c r="A1222" t="s">
        <v>1372</v>
      </c>
      <c r="B1222" t="s">
        <v>185</v>
      </c>
      <c r="C1222" t="s">
        <v>96</v>
      </c>
      <c r="D1222" t="s">
        <v>76</v>
      </c>
      <c r="E1222" t="s">
        <v>1400</v>
      </c>
      <c r="F1222" s="6">
        <v>44135</v>
      </c>
      <c r="G1222" s="7">
        <v>1692276.78</v>
      </c>
      <c r="H1222" t="b">
        <v>1</v>
      </c>
      <c r="I1222" s="7">
        <v>0</v>
      </c>
      <c r="J1222" t="str">
        <f>VLOOKUP(A1222,'Roll-ups'!$A:$D,2,FALSE)</f>
        <v>Additional paid-in capital</v>
      </c>
      <c r="K1222" t="str">
        <f>VLOOKUP(A1222,'Roll-ups'!$A:$D,3,FALSE)</f>
        <v>A</v>
      </c>
      <c r="L1222" t="str">
        <f>VLOOKUP(A1222,'Roll-ups'!$A:$D,4,FALSE)</f>
        <v>Equity</v>
      </c>
      <c r="M1222" t="str">
        <f t="shared" si="19"/>
        <v>FALSE</v>
      </c>
    </row>
    <row r="1223" spans="1:13" x14ac:dyDescent="0.4">
      <c r="A1223" t="s">
        <v>1372</v>
      </c>
      <c r="B1223" t="s">
        <v>132</v>
      </c>
      <c r="C1223" t="s">
        <v>75</v>
      </c>
      <c r="D1223" t="s">
        <v>76</v>
      </c>
      <c r="E1223" t="s">
        <v>1401</v>
      </c>
      <c r="F1223" s="6">
        <v>44135</v>
      </c>
      <c r="G1223" s="7">
        <v>11105.12</v>
      </c>
      <c r="H1223" t="b">
        <v>1</v>
      </c>
      <c r="I1223" s="7">
        <v>0</v>
      </c>
      <c r="J1223" t="str">
        <f>VLOOKUP(A1223,'Roll-ups'!$A:$D,2,FALSE)</f>
        <v>Additional paid-in capital</v>
      </c>
      <c r="K1223" t="str">
        <f>VLOOKUP(A1223,'Roll-ups'!$A:$D,3,FALSE)</f>
        <v>A</v>
      </c>
      <c r="L1223" t="str">
        <f>VLOOKUP(A1223,'Roll-ups'!$A:$D,4,FALSE)</f>
        <v>Equity</v>
      </c>
      <c r="M1223" t="str">
        <f t="shared" si="19"/>
        <v>FALSE</v>
      </c>
    </row>
    <row r="1224" spans="1:13" x14ac:dyDescent="0.4">
      <c r="A1224" t="s">
        <v>1372</v>
      </c>
      <c r="B1224" t="s">
        <v>132</v>
      </c>
      <c r="C1224" t="s">
        <v>96</v>
      </c>
      <c r="D1224" t="s">
        <v>76</v>
      </c>
      <c r="E1224" t="s">
        <v>1402</v>
      </c>
      <c r="F1224" s="6">
        <v>44135</v>
      </c>
      <c r="G1224" s="7">
        <v>87304.42</v>
      </c>
      <c r="H1224" t="b">
        <v>1</v>
      </c>
      <c r="I1224" s="7">
        <v>0</v>
      </c>
      <c r="J1224" t="str">
        <f>VLOOKUP(A1224,'Roll-ups'!$A:$D,2,FALSE)</f>
        <v>Additional paid-in capital</v>
      </c>
      <c r="K1224" t="str">
        <f>VLOOKUP(A1224,'Roll-ups'!$A:$D,3,FALSE)</f>
        <v>A</v>
      </c>
      <c r="L1224" t="str">
        <f>VLOOKUP(A1224,'Roll-ups'!$A:$D,4,FALSE)</f>
        <v>Equity</v>
      </c>
      <c r="M1224" t="str">
        <f t="shared" si="19"/>
        <v>FALSE</v>
      </c>
    </row>
    <row r="1225" spans="1:13" x14ac:dyDescent="0.4">
      <c r="A1225" t="s">
        <v>1372</v>
      </c>
      <c r="B1225" t="s">
        <v>240</v>
      </c>
      <c r="C1225" t="s">
        <v>75</v>
      </c>
      <c r="D1225" t="s">
        <v>76</v>
      </c>
      <c r="E1225" t="s">
        <v>1403</v>
      </c>
      <c r="F1225" s="6">
        <v>44135</v>
      </c>
      <c r="G1225" s="7">
        <v>9840.2900000000009</v>
      </c>
      <c r="H1225" t="b">
        <v>1</v>
      </c>
      <c r="I1225" s="7">
        <v>0</v>
      </c>
      <c r="J1225" t="str">
        <f>VLOOKUP(A1225,'Roll-ups'!$A:$D,2,FALSE)</f>
        <v>Additional paid-in capital</v>
      </c>
      <c r="K1225" t="str">
        <f>VLOOKUP(A1225,'Roll-ups'!$A:$D,3,FALSE)</f>
        <v>A</v>
      </c>
      <c r="L1225" t="str">
        <f>VLOOKUP(A1225,'Roll-ups'!$A:$D,4,FALSE)</f>
        <v>Equity</v>
      </c>
      <c r="M1225" t="str">
        <f t="shared" si="19"/>
        <v>FALSE</v>
      </c>
    </row>
    <row r="1226" spans="1:13" x14ac:dyDescent="0.4">
      <c r="A1226" t="s">
        <v>1372</v>
      </c>
      <c r="B1226" t="s">
        <v>240</v>
      </c>
      <c r="C1226" t="s">
        <v>96</v>
      </c>
      <c r="D1226" t="s">
        <v>76</v>
      </c>
      <c r="E1226" t="s">
        <v>1404</v>
      </c>
      <c r="F1226" s="6">
        <v>44135</v>
      </c>
      <c r="G1226" s="7">
        <v>1003768.09</v>
      </c>
      <c r="H1226" t="b">
        <v>1</v>
      </c>
      <c r="I1226" s="7">
        <v>0</v>
      </c>
      <c r="J1226" t="str">
        <f>VLOOKUP(A1226,'Roll-ups'!$A:$D,2,FALSE)</f>
        <v>Additional paid-in capital</v>
      </c>
      <c r="K1226" t="str">
        <f>VLOOKUP(A1226,'Roll-ups'!$A:$D,3,FALSE)</f>
        <v>A</v>
      </c>
      <c r="L1226" t="str">
        <f>VLOOKUP(A1226,'Roll-ups'!$A:$D,4,FALSE)</f>
        <v>Equity</v>
      </c>
      <c r="M1226" t="str">
        <f t="shared" si="19"/>
        <v>FALSE</v>
      </c>
    </row>
    <row r="1227" spans="1:13" x14ac:dyDescent="0.4">
      <c r="A1227" t="s">
        <v>1372</v>
      </c>
      <c r="B1227" t="s">
        <v>134</v>
      </c>
      <c r="C1227" t="s">
        <v>75</v>
      </c>
      <c r="D1227" t="s">
        <v>76</v>
      </c>
      <c r="E1227" t="s">
        <v>1405</v>
      </c>
      <c r="F1227" s="6">
        <v>44135</v>
      </c>
      <c r="G1227" s="7">
        <v>-3909.75</v>
      </c>
      <c r="H1227" t="b">
        <v>1</v>
      </c>
      <c r="I1227" s="7">
        <v>0</v>
      </c>
      <c r="J1227" t="str">
        <f>VLOOKUP(A1227,'Roll-ups'!$A:$D,2,FALSE)</f>
        <v>Additional paid-in capital</v>
      </c>
      <c r="K1227" t="str">
        <f>VLOOKUP(A1227,'Roll-ups'!$A:$D,3,FALSE)</f>
        <v>A</v>
      </c>
      <c r="L1227" t="str">
        <f>VLOOKUP(A1227,'Roll-ups'!$A:$D,4,FALSE)</f>
        <v>Equity</v>
      </c>
      <c r="M1227" t="str">
        <f t="shared" si="19"/>
        <v>FALSE</v>
      </c>
    </row>
    <row r="1228" spans="1:13" x14ac:dyDescent="0.4">
      <c r="A1228" t="s">
        <v>1372</v>
      </c>
      <c r="B1228" t="s">
        <v>134</v>
      </c>
      <c r="C1228" t="s">
        <v>96</v>
      </c>
      <c r="D1228" t="s">
        <v>76</v>
      </c>
      <c r="E1228" t="s">
        <v>1406</v>
      </c>
      <c r="F1228" s="6">
        <v>44135</v>
      </c>
      <c r="G1228" s="7">
        <v>3500038.19</v>
      </c>
      <c r="H1228" t="b">
        <v>1</v>
      </c>
      <c r="I1228" s="7">
        <v>0</v>
      </c>
      <c r="J1228" t="str">
        <f>VLOOKUP(A1228,'Roll-ups'!$A:$D,2,FALSE)</f>
        <v>Additional paid-in capital</v>
      </c>
      <c r="K1228" t="str">
        <f>VLOOKUP(A1228,'Roll-ups'!$A:$D,3,FALSE)</f>
        <v>A</v>
      </c>
      <c r="L1228" t="str">
        <f>VLOOKUP(A1228,'Roll-ups'!$A:$D,4,FALSE)</f>
        <v>Equity</v>
      </c>
      <c r="M1228" t="str">
        <f t="shared" si="19"/>
        <v>FALSE</v>
      </c>
    </row>
    <row r="1229" spans="1:13" x14ac:dyDescent="0.4">
      <c r="A1229" t="s">
        <v>1372</v>
      </c>
      <c r="B1229" t="s">
        <v>574</v>
      </c>
      <c r="C1229" t="s">
        <v>75</v>
      </c>
      <c r="D1229" t="s">
        <v>76</v>
      </c>
      <c r="E1229" t="s">
        <v>1407</v>
      </c>
      <c r="F1229" s="6">
        <v>44135</v>
      </c>
      <c r="G1229" s="7">
        <v>55000</v>
      </c>
      <c r="H1229" t="b">
        <v>1</v>
      </c>
      <c r="I1229" s="7">
        <v>0</v>
      </c>
      <c r="J1229" t="str">
        <f>VLOOKUP(A1229,'Roll-ups'!$A:$D,2,FALSE)</f>
        <v>Additional paid-in capital</v>
      </c>
      <c r="K1229" t="str">
        <f>VLOOKUP(A1229,'Roll-ups'!$A:$D,3,FALSE)</f>
        <v>A</v>
      </c>
      <c r="L1229" t="str">
        <f>VLOOKUP(A1229,'Roll-ups'!$A:$D,4,FALSE)</f>
        <v>Equity</v>
      </c>
      <c r="M1229" t="str">
        <f t="shared" si="19"/>
        <v>FALSE</v>
      </c>
    </row>
    <row r="1230" spans="1:13" x14ac:dyDescent="0.4">
      <c r="A1230" t="s">
        <v>1372</v>
      </c>
      <c r="B1230" t="s">
        <v>574</v>
      </c>
      <c r="C1230" t="s">
        <v>96</v>
      </c>
      <c r="D1230" t="s">
        <v>76</v>
      </c>
      <c r="E1230" t="s">
        <v>1408</v>
      </c>
      <c r="F1230" s="6">
        <v>44135</v>
      </c>
      <c r="G1230" s="7">
        <v>-55000</v>
      </c>
      <c r="H1230" t="b">
        <v>1</v>
      </c>
      <c r="I1230" s="7">
        <v>0</v>
      </c>
      <c r="J1230" t="str">
        <f>VLOOKUP(A1230,'Roll-ups'!$A:$D,2,FALSE)</f>
        <v>Additional paid-in capital</v>
      </c>
      <c r="K1230" t="str">
        <f>VLOOKUP(A1230,'Roll-ups'!$A:$D,3,FALSE)</f>
        <v>A</v>
      </c>
      <c r="L1230" t="str">
        <f>VLOOKUP(A1230,'Roll-ups'!$A:$D,4,FALSE)</f>
        <v>Equity</v>
      </c>
      <c r="M1230" t="str">
        <f t="shared" si="19"/>
        <v>FALSE</v>
      </c>
    </row>
    <row r="1231" spans="1:13" x14ac:dyDescent="0.4">
      <c r="A1231" t="s">
        <v>1372</v>
      </c>
      <c r="B1231" t="s">
        <v>140</v>
      </c>
      <c r="C1231" t="s">
        <v>75</v>
      </c>
      <c r="D1231" t="s">
        <v>76</v>
      </c>
      <c r="E1231" t="s">
        <v>1409</v>
      </c>
      <c r="F1231" s="6">
        <v>44135</v>
      </c>
      <c r="G1231" s="7">
        <v>-106786.49</v>
      </c>
      <c r="H1231" t="b">
        <v>1</v>
      </c>
      <c r="I1231" s="7">
        <v>0</v>
      </c>
      <c r="J1231" t="str">
        <f>VLOOKUP(A1231,'Roll-ups'!$A:$D,2,FALSE)</f>
        <v>Additional paid-in capital</v>
      </c>
      <c r="K1231" t="str">
        <f>VLOOKUP(A1231,'Roll-ups'!$A:$D,3,FALSE)</f>
        <v>A</v>
      </c>
      <c r="L1231" t="str">
        <f>VLOOKUP(A1231,'Roll-ups'!$A:$D,4,FALSE)</f>
        <v>Equity</v>
      </c>
      <c r="M1231" t="str">
        <f t="shared" si="19"/>
        <v>FALSE</v>
      </c>
    </row>
    <row r="1232" spans="1:13" x14ac:dyDescent="0.4">
      <c r="A1232" t="s">
        <v>1372</v>
      </c>
      <c r="B1232" t="s">
        <v>140</v>
      </c>
      <c r="C1232" t="s">
        <v>96</v>
      </c>
      <c r="D1232" t="s">
        <v>76</v>
      </c>
      <c r="E1232" t="s">
        <v>1410</v>
      </c>
      <c r="F1232" s="6">
        <v>44135</v>
      </c>
      <c r="G1232" s="7">
        <v>16886954.07</v>
      </c>
      <c r="H1232" t="b">
        <v>1</v>
      </c>
      <c r="I1232" s="7">
        <v>0</v>
      </c>
      <c r="J1232" t="str">
        <f>VLOOKUP(A1232,'Roll-ups'!$A:$D,2,FALSE)</f>
        <v>Additional paid-in capital</v>
      </c>
      <c r="K1232" t="str">
        <f>VLOOKUP(A1232,'Roll-ups'!$A:$D,3,FALSE)</f>
        <v>A</v>
      </c>
      <c r="L1232" t="str">
        <f>VLOOKUP(A1232,'Roll-ups'!$A:$D,4,FALSE)</f>
        <v>Equity</v>
      </c>
      <c r="M1232" t="str">
        <f t="shared" si="19"/>
        <v>FALSE</v>
      </c>
    </row>
    <row r="1233" spans="1:13" x14ac:dyDescent="0.4">
      <c r="A1233" t="s">
        <v>1372</v>
      </c>
      <c r="B1233" t="s">
        <v>142</v>
      </c>
      <c r="C1233" t="s">
        <v>75</v>
      </c>
      <c r="D1233" t="s">
        <v>76</v>
      </c>
      <c r="E1233" t="s">
        <v>1411</v>
      </c>
      <c r="F1233" s="6">
        <v>44135</v>
      </c>
      <c r="G1233" s="7">
        <v>14860.06</v>
      </c>
      <c r="H1233" t="b">
        <v>1</v>
      </c>
      <c r="I1233" s="7">
        <v>0</v>
      </c>
      <c r="J1233" t="str">
        <f>VLOOKUP(A1233,'Roll-ups'!$A:$D,2,FALSE)</f>
        <v>Additional paid-in capital</v>
      </c>
      <c r="K1233" t="str">
        <f>VLOOKUP(A1233,'Roll-ups'!$A:$D,3,FALSE)</f>
        <v>A</v>
      </c>
      <c r="L1233" t="str">
        <f>VLOOKUP(A1233,'Roll-ups'!$A:$D,4,FALSE)</f>
        <v>Equity</v>
      </c>
      <c r="M1233" t="str">
        <f t="shared" si="19"/>
        <v>FALSE</v>
      </c>
    </row>
    <row r="1234" spans="1:13" x14ac:dyDescent="0.4">
      <c r="A1234" t="s">
        <v>1372</v>
      </c>
      <c r="B1234" t="s">
        <v>142</v>
      </c>
      <c r="C1234" t="s">
        <v>96</v>
      </c>
      <c r="D1234" t="s">
        <v>76</v>
      </c>
      <c r="E1234" t="s">
        <v>1412</v>
      </c>
      <c r="F1234" s="6">
        <v>44135</v>
      </c>
      <c r="G1234" s="7">
        <v>-57163.47</v>
      </c>
      <c r="H1234" t="b">
        <v>1</v>
      </c>
      <c r="I1234" s="7">
        <v>0</v>
      </c>
      <c r="J1234" t="str">
        <f>VLOOKUP(A1234,'Roll-ups'!$A:$D,2,FALSE)</f>
        <v>Additional paid-in capital</v>
      </c>
      <c r="K1234" t="str">
        <f>VLOOKUP(A1234,'Roll-ups'!$A:$D,3,FALSE)</f>
        <v>A</v>
      </c>
      <c r="L1234" t="str">
        <f>VLOOKUP(A1234,'Roll-ups'!$A:$D,4,FALSE)</f>
        <v>Equity</v>
      </c>
      <c r="M1234" t="str">
        <f t="shared" si="19"/>
        <v>FALSE</v>
      </c>
    </row>
    <row r="1235" spans="1:13" x14ac:dyDescent="0.4">
      <c r="A1235" t="s">
        <v>1372</v>
      </c>
      <c r="B1235" t="s">
        <v>146</v>
      </c>
      <c r="C1235" t="s">
        <v>96</v>
      </c>
      <c r="D1235" t="s">
        <v>76</v>
      </c>
      <c r="E1235" t="s">
        <v>1413</v>
      </c>
      <c r="F1235" s="6">
        <v>44135</v>
      </c>
      <c r="G1235" s="7">
        <v>63714.61</v>
      </c>
      <c r="H1235" t="b">
        <v>1</v>
      </c>
      <c r="I1235" s="7">
        <v>0</v>
      </c>
      <c r="J1235" t="str">
        <f>VLOOKUP(A1235,'Roll-ups'!$A:$D,2,FALSE)</f>
        <v>Additional paid-in capital</v>
      </c>
      <c r="K1235" t="str">
        <f>VLOOKUP(A1235,'Roll-ups'!$A:$D,3,FALSE)</f>
        <v>A</v>
      </c>
      <c r="L1235" t="str">
        <f>VLOOKUP(A1235,'Roll-ups'!$A:$D,4,FALSE)</f>
        <v>Equity</v>
      </c>
      <c r="M1235" t="str">
        <f t="shared" si="19"/>
        <v>FALSE</v>
      </c>
    </row>
    <row r="1236" spans="1:13" x14ac:dyDescent="0.4">
      <c r="A1236" t="s">
        <v>1372</v>
      </c>
      <c r="B1236" t="s">
        <v>246</v>
      </c>
      <c r="C1236" t="s">
        <v>75</v>
      </c>
      <c r="D1236" t="s">
        <v>76</v>
      </c>
      <c r="E1236" t="s">
        <v>1414</v>
      </c>
      <c r="F1236" s="6">
        <v>44135</v>
      </c>
      <c r="G1236" s="7">
        <v>-98862</v>
      </c>
      <c r="H1236" t="b">
        <v>1</v>
      </c>
      <c r="I1236" s="7">
        <v>0</v>
      </c>
      <c r="J1236" t="str">
        <f>VLOOKUP(A1236,'Roll-ups'!$A:$D,2,FALSE)</f>
        <v>Additional paid-in capital</v>
      </c>
      <c r="K1236" t="str">
        <f>VLOOKUP(A1236,'Roll-ups'!$A:$D,3,FALSE)</f>
        <v>A</v>
      </c>
      <c r="L1236" t="str">
        <f>VLOOKUP(A1236,'Roll-ups'!$A:$D,4,FALSE)</f>
        <v>Equity</v>
      </c>
      <c r="M1236" t="str">
        <f t="shared" si="19"/>
        <v>FALSE</v>
      </c>
    </row>
    <row r="1237" spans="1:13" x14ac:dyDescent="0.4">
      <c r="A1237" t="s">
        <v>1372</v>
      </c>
      <c r="B1237" t="s">
        <v>246</v>
      </c>
      <c r="C1237" t="s">
        <v>96</v>
      </c>
      <c r="D1237" t="s">
        <v>76</v>
      </c>
      <c r="E1237" t="s">
        <v>1415</v>
      </c>
      <c r="F1237" s="6">
        <v>44135</v>
      </c>
      <c r="G1237" s="7">
        <v>1667059.37</v>
      </c>
      <c r="H1237" t="b">
        <v>1</v>
      </c>
      <c r="I1237" s="7">
        <v>0</v>
      </c>
      <c r="J1237" t="str">
        <f>VLOOKUP(A1237,'Roll-ups'!$A:$D,2,FALSE)</f>
        <v>Additional paid-in capital</v>
      </c>
      <c r="K1237" t="str">
        <f>VLOOKUP(A1237,'Roll-ups'!$A:$D,3,FALSE)</f>
        <v>A</v>
      </c>
      <c r="L1237" t="str">
        <f>VLOOKUP(A1237,'Roll-ups'!$A:$D,4,FALSE)</f>
        <v>Equity</v>
      </c>
      <c r="M1237" t="str">
        <f t="shared" si="19"/>
        <v>FALSE</v>
      </c>
    </row>
    <row r="1238" spans="1:13" x14ac:dyDescent="0.4">
      <c r="A1238" t="s">
        <v>1372</v>
      </c>
      <c r="B1238" t="s">
        <v>152</v>
      </c>
      <c r="C1238" t="s">
        <v>96</v>
      </c>
      <c r="D1238" t="s">
        <v>76</v>
      </c>
      <c r="E1238" t="s">
        <v>1416</v>
      </c>
      <c r="F1238" s="6">
        <v>44135</v>
      </c>
      <c r="G1238" s="7">
        <v>137504.14000000001</v>
      </c>
      <c r="H1238" t="b">
        <v>1</v>
      </c>
      <c r="I1238" s="7">
        <v>0</v>
      </c>
      <c r="J1238" t="str">
        <f>VLOOKUP(A1238,'Roll-ups'!$A:$D,2,FALSE)</f>
        <v>Additional paid-in capital</v>
      </c>
      <c r="K1238" t="str">
        <f>VLOOKUP(A1238,'Roll-ups'!$A:$D,3,FALSE)</f>
        <v>A</v>
      </c>
      <c r="L1238" t="str">
        <f>VLOOKUP(A1238,'Roll-ups'!$A:$D,4,FALSE)</f>
        <v>Equity</v>
      </c>
      <c r="M1238" t="str">
        <f t="shared" si="19"/>
        <v>FALSE</v>
      </c>
    </row>
    <row r="1239" spans="1:13" x14ac:dyDescent="0.4">
      <c r="A1239" t="s">
        <v>1372</v>
      </c>
      <c r="B1239" t="s">
        <v>162</v>
      </c>
      <c r="C1239" t="s">
        <v>75</v>
      </c>
      <c r="D1239" t="s">
        <v>76</v>
      </c>
      <c r="E1239" t="s">
        <v>1417</v>
      </c>
      <c r="F1239" s="6">
        <v>44135</v>
      </c>
      <c r="G1239" s="7">
        <v>7051261.2999999998</v>
      </c>
      <c r="H1239" t="b">
        <v>1</v>
      </c>
      <c r="I1239" s="7">
        <v>0</v>
      </c>
      <c r="J1239" t="str">
        <f>VLOOKUP(A1239,'Roll-ups'!$A:$D,2,FALSE)</f>
        <v>Additional paid-in capital</v>
      </c>
      <c r="K1239" t="str">
        <f>VLOOKUP(A1239,'Roll-ups'!$A:$D,3,FALSE)</f>
        <v>A</v>
      </c>
      <c r="L1239" t="str">
        <f>VLOOKUP(A1239,'Roll-ups'!$A:$D,4,FALSE)</f>
        <v>Equity</v>
      </c>
      <c r="M1239" t="str">
        <f t="shared" si="19"/>
        <v>FALSE</v>
      </c>
    </row>
    <row r="1240" spans="1:13" x14ac:dyDescent="0.4">
      <c r="A1240" t="s">
        <v>1372</v>
      </c>
      <c r="B1240" t="s">
        <v>162</v>
      </c>
      <c r="C1240" t="s">
        <v>163</v>
      </c>
      <c r="D1240" t="s">
        <v>76</v>
      </c>
      <c r="E1240" t="s">
        <v>1417</v>
      </c>
      <c r="F1240" s="6">
        <v>44135</v>
      </c>
      <c r="G1240" s="7">
        <v>-7051261.2999999998</v>
      </c>
      <c r="H1240" t="b">
        <v>1</v>
      </c>
      <c r="I1240" s="7">
        <v>0</v>
      </c>
      <c r="J1240" t="str">
        <f>VLOOKUP(A1240,'Roll-ups'!$A:$D,2,FALSE)</f>
        <v>Additional paid-in capital</v>
      </c>
      <c r="K1240" t="str">
        <f>VLOOKUP(A1240,'Roll-ups'!$A:$D,3,FALSE)</f>
        <v>A</v>
      </c>
      <c r="L1240" t="str">
        <f>VLOOKUP(A1240,'Roll-ups'!$A:$D,4,FALSE)</f>
        <v>Equity</v>
      </c>
      <c r="M1240" t="str">
        <f t="shared" si="19"/>
        <v>FALSE</v>
      </c>
    </row>
    <row r="1241" spans="1:13" x14ac:dyDescent="0.4">
      <c r="A1241" t="s">
        <v>1372</v>
      </c>
      <c r="B1241" t="s">
        <v>165</v>
      </c>
      <c r="C1241" t="s">
        <v>75</v>
      </c>
      <c r="D1241" t="s">
        <v>76</v>
      </c>
      <c r="E1241" t="s">
        <v>1418</v>
      </c>
      <c r="F1241" s="6">
        <v>44135</v>
      </c>
      <c r="G1241" s="7">
        <v>11490446.720000001</v>
      </c>
      <c r="H1241" t="b">
        <v>1</v>
      </c>
      <c r="I1241" s="7">
        <v>0</v>
      </c>
      <c r="J1241" t="str">
        <f>VLOOKUP(A1241,'Roll-ups'!$A:$D,2,FALSE)</f>
        <v>Additional paid-in capital</v>
      </c>
      <c r="K1241" t="str">
        <f>VLOOKUP(A1241,'Roll-ups'!$A:$D,3,FALSE)</f>
        <v>A</v>
      </c>
      <c r="L1241" t="str">
        <f>VLOOKUP(A1241,'Roll-ups'!$A:$D,4,FALSE)</f>
        <v>Equity</v>
      </c>
      <c r="M1241" t="str">
        <f t="shared" si="19"/>
        <v>FALSE</v>
      </c>
    </row>
    <row r="1242" spans="1:13" x14ac:dyDescent="0.4">
      <c r="A1242" t="s">
        <v>1372</v>
      </c>
      <c r="B1242" t="s">
        <v>165</v>
      </c>
      <c r="C1242" t="s">
        <v>163</v>
      </c>
      <c r="D1242" t="s">
        <v>76</v>
      </c>
      <c r="E1242" t="s">
        <v>1418</v>
      </c>
      <c r="F1242" s="6">
        <v>44135</v>
      </c>
      <c r="G1242" s="7">
        <v>-11504833.68</v>
      </c>
      <c r="H1242" t="b">
        <v>1</v>
      </c>
      <c r="I1242" s="7">
        <v>0</v>
      </c>
      <c r="J1242" t="str">
        <f>VLOOKUP(A1242,'Roll-ups'!$A:$D,2,FALSE)</f>
        <v>Additional paid-in capital</v>
      </c>
      <c r="K1242" t="str">
        <f>VLOOKUP(A1242,'Roll-ups'!$A:$D,3,FALSE)</f>
        <v>A</v>
      </c>
      <c r="L1242" t="str">
        <f>VLOOKUP(A1242,'Roll-ups'!$A:$D,4,FALSE)</f>
        <v>Equity</v>
      </c>
      <c r="M1242" t="str">
        <f t="shared" si="19"/>
        <v>FALSE</v>
      </c>
    </row>
    <row r="1243" spans="1:13" x14ac:dyDescent="0.4">
      <c r="A1243" t="s">
        <v>1372</v>
      </c>
      <c r="B1243" t="s">
        <v>249</v>
      </c>
      <c r="C1243" t="s">
        <v>75</v>
      </c>
      <c r="D1243" t="s">
        <v>76</v>
      </c>
      <c r="E1243" t="s">
        <v>1419</v>
      </c>
      <c r="F1243" s="6">
        <v>44135</v>
      </c>
      <c r="G1243" s="7">
        <v>320738.3</v>
      </c>
      <c r="H1243" t="b">
        <v>1</v>
      </c>
      <c r="I1243" s="7">
        <v>0</v>
      </c>
      <c r="J1243" t="str">
        <f>VLOOKUP(A1243,'Roll-ups'!$A:$D,2,FALSE)</f>
        <v>Additional paid-in capital</v>
      </c>
      <c r="K1243" t="str">
        <f>VLOOKUP(A1243,'Roll-ups'!$A:$D,3,FALSE)</f>
        <v>A</v>
      </c>
      <c r="L1243" t="str">
        <f>VLOOKUP(A1243,'Roll-ups'!$A:$D,4,FALSE)</f>
        <v>Equity</v>
      </c>
      <c r="M1243" t="str">
        <f t="shared" si="19"/>
        <v>FALSE</v>
      </c>
    </row>
    <row r="1244" spans="1:13" x14ac:dyDescent="0.4">
      <c r="A1244" t="s">
        <v>1372</v>
      </c>
      <c r="B1244" t="s">
        <v>249</v>
      </c>
      <c r="C1244" t="s">
        <v>163</v>
      </c>
      <c r="D1244" t="s">
        <v>76</v>
      </c>
      <c r="E1244" t="s">
        <v>1419</v>
      </c>
      <c r="F1244" s="6">
        <v>44135</v>
      </c>
      <c r="G1244" s="7">
        <v>-351763.03</v>
      </c>
      <c r="H1244" t="b">
        <v>1</v>
      </c>
      <c r="I1244" s="7">
        <v>0</v>
      </c>
      <c r="J1244" t="str">
        <f>VLOOKUP(A1244,'Roll-ups'!$A:$D,2,FALSE)</f>
        <v>Additional paid-in capital</v>
      </c>
      <c r="K1244" t="str">
        <f>VLOOKUP(A1244,'Roll-ups'!$A:$D,3,FALSE)</f>
        <v>A</v>
      </c>
      <c r="L1244" t="str">
        <f>VLOOKUP(A1244,'Roll-ups'!$A:$D,4,FALSE)</f>
        <v>Equity</v>
      </c>
      <c r="M1244" t="str">
        <f t="shared" si="19"/>
        <v>FALSE</v>
      </c>
    </row>
    <row r="1245" spans="1:13" x14ac:dyDescent="0.4">
      <c r="A1245" t="s">
        <v>1372</v>
      </c>
      <c r="B1245" t="s">
        <v>167</v>
      </c>
      <c r="C1245" t="s">
        <v>75</v>
      </c>
      <c r="D1245" t="s">
        <v>76</v>
      </c>
      <c r="E1245" t="s">
        <v>1420</v>
      </c>
      <c r="F1245" s="6">
        <v>44135</v>
      </c>
      <c r="G1245" s="7">
        <v>1684152.7</v>
      </c>
      <c r="H1245" t="b">
        <v>1</v>
      </c>
      <c r="I1245" s="7">
        <v>0</v>
      </c>
      <c r="J1245" t="str">
        <f>VLOOKUP(A1245,'Roll-ups'!$A:$D,2,FALSE)</f>
        <v>Additional paid-in capital</v>
      </c>
      <c r="K1245" t="str">
        <f>VLOOKUP(A1245,'Roll-ups'!$A:$D,3,FALSE)</f>
        <v>A</v>
      </c>
      <c r="L1245" t="str">
        <f>VLOOKUP(A1245,'Roll-ups'!$A:$D,4,FALSE)</f>
        <v>Equity</v>
      </c>
      <c r="M1245" t="str">
        <f t="shared" si="19"/>
        <v>FALSE</v>
      </c>
    </row>
    <row r="1246" spans="1:13" x14ac:dyDescent="0.4">
      <c r="A1246" t="s">
        <v>1372</v>
      </c>
      <c r="B1246" t="s">
        <v>167</v>
      </c>
      <c r="C1246" t="s">
        <v>163</v>
      </c>
      <c r="D1246" t="s">
        <v>76</v>
      </c>
      <c r="E1246" t="s">
        <v>1420</v>
      </c>
      <c r="F1246" s="6">
        <v>44135</v>
      </c>
      <c r="G1246" s="7">
        <v>-1698858.34</v>
      </c>
      <c r="H1246" t="b">
        <v>1</v>
      </c>
      <c r="I1246" s="7">
        <v>0</v>
      </c>
      <c r="J1246" t="str">
        <f>VLOOKUP(A1246,'Roll-ups'!$A:$D,2,FALSE)</f>
        <v>Additional paid-in capital</v>
      </c>
      <c r="K1246" t="str">
        <f>VLOOKUP(A1246,'Roll-ups'!$A:$D,3,FALSE)</f>
        <v>A</v>
      </c>
      <c r="L1246" t="str">
        <f>VLOOKUP(A1246,'Roll-ups'!$A:$D,4,FALSE)</f>
        <v>Equity</v>
      </c>
      <c r="M1246" t="str">
        <f t="shared" si="19"/>
        <v>FALSE</v>
      </c>
    </row>
    <row r="1247" spans="1:13" x14ac:dyDescent="0.4">
      <c r="A1247" t="s">
        <v>1372</v>
      </c>
      <c r="B1247" t="s">
        <v>333</v>
      </c>
      <c r="C1247" t="s">
        <v>75</v>
      </c>
      <c r="D1247" t="s">
        <v>76</v>
      </c>
      <c r="E1247" t="s">
        <v>1421</v>
      </c>
      <c r="F1247" s="6">
        <v>44135</v>
      </c>
      <c r="G1247" s="7">
        <v>20000</v>
      </c>
      <c r="H1247" t="b">
        <v>1</v>
      </c>
      <c r="I1247" s="7">
        <v>0</v>
      </c>
      <c r="J1247" t="str">
        <f>VLOOKUP(A1247,'Roll-ups'!$A:$D,2,FALSE)</f>
        <v>Additional paid-in capital</v>
      </c>
      <c r="K1247" t="str">
        <f>VLOOKUP(A1247,'Roll-ups'!$A:$D,3,FALSE)</f>
        <v>A</v>
      </c>
      <c r="L1247" t="str">
        <f>VLOOKUP(A1247,'Roll-ups'!$A:$D,4,FALSE)</f>
        <v>Equity</v>
      </c>
      <c r="M1247" t="str">
        <f t="shared" si="19"/>
        <v>FALSE</v>
      </c>
    </row>
    <row r="1248" spans="1:13" x14ac:dyDescent="0.4">
      <c r="A1248" t="s">
        <v>1372</v>
      </c>
      <c r="B1248" t="s">
        <v>333</v>
      </c>
      <c r="C1248" t="s">
        <v>163</v>
      </c>
      <c r="D1248" t="s">
        <v>76</v>
      </c>
      <c r="E1248" t="s">
        <v>1421</v>
      </c>
      <c r="F1248" s="6">
        <v>44135</v>
      </c>
      <c r="G1248" s="7">
        <v>-20000</v>
      </c>
      <c r="H1248" t="b">
        <v>1</v>
      </c>
      <c r="I1248" s="7">
        <v>0</v>
      </c>
      <c r="J1248" t="str">
        <f>VLOOKUP(A1248,'Roll-ups'!$A:$D,2,FALSE)</f>
        <v>Additional paid-in capital</v>
      </c>
      <c r="K1248" t="str">
        <f>VLOOKUP(A1248,'Roll-ups'!$A:$D,3,FALSE)</f>
        <v>A</v>
      </c>
      <c r="L1248" t="str">
        <f>VLOOKUP(A1248,'Roll-ups'!$A:$D,4,FALSE)</f>
        <v>Equity</v>
      </c>
      <c r="M1248" t="str">
        <f t="shared" si="19"/>
        <v>FALSE</v>
      </c>
    </row>
    <row r="1249" spans="1:13" x14ac:dyDescent="0.4">
      <c r="A1249" t="s">
        <v>1372</v>
      </c>
      <c r="B1249" t="s">
        <v>334</v>
      </c>
      <c r="C1249" t="s">
        <v>75</v>
      </c>
      <c r="D1249" t="s">
        <v>76</v>
      </c>
      <c r="E1249" t="s">
        <v>1422</v>
      </c>
      <c r="F1249" s="6">
        <v>44135</v>
      </c>
      <c r="G1249" s="7">
        <v>15000</v>
      </c>
      <c r="H1249" t="b">
        <v>1</v>
      </c>
      <c r="I1249" s="7">
        <v>0</v>
      </c>
      <c r="J1249" t="str">
        <f>VLOOKUP(A1249,'Roll-ups'!$A:$D,2,FALSE)</f>
        <v>Additional paid-in capital</v>
      </c>
      <c r="K1249" t="str">
        <f>VLOOKUP(A1249,'Roll-ups'!$A:$D,3,FALSE)</f>
        <v>A</v>
      </c>
      <c r="L1249" t="str">
        <f>VLOOKUP(A1249,'Roll-ups'!$A:$D,4,FALSE)</f>
        <v>Equity</v>
      </c>
      <c r="M1249" t="str">
        <f t="shared" si="19"/>
        <v>FALSE</v>
      </c>
    </row>
    <row r="1250" spans="1:13" x14ac:dyDescent="0.4">
      <c r="A1250" t="s">
        <v>1372</v>
      </c>
      <c r="B1250" t="s">
        <v>334</v>
      </c>
      <c r="C1250" t="s">
        <v>163</v>
      </c>
      <c r="D1250" t="s">
        <v>76</v>
      </c>
      <c r="E1250" t="s">
        <v>1422</v>
      </c>
      <c r="F1250" s="6">
        <v>44135</v>
      </c>
      <c r="G1250" s="7">
        <v>-15115.19</v>
      </c>
      <c r="H1250" t="b">
        <v>1</v>
      </c>
      <c r="I1250" s="7">
        <v>0</v>
      </c>
      <c r="J1250" t="str">
        <f>VLOOKUP(A1250,'Roll-ups'!$A:$D,2,FALSE)</f>
        <v>Additional paid-in capital</v>
      </c>
      <c r="K1250" t="str">
        <f>VLOOKUP(A1250,'Roll-ups'!$A:$D,3,FALSE)</f>
        <v>A</v>
      </c>
      <c r="L1250" t="str">
        <f>VLOOKUP(A1250,'Roll-ups'!$A:$D,4,FALSE)</f>
        <v>Equity</v>
      </c>
      <c r="M1250" t="str">
        <f t="shared" si="19"/>
        <v>FALSE</v>
      </c>
    </row>
    <row r="1251" spans="1:13" x14ac:dyDescent="0.4">
      <c r="A1251" t="s">
        <v>1372</v>
      </c>
      <c r="B1251" t="s">
        <v>335</v>
      </c>
      <c r="C1251" t="s">
        <v>75</v>
      </c>
      <c r="D1251" t="s">
        <v>76</v>
      </c>
      <c r="E1251" t="s">
        <v>1423</v>
      </c>
      <c r="F1251" s="6">
        <v>44135</v>
      </c>
      <c r="G1251" s="7">
        <v>43121.43</v>
      </c>
      <c r="H1251" t="b">
        <v>1</v>
      </c>
      <c r="I1251" s="7">
        <v>0</v>
      </c>
      <c r="J1251" t="str">
        <f>VLOOKUP(A1251,'Roll-ups'!$A:$D,2,FALSE)</f>
        <v>Additional paid-in capital</v>
      </c>
      <c r="K1251" t="str">
        <f>VLOOKUP(A1251,'Roll-ups'!$A:$D,3,FALSE)</f>
        <v>A</v>
      </c>
      <c r="L1251" t="str">
        <f>VLOOKUP(A1251,'Roll-ups'!$A:$D,4,FALSE)</f>
        <v>Equity</v>
      </c>
      <c r="M1251" t="str">
        <f t="shared" si="19"/>
        <v>FALSE</v>
      </c>
    </row>
    <row r="1252" spans="1:13" x14ac:dyDescent="0.4">
      <c r="A1252" t="s">
        <v>1372</v>
      </c>
      <c r="B1252" t="s">
        <v>335</v>
      </c>
      <c r="C1252" t="s">
        <v>163</v>
      </c>
      <c r="D1252" t="s">
        <v>76</v>
      </c>
      <c r="E1252" t="s">
        <v>1423</v>
      </c>
      <c r="F1252" s="6">
        <v>44135</v>
      </c>
      <c r="G1252" s="7">
        <v>-43322.93</v>
      </c>
      <c r="H1252" t="b">
        <v>1</v>
      </c>
      <c r="I1252" s="7">
        <v>0</v>
      </c>
      <c r="J1252" t="str">
        <f>VLOOKUP(A1252,'Roll-ups'!$A:$D,2,FALSE)</f>
        <v>Additional paid-in capital</v>
      </c>
      <c r="K1252" t="str">
        <f>VLOOKUP(A1252,'Roll-ups'!$A:$D,3,FALSE)</f>
        <v>A</v>
      </c>
      <c r="L1252" t="str">
        <f>VLOOKUP(A1252,'Roll-ups'!$A:$D,4,FALSE)</f>
        <v>Equity</v>
      </c>
      <c r="M1252" t="str">
        <f t="shared" si="19"/>
        <v>FALSE</v>
      </c>
    </row>
    <row r="1253" spans="1:13" x14ac:dyDescent="0.4">
      <c r="A1253" t="s">
        <v>1372</v>
      </c>
      <c r="B1253" t="s">
        <v>336</v>
      </c>
      <c r="C1253" t="s">
        <v>75</v>
      </c>
      <c r="D1253" t="s">
        <v>76</v>
      </c>
      <c r="E1253" t="s">
        <v>1424</v>
      </c>
      <c r="F1253" s="6">
        <v>44135</v>
      </c>
      <c r="G1253" s="7">
        <v>20000</v>
      </c>
      <c r="H1253" t="b">
        <v>1</v>
      </c>
      <c r="I1253" s="7">
        <v>0</v>
      </c>
      <c r="J1253" t="str">
        <f>VLOOKUP(A1253,'Roll-ups'!$A:$D,2,FALSE)</f>
        <v>Additional paid-in capital</v>
      </c>
      <c r="K1253" t="str">
        <f>VLOOKUP(A1253,'Roll-ups'!$A:$D,3,FALSE)</f>
        <v>A</v>
      </c>
      <c r="L1253" t="str">
        <f>VLOOKUP(A1253,'Roll-ups'!$A:$D,4,FALSE)</f>
        <v>Equity</v>
      </c>
      <c r="M1253" t="str">
        <f t="shared" si="19"/>
        <v>FALSE</v>
      </c>
    </row>
    <row r="1254" spans="1:13" x14ac:dyDescent="0.4">
      <c r="A1254" t="s">
        <v>1372</v>
      </c>
      <c r="B1254" t="s">
        <v>336</v>
      </c>
      <c r="C1254" t="s">
        <v>163</v>
      </c>
      <c r="D1254" t="s">
        <v>76</v>
      </c>
      <c r="E1254" t="s">
        <v>1424</v>
      </c>
      <c r="F1254" s="6">
        <v>44135</v>
      </c>
      <c r="G1254" s="7">
        <v>-21076.66</v>
      </c>
      <c r="H1254" t="b">
        <v>1</v>
      </c>
      <c r="I1254" s="7">
        <v>0</v>
      </c>
      <c r="J1254" t="str">
        <f>VLOOKUP(A1254,'Roll-ups'!$A:$D,2,FALSE)</f>
        <v>Additional paid-in capital</v>
      </c>
      <c r="K1254" t="str">
        <f>VLOOKUP(A1254,'Roll-ups'!$A:$D,3,FALSE)</f>
        <v>A</v>
      </c>
      <c r="L1254" t="str">
        <f>VLOOKUP(A1254,'Roll-ups'!$A:$D,4,FALSE)</f>
        <v>Equity</v>
      </c>
      <c r="M1254" t="str">
        <f t="shared" si="19"/>
        <v>FALSE</v>
      </c>
    </row>
    <row r="1255" spans="1:13" x14ac:dyDescent="0.4">
      <c r="A1255" t="s">
        <v>1372</v>
      </c>
      <c r="B1255" t="s">
        <v>338</v>
      </c>
      <c r="C1255" t="s">
        <v>75</v>
      </c>
      <c r="D1255" t="s">
        <v>76</v>
      </c>
      <c r="E1255" t="s">
        <v>1425</v>
      </c>
      <c r="F1255" s="6">
        <v>44135</v>
      </c>
      <c r="G1255" s="7">
        <v>30000</v>
      </c>
      <c r="H1255" t="b">
        <v>1</v>
      </c>
      <c r="I1255" s="7">
        <v>0</v>
      </c>
      <c r="J1255" t="str">
        <f>VLOOKUP(A1255,'Roll-ups'!$A:$D,2,FALSE)</f>
        <v>Additional paid-in capital</v>
      </c>
      <c r="K1255" t="str">
        <f>VLOOKUP(A1255,'Roll-ups'!$A:$D,3,FALSE)</f>
        <v>A</v>
      </c>
      <c r="L1255" t="str">
        <f>VLOOKUP(A1255,'Roll-ups'!$A:$D,4,FALSE)</f>
        <v>Equity</v>
      </c>
      <c r="M1255" t="str">
        <f t="shared" si="19"/>
        <v>FALSE</v>
      </c>
    </row>
    <row r="1256" spans="1:13" x14ac:dyDescent="0.4">
      <c r="A1256" t="s">
        <v>1372</v>
      </c>
      <c r="B1256" t="s">
        <v>338</v>
      </c>
      <c r="C1256" t="s">
        <v>163</v>
      </c>
      <c r="D1256" t="s">
        <v>76</v>
      </c>
      <c r="E1256" t="s">
        <v>1425</v>
      </c>
      <c r="F1256" s="6">
        <v>44135</v>
      </c>
      <c r="G1256" s="7">
        <v>-30000</v>
      </c>
      <c r="H1256" t="b">
        <v>1</v>
      </c>
      <c r="I1256" s="7">
        <v>0</v>
      </c>
      <c r="J1256" t="str">
        <f>VLOOKUP(A1256,'Roll-ups'!$A:$D,2,FALSE)</f>
        <v>Additional paid-in capital</v>
      </c>
      <c r="K1256" t="str">
        <f>VLOOKUP(A1256,'Roll-ups'!$A:$D,3,FALSE)</f>
        <v>A</v>
      </c>
      <c r="L1256" t="str">
        <f>VLOOKUP(A1256,'Roll-ups'!$A:$D,4,FALSE)</f>
        <v>Equity</v>
      </c>
      <c r="M1256" t="str">
        <f t="shared" si="19"/>
        <v>FALSE</v>
      </c>
    </row>
    <row r="1257" spans="1:13" x14ac:dyDescent="0.4">
      <c r="A1257" t="s">
        <v>1372</v>
      </c>
      <c r="B1257" t="s">
        <v>339</v>
      </c>
      <c r="C1257" t="s">
        <v>75</v>
      </c>
      <c r="D1257" t="s">
        <v>76</v>
      </c>
      <c r="E1257" t="s">
        <v>1426</v>
      </c>
      <c r="F1257" s="6">
        <v>44135</v>
      </c>
      <c r="G1257" s="7">
        <v>20000</v>
      </c>
      <c r="H1257" t="b">
        <v>1</v>
      </c>
      <c r="I1257" s="7">
        <v>0</v>
      </c>
      <c r="J1257" t="str">
        <f>VLOOKUP(A1257,'Roll-ups'!$A:$D,2,FALSE)</f>
        <v>Additional paid-in capital</v>
      </c>
      <c r="K1257" t="str">
        <f>VLOOKUP(A1257,'Roll-ups'!$A:$D,3,FALSE)</f>
        <v>A</v>
      </c>
      <c r="L1257" t="str">
        <f>VLOOKUP(A1257,'Roll-ups'!$A:$D,4,FALSE)</f>
        <v>Equity</v>
      </c>
      <c r="M1257" t="str">
        <f t="shared" si="19"/>
        <v>FALSE</v>
      </c>
    </row>
    <row r="1258" spans="1:13" x14ac:dyDescent="0.4">
      <c r="A1258" t="s">
        <v>1372</v>
      </c>
      <c r="B1258" t="s">
        <v>339</v>
      </c>
      <c r="C1258" t="s">
        <v>163</v>
      </c>
      <c r="D1258" t="s">
        <v>76</v>
      </c>
      <c r="E1258" t="s">
        <v>1426</v>
      </c>
      <c r="F1258" s="6">
        <v>44135</v>
      </c>
      <c r="G1258" s="7">
        <v>-20000</v>
      </c>
      <c r="H1258" t="b">
        <v>1</v>
      </c>
      <c r="I1258" s="7">
        <v>0</v>
      </c>
      <c r="J1258" t="str">
        <f>VLOOKUP(A1258,'Roll-ups'!$A:$D,2,FALSE)</f>
        <v>Additional paid-in capital</v>
      </c>
      <c r="K1258" t="str">
        <f>VLOOKUP(A1258,'Roll-ups'!$A:$D,3,FALSE)</f>
        <v>A</v>
      </c>
      <c r="L1258" t="str">
        <f>VLOOKUP(A1258,'Roll-ups'!$A:$D,4,FALSE)</f>
        <v>Equity</v>
      </c>
      <c r="M1258" t="str">
        <f t="shared" si="19"/>
        <v>FALSE</v>
      </c>
    </row>
    <row r="1259" spans="1:13" x14ac:dyDescent="0.4">
      <c r="A1259" t="s">
        <v>1372</v>
      </c>
      <c r="B1259" t="s">
        <v>340</v>
      </c>
      <c r="C1259" t="s">
        <v>75</v>
      </c>
      <c r="D1259" t="s">
        <v>76</v>
      </c>
      <c r="E1259" t="s">
        <v>1427</v>
      </c>
      <c r="F1259" s="6">
        <v>44135</v>
      </c>
      <c r="G1259" s="7">
        <v>192725.99</v>
      </c>
      <c r="H1259" t="b">
        <v>1</v>
      </c>
      <c r="I1259" s="7">
        <v>0</v>
      </c>
      <c r="J1259" t="str">
        <f>VLOOKUP(A1259,'Roll-ups'!$A:$D,2,FALSE)</f>
        <v>Additional paid-in capital</v>
      </c>
      <c r="K1259" t="str">
        <f>VLOOKUP(A1259,'Roll-ups'!$A:$D,3,FALSE)</f>
        <v>A</v>
      </c>
      <c r="L1259" t="str">
        <f>VLOOKUP(A1259,'Roll-ups'!$A:$D,4,FALSE)</f>
        <v>Equity</v>
      </c>
      <c r="M1259" t="str">
        <f t="shared" si="19"/>
        <v>FALSE</v>
      </c>
    </row>
    <row r="1260" spans="1:13" x14ac:dyDescent="0.4">
      <c r="A1260" t="s">
        <v>1372</v>
      </c>
      <c r="B1260" t="s">
        <v>340</v>
      </c>
      <c r="C1260" t="s">
        <v>163</v>
      </c>
      <c r="D1260" t="s">
        <v>76</v>
      </c>
      <c r="E1260" t="s">
        <v>1427</v>
      </c>
      <c r="F1260" s="6">
        <v>44135</v>
      </c>
      <c r="G1260" s="7">
        <v>-188089.49</v>
      </c>
      <c r="H1260" t="b">
        <v>1</v>
      </c>
      <c r="I1260" s="7">
        <v>0</v>
      </c>
      <c r="J1260" t="str">
        <f>VLOOKUP(A1260,'Roll-ups'!$A:$D,2,FALSE)</f>
        <v>Additional paid-in capital</v>
      </c>
      <c r="K1260" t="str">
        <f>VLOOKUP(A1260,'Roll-ups'!$A:$D,3,FALSE)</f>
        <v>A</v>
      </c>
      <c r="L1260" t="str">
        <f>VLOOKUP(A1260,'Roll-ups'!$A:$D,4,FALSE)</f>
        <v>Equity</v>
      </c>
      <c r="M1260" t="str">
        <f t="shared" si="19"/>
        <v>FALSE</v>
      </c>
    </row>
    <row r="1261" spans="1:13" x14ac:dyDescent="0.4">
      <c r="A1261" t="s">
        <v>1372</v>
      </c>
      <c r="B1261" t="s">
        <v>341</v>
      </c>
      <c r="C1261" t="s">
        <v>75</v>
      </c>
      <c r="D1261" t="s">
        <v>76</v>
      </c>
      <c r="E1261" t="s">
        <v>1428</v>
      </c>
      <c r="F1261" s="6">
        <v>44135</v>
      </c>
      <c r="G1261" s="7">
        <v>30000</v>
      </c>
      <c r="H1261" t="b">
        <v>1</v>
      </c>
      <c r="I1261" s="7">
        <v>0</v>
      </c>
      <c r="J1261" t="str">
        <f>VLOOKUP(A1261,'Roll-ups'!$A:$D,2,FALSE)</f>
        <v>Additional paid-in capital</v>
      </c>
      <c r="K1261" t="str">
        <f>VLOOKUP(A1261,'Roll-ups'!$A:$D,3,FALSE)</f>
        <v>A</v>
      </c>
      <c r="L1261" t="str">
        <f>VLOOKUP(A1261,'Roll-ups'!$A:$D,4,FALSE)</f>
        <v>Equity</v>
      </c>
      <c r="M1261" t="str">
        <f t="shared" si="19"/>
        <v>FALSE</v>
      </c>
    </row>
    <row r="1262" spans="1:13" x14ac:dyDescent="0.4">
      <c r="A1262" t="s">
        <v>1372</v>
      </c>
      <c r="B1262" t="s">
        <v>341</v>
      </c>
      <c r="C1262" t="s">
        <v>163</v>
      </c>
      <c r="D1262" t="s">
        <v>76</v>
      </c>
      <c r="E1262" t="s">
        <v>1428</v>
      </c>
      <c r="F1262" s="6">
        <v>44135</v>
      </c>
      <c r="G1262" s="7">
        <v>-30000</v>
      </c>
      <c r="H1262" t="b">
        <v>1</v>
      </c>
      <c r="I1262" s="7">
        <v>0</v>
      </c>
      <c r="J1262" t="str">
        <f>VLOOKUP(A1262,'Roll-ups'!$A:$D,2,FALSE)</f>
        <v>Additional paid-in capital</v>
      </c>
      <c r="K1262" t="str">
        <f>VLOOKUP(A1262,'Roll-ups'!$A:$D,3,FALSE)</f>
        <v>A</v>
      </c>
      <c r="L1262" t="str">
        <f>VLOOKUP(A1262,'Roll-ups'!$A:$D,4,FALSE)</f>
        <v>Equity</v>
      </c>
      <c r="M1262" t="str">
        <f t="shared" si="19"/>
        <v>FALSE</v>
      </c>
    </row>
    <row r="1263" spans="1:13" x14ac:dyDescent="0.4">
      <c r="A1263" t="s">
        <v>1372</v>
      </c>
      <c r="B1263" t="s">
        <v>252</v>
      </c>
      <c r="C1263" t="s">
        <v>75</v>
      </c>
      <c r="D1263" t="s">
        <v>76</v>
      </c>
      <c r="E1263" t="s">
        <v>1429</v>
      </c>
      <c r="F1263" s="6">
        <v>44135</v>
      </c>
      <c r="G1263" s="7">
        <v>10000</v>
      </c>
      <c r="H1263" t="b">
        <v>1</v>
      </c>
      <c r="I1263" s="7">
        <v>0</v>
      </c>
      <c r="J1263" t="str">
        <f>VLOOKUP(A1263,'Roll-ups'!$A:$D,2,FALSE)</f>
        <v>Additional paid-in capital</v>
      </c>
      <c r="K1263" t="str">
        <f>VLOOKUP(A1263,'Roll-ups'!$A:$D,3,FALSE)</f>
        <v>A</v>
      </c>
      <c r="L1263" t="str">
        <f>VLOOKUP(A1263,'Roll-ups'!$A:$D,4,FALSE)</f>
        <v>Equity</v>
      </c>
      <c r="M1263" t="str">
        <f t="shared" si="19"/>
        <v>FALSE</v>
      </c>
    </row>
    <row r="1264" spans="1:13" x14ac:dyDescent="0.4">
      <c r="A1264" t="s">
        <v>1372</v>
      </c>
      <c r="B1264" t="s">
        <v>252</v>
      </c>
      <c r="C1264" t="s">
        <v>163</v>
      </c>
      <c r="D1264" t="s">
        <v>76</v>
      </c>
      <c r="E1264" t="s">
        <v>1430</v>
      </c>
      <c r="F1264" s="6">
        <v>44135</v>
      </c>
      <c r="G1264" s="7">
        <v>-10000</v>
      </c>
      <c r="H1264" t="b">
        <v>1</v>
      </c>
      <c r="I1264" s="7">
        <v>0</v>
      </c>
      <c r="J1264" t="str">
        <f>VLOOKUP(A1264,'Roll-ups'!$A:$D,2,FALSE)</f>
        <v>Additional paid-in capital</v>
      </c>
      <c r="K1264" t="str">
        <f>VLOOKUP(A1264,'Roll-ups'!$A:$D,3,FALSE)</f>
        <v>A</v>
      </c>
      <c r="L1264" t="str">
        <f>VLOOKUP(A1264,'Roll-ups'!$A:$D,4,FALSE)</f>
        <v>Equity</v>
      </c>
      <c r="M1264" t="str">
        <f t="shared" si="19"/>
        <v>FALSE</v>
      </c>
    </row>
    <row r="1265" spans="1:13" x14ac:dyDescent="0.4">
      <c r="A1265" t="s">
        <v>1372</v>
      </c>
      <c r="B1265" t="s">
        <v>253</v>
      </c>
      <c r="C1265" t="s">
        <v>75</v>
      </c>
      <c r="D1265" t="s">
        <v>76</v>
      </c>
      <c r="E1265" t="s">
        <v>1431</v>
      </c>
      <c r="F1265" s="6">
        <v>44135</v>
      </c>
      <c r="G1265" s="7">
        <v>112156.1</v>
      </c>
      <c r="H1265" t="b">
        <v>1</v>
      </c>
      <c r="I1265" s="7">
        <v>0</v>
      </c>
      <c r="J1265" t="str">
        <f>VLOOKUP(A1265,'Roll-ups'!$A:$D,2,FALSE)</f>
        <v>Additional paid-in capital</v>
      </c>
      <c r="K1265" t="str">
        <f>VLOOKUP(A1265,'Roll-ups'!$A:$D,3,FALSE)</f>
        <v>A</v>
      </c>
      <c r="L1265" t="str">
        <f>VLOOKUP(A1265,'Roll-ups'!$A:$D,4,FALSE)</f>
        <v>Equity</v>
      </c>
      <c r="M1265" t="str">
        <f t="shared" si="19"/>
        <v>FALSE</v>
      </c>
    </row>
    <row r="1266" spans="1:13" x14ac:dyDescent="0.4">
      <c r="A1266" t="s">
        <v>1372</v>
      </c>
      <c r="B1266" t="s">
        <v>253</v>
      </c>
      <c r="C1266" t="s">
        <v>163</v>
      </c>
      <c r="D1266" t="s">
        <v>76</v>
      </c>
      <c r="E1266" t="s">
        <v>1431</v>
      </c>
      <c r="F1266" s="6">
        <v>44135</v>
      </c>
      <c r="G1266" s="7">
        <v>-113569.27</v>
      </c>
      <c r="H1266" t="b">
        <v>1</v>
      </c>
      <c r="I1266" s="7">
        <v>0</v>
      </c>
      <c r="J1266" t="str">
        <f>VLOOKUP(A1266,'Roll-ups'!$A:$D,2,FALSE)</f>
        <v>Additional paid-in capital</v>
      </c>
      <c r="K1266" t="str">
        <f>VLOOKUP(A1266,'Roll-ups'!$A:$D,3,FALSE)</f>
        <v>A</v>
      </c>
      <c r="L1266" t="str">
        <f>VLOOKUP(A1266,'Roll-ups'!$A:$D,4,FALSE)</f>
        <v>Equity</v>
      </c>
      <c r="M1266" t="str">
        <f t="shared" si="19"/>
        <v>FALSE</v>
      </c>
    </row>
    <row r="1267" spans="1:13" x14ac:dyDescent="0.4">
      <c r="A1267" t="s">
        <v>1372</v>
      </c>
      <c r="B1267" t="s">
        <v>255</v>
      </c>
      <c r="C1267" t="s">
        <v>75</v>
      </c>
      <c r="D1267" t="s">
        <v>76</v>
      </c>
      <c r="E1267" t="s">
        <v>1432</v>
      </c>
      <c r="F1267" s="6">
        <v>44135</v>
      </c>
      <c r="G1267" s="7">
        <v>199040.11</v>
      </c>
      <c r="H1267" t="b">
        <v>1</v>
      </c>
      <c r="I1267" s="7">
        <v>0</v>
      </c>
      <c r="J1267" t="str">
        <f>VLOOKUP(A1267,'Roll-ups'!$A:$D,2,FALSE)</f>
        <v>Additional paid-in capital</v>
      </c>
      <c r="K1267" t="str">
        <f>VLOOKUP(A1267,'Roll-ups'!$A:$D,3,FALSE)</f>
        <v>A</v>
      </c>
      <c r="L1267" t="str">
        <f>VLOOKUP(A1267,'Roll-ups'!$A:$D,4,FALSE)</f>
        <v>Equity</v>
      </c>
      <c r="M1267" t="str">
        <f t="shared" si="19"/>
        <v>FALSE</v>
      </c>
    </row>
    <row r="1268" spans="1:13" x14ac:dyDescent="0.4">
      <c r="A1268" t="s">
        <v>1372</v>
      </c>
      <c r="B1268" t="s">
        <v>255</v>
      </c>
      <c r="C1268" t="s">
        <v>163</v>
      </c>
      <c r="D1268" t="s">
        <v>76</v>
      </c>
      <c r="E1268" t="s">
        <v>1430</v>
      </c>
      <c r="F1268" s="6">
        <v>44135</v>
      </c>
      <c r="G1268" s="7">
        <v>-199065.11</v>
      </c>
      <c r="H1268" t="b">
        <v>1</v>
      </c>
      <c r="I1268" s="7">
        <v>0</v>
      </c>
      <c r="J1268" t="str">
        <f>VLOOKUP(A1268,'Roll-ups'!$A:$D,2,FALSE)</f>
        <v>Additional paid-in capital</v>
      </c>
      <c r="K1268" t="str">
        <f>VLOOKUP(A1268,'Roll-ups'!$A:$D,3,FALSE)</f>
        <v>A</v>
      </c>
      <c r="L1268" t="str">
        <f>VLOOKUP(A1268,'Roll-ups'!$A:$D,4,FALSE)</f>
        <v>Equity</v>
      </c>
      <c r="M1268" t="str">
        <f t="shared" si="19"/>
        <v>FALSE</v>
      </c>
    </row>
    <row r="1269" spans="1:13" x14ac:dyDescent="0.4">
      <c r="A1269" t="s">
        <v>1372</v>
      </c>
      <c r="B1269" t="s">
        <v>343</v>
      </c>
      <c r="C1269" t="s">
        <v>75</v>
      </c>
      <c r="D1269" t="s">
        <v>76</v>
      </c>
      <c r="E1269" t="s">
        <v>1433</v>
      </c>
      <c r="F1269" s="6">
        <v>44135</v>
      </c>
      <c r="G1269" s="7">
        <v>10000</v>
      </c>
      <c r="H1269" t="b">
        <v>1</v>
      </c>
      <c r="I1269" s="7">
        <v>0</v>
      </c>
      <c r="J1269" t="str">
        <f>VLOOKUP(A1269,'Roll-ups'!$A:$D,2,FALSE)</f>
        <v>Additional paid-in capital</v>
      </c>
      <c r="K1269" t="str">
        <f>VLOOKUP(A1269,'Roll-ups'!$A:$D,3,FALSE)</f>
        <v>A</v>
      </c>
      <c r="L1269" t="str">
        <f>VLOOKUP(A1269,'Roll-ups'!$A:$D,4,FALSE)</f>
        <v>Equity</v>
      </c>
      <c r="M1269" t="str">
        <f t="shared" si="19"/>
        <v>FALSE</v>
      </c>
    </row>
    <row r="1270" spans="1:13" x14ac:dyDescent="0.4">
      <c r="A1270" t="s">
        <v>1372</v>
      </c>
      <c r="B1270" t="s">
        <v>343</v>
      </c>
      <c r="C1270" t="s">
        <v>163</v>
      </c>
      <c r="D1270" t="s">
        <v>76</v>
      </c>
      <c r="E1270" t="s">
        <v>1430</v>
      </c>
      <c r="F1270" s="6">
        <v>44135</v>
      </c>
      <c r="G1270" s="7">
        <v>-10000</v>
      </c>
      <c r="H1270" t="b">
        <v>1</v>
      </c>
      <c r="I1270" s="7">
        <v>0</v>
      </c>
      <c r="J1270" t="str">
        <f>VLOOKUP(A1270,'Roll-ups'!$A:$D,2,FALSE)</f>
        <v>Additional paid-in capital</v>
      </c>
      <c r="K1270" t="str">
        <f>VLOOKUP(A1270,'Roll-ups'!$A:$D,3,FALSE)</f>
        <v>A</v>
      </c>
      <c r="L1270" t="str">
        <f>VLOOKUP(A1270,'Roll-ups'!$A:$D,4,FALSE)</f>
        <v>Equity</v>
      </c>
      <c r="M1270" t="str">
        <f t="shared" si="19"/>
        <v>FALSE</v>
      </c>
    </row>
    <row r="1271" spans="1:13" x14ac:dyDescent="0.4">
      <c r="A1271" t="s">
        <v>1372</v>
      </c>
      <c r="B1271" t="s">
        <v>344</v>
      </c>
      <c r="C1271" t="s">
        <v>75</v>
      </c>
      <c r="D1271" t="s">
        <v>76</v>
      </c>
      <c r="E1271" t="s">
        <v>1434</v>
      </c>
      <c r="F1271" s="6">
        <v>44135</v>
      </c>
      <c r="G1271" s="7">
        <v>1809868.36</v>
      </c>
      <c r="H1271" t="b">
        <v>1</v>
      </c>
      <c r="I1271" s="7">
        <v>0</v>
      </c>
      <c r="J1271" t="str">
        <f>VLOOKUP(A1271,'Roll-ups'!$A:$D,2,FALSE)</f>
        <v>Additional paid-in capital</v>
      </c>
      <c r="K1271" t="str">
        <f>VLOOKUP(A1271,'Roll-ups'!$A:$D,3,FALSE)</f>
        <v>A</v>
      </c>
      <c r="L1271" t="str">
        <f>VLOOKUP(A1271,'Roll-ups'!$A:$D,4,FALSE)</f>
        <v>Equity</v>
      </c>
      <c r="M1271" t="str">
        <f t="shared" si="19"/>
        <v>FALSE</v>
      </c>
    </row>
    <row r="1272" spans="1:13" x14ac:dyDescent="0.4">
      <c r="A1272" t="s">
        <v>1372</v>
      </c>
      <c r="B1272" t="s">
        <v>344</v>
      </c>
      <c r="C1272" t="s">
        <v>163</v>
      </c>
      <c r="D1272" t="s">
        <v>76</v>
      </c>
      <c r="E1272" t="s">
        <v>1434</v>
      </c>
      <c r="F1272" s="6">
        <v>44135</v>
      </c>
      <c r="G1272" s="7">
        <v>-1822356.05</v>
      </c>
      <c r="H1272" t="b">
        <v>1</v>
      </c>
      <c r="I1272" s="7">
        <v>0</v>
      </c>
      <c r="J1272" t="str">
        <f>VLOOKUP(A1272,'Roll-ups'!$A:$D,2,FALSE)</f>
        <v>Additional paid-in capital</v>
      </c>
      <c r="K1272" t="str">
        <f>VLOOKUP(A1272,'Roll-ups'!$A:$D,3,FALSE)</f>
        <v>A</v>
      </c>
      <c r="L1272" t="str">
        <f>VLOOKUP(A1272,'Roll-ups'!$A:$D,4,FALSE)</f>
        <v>Equity</v>
      </c>
      <c r="M1272" t="str">
        <f t="shared" si="19"/>
        <v>FALSE</v>
      </c>
    </row>
    <row r="1273" spans="1:13" x14ac:dyDescent="0.4">
      <c r="A1273" t="s">
        <v>1372</v>
      </c>
      <c r="B1273" t="s">
        <v>346</v>
      </c>
      <c r="C1273" t="s">
        <v>75</v>
      </c>
      <c r="D1273" t="s">
        <v>76</v>
      </c>
      <c r="E1273" t="s">
        <v>1435</v>
      </c>
      <c r="F1273" s="6">
        <v>44135</v>
      </c>
      <c r="G1273" s="7">
        <v>30000</v>
      </c>
      <c r="H1273" t="b">
        <v>1</v>
      </c>
      <c r="I1273" s="7">
        <v>0</v>
      </c>
      <c r="J1273" t="str">
        <f>VLOOKUP(A1273,'Roll-ups'!$A:$D,2,FALSE)</f>
        <v>Additional paid-in capital</v>
      </c>
      <c r="K1273" t="str">
        <f>VLOOKUP(A1273,'Roll-ups'!$A:$D,3,FALSE)</f>
        <v>A</v>
      </c>
      <c r="L1273" t="str">
        <f>VLOOKUP(A1273,'Roll-ups'!$A:$D,4,FALSE)</f>
        <v>Equity</v>
      </c>
      <c r="M1273" t="str">
        <f t="shared" si="19"/>
        <v>FALSE</v>
      </c>
    </row>
    <row r="1274" spans="1:13" x14ac:dyDescent="0.4">
      <c r="A1274" t="s">
        <v>1372</v>
      </c>
      <c r="B1274" t="s">
        <v>346</v>
      </c>
      <c r="C1274" t="s">
        <v>163</v>
      </c>
      <c r="D1274" t="s">
        <v>76</v>
      </c>
      <c r="E1274" t="s">
        <v>1430</v>
      </c>
      <c r="F1274" s="6">
        <v>44135</v>
      </c>
      <c r="G1274" s="7">
        <v>-30000</v>
      </c>
      <c r="H1274" t="b">
        <v>1</v>
      </c>
      <c r="I1274" s="7">
        <v>0</v>
      </c>
      <c r="J1274" t="str">
        <f>VLOOKUP(A1274,'Roll-ups'!$A:$D,2,FALSE)</f>
        <v>Additional paid-in capital</v>
      </c>
      <c r="K1274" t="str">
        <f>VLOOKUP(A1274,'Roll-ups'!$A:$D,3,FALSE)</f>
        <v>A</v>
      </c>
      <c r="L1274" t="str">
        <f>VLOOKUP(A1274,'Roll-ups'!$A:$D,4,FALSE)</f>
        <v>Equity</v>
      </c>
      <c r="M1274" t="str">
        <f t="shared" si="19"/>
        <v>FALSE</v>
      </c>
    </row>
    <row r="1275" spans="1:13" x14ac:dyDescent="0.4">
      <c r="A1275" t="s">
        <v>1372</v>
      </c>
      <c r="B1275" t="s">
        <v>171</v>
      </c>
      <c r="C1275" t="s">
        <v>75</v>
      </c>
      <c r="D1275" t="s">
        <v>76</v>
      </c>
      <c r="E1275" t="s">
        <v>1436</v>
      </c>
      <c r="F1275" s="6">
        <v>44135</v>
      </c>
      <c r="G1275" s="7">
        <v>633926.02</v>
      </c>
      <c r="H1275" t="b">
        <v>1</v>
      </c>
      <c r="I1275" s="7">
        <v>0</v>
      </c>
      <c r="J1275" t="str">
        <f>VLOOKUP(A1275,'Roll-ups'!$A:$D,2,FALSE)</f>
        <v>Additional paid-in capital</v>
      </c>
      <c r="K1275" t="str">
        <f>VLOOKUP(A1275,'Roll-ups'!$A:$D,3,FALSE)</f>
        <v>A</v>
      </c>
      <c r="L1275" t="str">
        <f>VLOOKUP(A1275,'Roll-ups'!$A:$D,4,FALSE)</f>
        <v>Equity</v>
      </c>
      <c r="M1275" t="str">
        <f t="shared" si="19"/>
        <v>FALSE</v>
      </c>
    </row>
    <row r="1276" spans="1:13" x14ac:dyDescent="0.4">
      <c r="A1276" t="s">
        <v>1372</v>
      </c>
      <c r="B1276" t="s">
        <v>171</v>
      </c>
      <c r="C1276" t="s">
        <v>163</v>
      </c>
      <c r="D1276" t="s">
        <v>76</v>
      </c>
      <c r="E1276" t="s">
        <v>1380</v>
      </c>
      <c r="F1276" s="6">
        <v>44135</v>
      </c>
      <c r="G1276" s="7">
        <v>-637700.79</v>
      </c>
      <c r="H1276" t="b">
        <v>1</v>
      </c>
      <c r="I1276" s="7">
        <v>0</v>
      </c>
      <c r="J1276" t="str">
        <f>VLOOKUP(A1276,'Roll-ups'!$A:$D,2,FALSE)</f>
        <v>Additional paid-in capital</v>
      </c>
      <c r="K1276" t="str">
        <f>VLOOKUP(A1276,'Roll-ups'!$A:$D,3,FALSE)</f>
        <v>A</v>
      </c>
      <c r="L1276" t="str">
        <f>VLOOKUP(A1276,'Roll-ups'!$A:$D,4,FALSE)</f>
        <v>Equity</v>
      </c>
      <c r="M1276" t="str">
        <f t="shared" si="19"/>
        <v>FALSE</v>
      </c>
    </row>
    <row r="1277" spans="1:13" x14ac:dyDescent="0.4">
      <c r="A1277" t="s">
        <v>1372</v>
      </c>
      <c r="B1277" t="s">
        <v>819</v>
      </c>
      <c r="C1277" t="s">
        <v>75</v>
      </c>
      <c r="D1277" t="s">
        <v>76</v>
      </c>
      <c r="E1277" t="s">
        <v>1437</v>
      </c>
      <c r="F1277" s="6">
        <v>44135</v>
      </c>
      <c r="G1277" s="7">
        <v>-746916.45</v>
      </c>
      <c r="H1277" t="b">
        <v>1</v>
      </c>
      <c r="I1277" s="7">
        <v>0</v>
      </c>
      <c r="J1277" t="str">
        <f>VLOOKUP(A1277,'Roll-ups'!$A:$D,2,FALSE)</f>
        <v>Additional paid-in capital</v>
      </c>
      <c r="K1277" t="str">
        <f>VLOOKUP(A1277,'Roll-ups'!$A:$D,3,FALSE)</f>
        <v>A</v>
      </c>
      <c r="L1277" t="str">
        <f>VLOOKUP(A1277,'Roll-ups'!$A:$D,4,FALSE)</f>
        <v>Equity</v>
      </c>
      <c r="M1277" t="str">
        <f t="shared" si="19"/>
        <v>FALSE</v>
      </c>
    </row>
    <row r="1278" spans="1:13" x14ac:dyDescent="0.4">
      <c r="A1278" t="s">
        <v>1372</v>
      </c>
      <c r="B1278" t="s">
        <v>819</v>
      </c>
      <c r="C1278" t="s">
        <v>207</v>
      </c>
      <c r="D1278" t="s">
        <v>76</v>
      </c>
      <c r="E1278" t="s">
        <v>1437</v>
      </c>
      <c r="F1278" s="6">
        <v>44135</v>
      </c>
      <c r="G1278" s="7">
        <v>884288.45</v>
      </c>
      <c r="H1278" t="b">
        <v>1</v>
      </c>
      <c r="I1278" s="7">
        <v>0</v>
      </c>
      <c r="J1278" t="str">
        <f>VLOOKUP(A1278,'Roll-ups'!$A:$D,2,FALSE)</f>
        <v>Additional paid-in capital</v>
      </c>
      <c r="K1278" t="str">
        <f>VLOOKUP(A1278,'Roll-ups'!$A:$D,3,FALSE)</f>
        <v>A</v>
      </c>
      <c r="L1278" t="str">
        <f>VLOOKUP(A1278,'Roll-ups'!$A:$D,4,FALSE)</f>
        <v>Equity</v>
      </c>
      <c r="M1278" t="str">
        <f t="shared" si="19"/>
        <v>FALSE</v>
      </c>
    </row>
    <row r="1279" spans="1:13" x14ac:dyDescent="0.4">
      <c r="A1279" t="s">
        <v>1372</v>
      </c>
      <c r="B1279" t="s">
        <v>202</v>
      </c>
      <c r="C1279" t="s">
        <v>75</v>
      </c>
      <c r="D1279" t="s">
        <v>76</v>
      </c>
      <c r="E1279" t="s">
        <v>1438</v>
      </c>
      <c r="F1279" s="6">
        <v>44135</v>
      </c>
      <c r="G1279" s="7">
        <v>89636761.25</v>
      </c>
      <c r="H1279" t="b">
        <v>1</v>
      </c>
      <c r="I1279" s="7">
        <v>0</v>
      </c>
      <c r="J1279" t="str">
        <f>VLOOKUP(A1279,'Roll-ups'!$A:$D,2,FALSE)</f>
        <v>Additional paid-in capital</v>
      </c>
      <c r="K1279" t="str">
        <f>VLOOKUP(A1279,'Roll-ups'!$A:$D,3,FALSE)</f>
        <v>A</v>
      </c>
      <c r="L1279" t="str">
        <f>VLOOKUP(A1279,'Roll-ups'!$A:$D,4,FALSE)</f>
        <v>Equity</v>
      </c>
      <c r="M1279" t="str">
        <f t="shared" si="19"/>
        <v>FALSE</v>
      </c>
    </row>
    <row r="1280" spans="1:13" x14ac:dyDescent="0.4">
      <c r="A1280" t="s">
        <v>1372</v>
      </c>
      <c r="B1280" t="s">
        <v>1341</v>
      </c>
      <c r="C1280" t="s">
        <v>75</v>
      </c>
      <c r="D1280" t="s">
        <v>76</v>
      </c>
      <c r="E1280" t="s">
        <v>1439</v>
      </c>
      <c r="F1280" s="6">
        <v>44135</v>
      </c>
      <c r="G1280" s="7">
        <v>-44927303.899999999</v>
      </c>
      <c r="H1280" t="b">
        <v>1</v>
      </c>
      <c r="I1280" s="7">
        <v>0</v>
      </c>
      <c r="J1280" t="str">
        <f>VLOOKUP(A1280,'Roll-ups'!$A:$D,2,FALSE)</f>
        <v>Additional paid-in capital</v>
      </c>
      <c r="K1280" t="str">
        <f>VLOOKUP(A1280,'Roll-ups'!$A:$D,3,FALSE)</f>
        <v>A</v>
      </c>
      <c r="L1280" t="str">
        <f>VLOOKUP(A1280,'Roll-ups'!$A:$D,4,FALSE)</f>
        <v>Equity</v>
      </c>
      <c r="M1280" t="str">
        <f t="shared" si="19"/>
        <v>FALSE</v>
      </c>
    </row>
    <row r="1281" spans="1:13" x14ac:dyDescent="0.4">
      <c r="A1281" t="s">
        <v>1372</v>
      </c>
      <c r="B1281" t="s">
        <v>1440</v>
      </c>
      <c r="C1281" t="s">
        <v>75</v>
      </c>
      <c r="D1281" t="s">
        <v>76</v>
      </c>
      <c r="E1281" t="s">
        <v>1441</v>
      </c>
      <c r="F1281" s="6">
        <v>44135</v>
      </c>
      <c r="G1281" s="7">
        <v>-900</v>
      </c>
      <c r="H1281" t="b">
        <v>1</v>
      </c>
      <c r="I1281" s="7">
        <v>0</v>
      </c>
      <c r="J1281" t="str">
        <f>VLOOKUP(A1281,'Roll-ups'!$A:$D,2,FALSE)</f>
        <v>Additional paid-in capital</v>
      </c>
      <c r="K1281" t="str">
        <f>VLOOKUP(A1281,'Roll-ups'!$A:$D,3,FALSE)</f>
        <v>A</v>
      </c>
      <c r="L1281" t="str">
        <f>VLOOKUP(A1281,'Roll-ups'!$A:$D,4,FALSE)</f>
        <v>Equity</v>
      </c>
      <c r="M1281" t="str">
        <f t="shared" si="19"/>
        <v>FALSE</v>
      </c>
    </row>
    <row r="1282" spans="1:13" x14ac:dyDescent="0.4">
      <c r="A1282" t="s">
        <v>1372</v>
      </c>
      <c r="B1282" t="s">
        <v>1440</v>
      </c>
      <c r="C1282" t="s">
        <v>78</v>
      </c>
      <c r="D1282" t="s">
        <v>76</v>
      </c>
      <c r="E1282" t="s">
        <v>1441</v>
      </c>
      <c r="F1282" s="6">
        <v>44135</v>
      </c>
      <c r="G1282" s="7">
        <v>900</v>
      </c>
      <c r="H1282" t="b">
        <v>1</v>
      </c>
      <c r="I1282" s="7">
        <v>0</v>
      </c>
      <c r="J1282" t="str">
        <f>VLOOKUP(A1282,'Roll-ups'!$A:$D,2,FALSE)</f>
        <v>Additional paid-in capital</v>
      </c>
      <c r="K1282" t="str">
        <f>VLOOKUP(A1282,'Roll-ups'!$A:$D,3,FALSE)</f>
        <v>A</v>
      </c>
      <c r="L1282" t="str">
        <f>VLOOKUP(A1282,'Roll-ups'!$A:$D,4,FALSE)</f>
        <v>Equity</v>
      </c>
      <c r="M1282" t="str">
        <f t="shared" si="19"/>
        <v>FALSE</v>
      </c>
    </row>
    <row r="1283" spans="1:13" x14ac:dyDescent="0.4">
      <c r="A1283" t="s">
        <v>1372</v>
      </c>
      <c r="B1283" t="s">
        <v>90</v>
      </c>
      <c r="C1283" t="s">
        <v>75</v>
      </c>
      <c r="D1283" t="s">
        <v>76</v>
      </c>
      <c r="E1283" t="s">
        <v>1442</v>
      </c>
      <c r="F1283" s="6">
        <v>44135</v>
      </c>
      <c r="G1283" s="7">
        <v>-6445.85</v>
      </c>
      <c r="H1283" t="b">
        <v>1</v>
      </c>
      <c r="I1283" s="7">
        <v>0</v>
      </c>
      <c r="J1283" t="str">
        <f>VLOOKUP(A1283,'Roll-ups'!$A:$D,2,FALSE)</f>
        <v>Additional paid-in capital</v>
      </c>
      <c r="K1283" t="str">
        <f>VLOOKUP(A1283,'Roll-ups'!$A:$D,3,FALSE)</f>
        <v>A</v>
      </c>
      <c r="L1283" t="str">
        <f>VLOOKUP(A1283,'Roll-ups'!$A:$D,4,FALSE)</f>
        <v>Equity</v>
      </c>
      <c r="M1283" t="str">
        <f t="shared" ref="M1283:M1346" si="20">IF(I1283&lt;&gt;0,"TRUE","FALSE")</f>
        <v>FALSE</v>
      </c>
    </row>
    <row r="1284" spans="1:13" x14ac:dyDescent="0.4">
      <c r="A1284" t="s">
        <v>1372</v>
      </c>
      <c r="B1284" t="s">
        <v>90</v>
      </c>
      <c r="C1284" t="s">
        <v>78</v>
      </c>
      <c r="D1284" t="s">
        <v>76</v>
      </c>
      <c r="E1284" t="s">
        <v>1442</v>
      </c>
      <c r="F1284" s="6">
        <v>44135</v>
      </c>
      <c r="G1284" s="7">
        <v>16346.46</v>
      </c>
      <c r="H1284" t="b">
        <v>1</v>
      </c>
      <c r="I1284" s="7">
        <v>0</v>
      </c>
      <c r="J1284" t="str">
        <f>VLOOKUP(A1284,'Roll-ups'!$A:$D,2,FALSE)</f>
        <v>Additional paid-in capital</v>
      </c>
      <c r="K1284" t="str">
        <f>VLOOKUP(A1284,'Roll-ups'!$A:$D,3,FALSE)</f>
        <v>A</v>
      </c>
      <c r="L1284" t="str">
        <f>VLOOKUP(A1284,'Roll-ups'!$A:$D,4,FALSE)</f>
        <v>Equity</v>
      </c>
      <c r="M1284" t="str">
        <f t="shared" si="20"/>
        <v>FALSE</v>
      </c>
    </row>
    <row r="1285" spans="1:13" x14ac:dyDescent="0.4">
      <c r="A1285" t="s">
        <v>1372</v>
      </c>
      <c r="B1285" t="s">
        <v>174</v>
      </c>
      <c r="C1285" t="s">
        <v>75</v>
      </c>
      <c r="D1285" t="s">
        <v>76</v>
      </c>
      <c r="E1285" t="s">
        <v>1443</v>
      </c>
      <c r="F1285" s="6">
        <v>44135</v>
      </c>
      <c r="G1285" s="7">
        <v>125000</v>
      </c>
      <c r="H1285" t="b">
        <v>1</v>
      </c>
      <c r="I1285" s="7">
        <v>0</v>
      </c>
      <c r="J1285" t="str">
        <f>VLOOKUP(A1285,'Roll-ups'!$A:$D,2,FALSE)</f>
        <v>Additional paid-in capital</v>
      </c>
      <c r="K1285" t="str">
        <f>VLOOKUP(A1285,'Roll-ups'!$A:$D,3,FALSE)</f>
        <v>A</v>
      </c>
      <c r="L1285" t="str">
        <f>VLOOKUP(A1285,'Roll-ups'!$A:$D,4,FALSE)</f>
        <v>Equity</v>
      </c>
      <c r="M1285" t="str">
        <f t="shared" si="20"/>
        <v>FALSE</v>
      </c>
    </row>
    <row r="1286" spans="1:13" x14ac:dyDescent="0.4">
      <c r="A1286" t="s">
        <v>1372</v>
      </c>
      <c r="B1286" t="s">
        <v>174</v>
      </c>
      <c r="C1286" t="s">
        <v>163</v>
      </c>
      <c r="D1286" t="s">
        <v>76</v>
      </c>
      <c r="E1286" t="s">
        <v>1443</v>
      </c>
      <c r="F1286" s="6">
        <v>44135</v>
      </c>
      <c r="G1286" s="7">
        <v>-125030</v>
      </c>
      <c r="H1286" t="b">
        <v>1</v>
      </c>
      <c r="I1286" s="7">
        <v>0</v>
      </c>
      <c r="J1286" t="str">
        <f>VLOOKUP(A1286,'Roll-ups'!$A:$D,2,FALSE)</f>
        <v>Additional paid-in capital</v>
      </c>
      <c r="K1286" t="str">
        <f>VLOOKUP(A1286,'Roll-ups'!$A:$D,3,FALSE)</f>
        <v>A</v>
      </c>
      <c r="L1286" t="str">
        <f>VLOOKUP(A1286,'Roll-ups'!$A:$D,4,FALSE)</f>
        <v>Equity</v>
      </c>
      <c r="M1286" t="str">
        <f t="shared" si="20"/>
        <v>FALSE</v>
      </c>
    </row>
    <row r="1287" spans="1:13" x14ac:dyDescent="0.4">
      <c r="A1287" t="s">
        <v>1372</v>
      </c>
      <c r="B1287" t="s">
        <v>348</v>
      </c>
      <c r="C1287" t="s">
        <v>75</v>
      </c>
      <c r="D1287" t="s">
        <v>76</v>
      </c>
      <c r="E1287" t="s">
        <v>1444</v>
      </c>
      <c r="F1287" s="6">
        <v>44135</v>
      </c>
      <c r="G1287" s="7">
        <v>10000</v>
      </c>
      <c r="H1287" t="b">
        <v>1</v>
      </c>
      <c r="I1287" s="7">
        <v>0</v>
      </c>
      <c r="J1287" t="str">
        <f>VLOOKUP(A1287,'Roll-ups'!$A:$D,2,FALSE)</f>
        <v>Additional paid-in capital</v>
      </c>
      <c r="K1287" t="str">
        <f>VLOOKUP(A1287,'Roll-ups'!$A:$D,3,FALSE)</f>
        <v>A</v>
      </c>
      <c r="L1287" t="str">
        <f>VLOOKUP(A1287,'Roll-ups'!$A:$D,4,FALSE)</f>
        <v>Equity</v>
      </c>
      <c r="M1287" t="str">
        <f t="shared" si="20"/>
        <v>FALSE</v>
      </c>
    </row>
    <row r="1288" spans="1:13" x14ac:dyDescent="0.4">
      <c r="A1288" t="s">
        <v>1372</v>
      </c>
      <c r="B1288" t="s">
        <v>348</v>
      </c>
      <c r="C1288" t="s">
        <v>163</v>
      </c>
      <c r="D1288" t="s">
        <v>76</v>
      </c>
      <c r="E1288" t="s">
        <v>1380</v>
      </c>
      <c r="F1288" s="6">
        <v>44135</v>
      </c>
      <c r="G1288" s="7">
        <v>-10150</v>
      </c>
      <c r="H1288" t="b">
        <v>1</v>
      </c>
      <c r="I1288" s="7">
        <v>0</v>
      </c>
      <c r="J1288" t="str">
        <f>VLOOKUP(A1288,'Roll-ups'!$A:$D,2,FALSE)</f>
        <v>Additional paid-in capital</v>
      </c>
      <c r="K1288" t="str">
        <f>VLOOKUP(A1288,'Roll-ups'!$A:$D,3,FALSE)</f>
        <v>A</v>
      </c>
      <c r="L1288" t="str">
        <f>VLOOKUP(A1288,'Roll-ups'!$A:$D,4,FALSE)</f>
        <v>Equity</v>
      </c>
      <c r="M1288" t="str">
        <f t="shared" si="20"/>
        <v>FALSE</v>
      </c>
    </row>
    <row r="1289" spans="1:13" x14ac:dyDescent="0.4">
      <c r="A1289" t="s">
        <v>1372</v>
      </c>
      <c r="B1289" t="s">
        <v>349</v>
      </c>
      <c r="C1289" t="s">
        <v>75</v>
      </c>
      <c r="D1289" t="s">
        <v>76</v>
      </c>
      <c r="E1289" t="s">
        <v>1445</v>
      </c>
      <c r="F1289" s="6">
        <v>44135</v>
      </c>
      <c r="G1289" s="7">
        <v>10000</v>
      </c>
      <c r="H1289" t="b">
        <v>1</v>
      </c>
      <c r="I1289" s="7">
        <v>0</v>
      </c>
      <c r="J1289" t="str">
        <f>VLOOKUP(A1289,'Roll-ups'!$A:$D,2,FALSE)</f>
        <v>Additional paid-in capital</v>
      </c>
      <c r="K1289" t="str">
        <f>VLOOKUP(A1289,'Roll-ups'!$A:$D,3,FALSE)</f>
        <v>A</v>
      </c>
      <c r="L1289" t="str">
        <f>VLOOKUP(A1289,'Roll-ups'!$A:$D,4,FALSE)</f>
        <v>Equity</v>
      </c>
      <c r="M1289" t="str">
        <f t="shared" si="20"/>
        <v>FALSE</v>
      </c>
    </row>
    <row r="1290" spans="1:13" x14ac:dyDescent="0.4">
      <c r="A1290" t="s">
        <v>1372</v>
      </c>
      <c r="B1290" t="s">
        <v>349</v>
      </c>
      <c r="C1290" t="s">
        <v>163</v>
      </c>
      <c r="D1290" t="s">
        <v>76</v>
      </c>
      <c r="E1290" t="s">
        <v>1380</v>
      </c>
      <c r="F1290" s="6">
        <v>44135</v>
      </c>
      <c r="G1290" s="7">
        <v>-10000</v>
      </c>
      <c r="H1290" t="b">
        <v>1</v>
      </c>
      <c r="I1290" s="7">
        <v>0</v>
      </c>
      <c r="J1290" t="str">
        <f>VLOOKUP(A1290,'Roll-ups'!$A:$D,2,FALSE)</f>
        <v>Additional paid-in capital</v>
      </c>
      <c r="K1290" t="str">
        <f>VLOOKUP(A1290,'Roll-ups'!$A:$D,3,FALSE)</f>
        <v>A</v>
      </c>
      <c r="L1290" t="str">
        <f>VLOOKUP(A1290,'Roll-ups'!$A:$D,4,FALSE)</f>
        <v>Equity</v>
      </c>
      <c r="M1290" t="str">
        <f t="shared" si="20"/>
        <v>FALSE</v>
      </c>
    </row>
    <row r="1291" spans="1:13" x14ac:dyDescent="0.4">
      <c r="A1291" t="s">
        <v>1372</v>
      </c>
      <c r="B1291" t="s">
        <v>350</v>
      </c>
      <c r="C1291" t="s">
        <v>75</v>
      </c>
      <c r="D1291" t="s">
        <v>76</v>
      </c>
      <c r="E1291" t="s">
        <v>1446</v>
      </c>
      <c r="F1291" s="6">
        <v>44135</v>
      </c>
      <c r="G1291" s="7">
        <v>150339.69</v>
      </c>
      <c r="H1291" t="b">
        <v>1</v>
      </c>
      <c r="I1291" s="7">
        <v>0</v>
      </c>
      <c r="J1291" t="str">
        <f>VLOOKUP(A1291,'Roll-ups'!$A:$D,2,FALSE)</f>
        <v>Additional paid-in capital</v>
      </c>
      <c r="K1291" t="str">
        <f>VLOOKUP(A1291,'Roll-ups'!$A:$D,3,FALSE)</f>
        <v>A</v>
      </c>
      <c r="L1291" t="str">
        <f>VLOOKUP(A1291,'Roll-ups'!$A:$D,4,FALSE)</f>
        <v>Equity</v>
      </c>
      <c r="M1291" t="str">
        <f t="shared" si="20"/>
        <v>FALSE</v>
      </c>
    </row>
    <row r="1292" spans="1:13" x14ac:dyDescent="0.4">
      <c r="A1292" t="s">
        <v>1372</v>
      </c>
      <c r="B1292" t="s">
        <v>350</v>
      </c>
      <c r="C1292" t="s">
        <v>163</v>
      </c>
      <c r="D1292" t="s">
        <v>76</v>
      </c>
      <c r="E1292" t="s">
        <v>1446</v>
      </c>
      <c r="F1292" s="6">
        <v>44135</v>
      </c>
      <c r="G1292" s="7">
        <v>-153099.96</v>
      </c>
      <c r="H1292" t="b">
        <v>1</v>
      </c>
      <c r="I1292" s="7">
        <v>0</v>
      </c>
      <c r="J1292" t="str">
        <f>VLOOKUP(A1292,'Roll-ups'!$A:$D,2,FALSE)</f>
        <v>Additional paid-in capital</v>
      </c>
      <c r="K1292" t="str">
        <f>VLOOKUP(A1292,'Roll-ups'!$A:$D,3,FALSE)</f>
        <v>A</v>
      </c>
      <c r="L1292" t="str">
        <f>VLOOKUP(A1292,'Roll-ups'!$A:$D,4,FALSE)</f>
        <v>Equity</v>
      </c>
      <c r="M1292" t="str">
        <f t="shared" si="20"/>
        <v>FALSE</v>
      </c>
    </row>
    <row r="1293" spans="1:13" x14ac:dyDescent="0.4">
      <c r="A1293" t="s">
        <v>1372</v>
      </c>
      <c r="B1293" t="s">
        <v>459</v>
      </c>
      <c r="C1293" t="s">
        <v>75</v>
      </c>
      <c r="D1293" t="s">
        <v>76</v>
      </c>
      <c r="E1293" t="s">
        <v>1447</v>
      </c>
      <c r="F1293" s="6">
        <v>44135</v>
      </c>
      <c r="G1293" s="7">
        <v>10000</v>
      </c>
      <c r="H1293" t="b">
        <v>1</v>
      </c>
      <c r="I1293" s="7">
        <v>0</v>
      </c>
      <c r="J1293" t="str">
        <f>VLOOKUP(A1293,'Roll-ups'!$A:$D,2,FALSE)</f>
        <v>Additional paid-in capital</v>
      </c>
      <c r="K1293" t="str">
        <f>VLOOKUP(A1293,'Roll-ups'!$A:$D,3,FALSE)</f>
        <v>A</v>
      </c>
      <c r="L1293" t="str">
        <f>VLOOKUP(A1293,'Roll-ups'!$A:$D,4,FALSE)</f>
        <v>Equity</v>
      </c>
      <c r="M1293" t="str">
        <f t="shared" si="20"/>
        <v>FALSE</v>
      </c>
    </row>
    <row r="1294" spans="1:13" x14ac:dyDescent="0.4">
      <c r="A1294" t="s">
        <v>1372</v>
      </c>
      <c r="B1294" t="s">
        <v>459</v>
      </c>
      <c r="C1294" t="s">
        <v>163</v>
      </c>
      <c r="D1294" t="s">
        <v>76</v>
      </c>
      <c r="E1294" t="s">
        <v>1380</v>
      </c>
      <c r="F1294" s="6">
        <v>44135</v>
      </c>
      <c r="G1294" s="7">
        <v>-10000</v>
      </c>
      <c r="H1294" t="b">
        <v>1</v>
      </c>
      <c r="I1294" s="7">
        <v>0</v>
      </c>
      <c r="J1294" t="str">
        <f>VLOOKUP(A1294,'Roll-ups'!$A:$D,2,FALSE)</f>
        <v>Additional paid-in capital</v>
      </c>
      <c r="K1294" t="str">
        <f>VLOOKUP(A1294,'Roll-ups'!$A:$D,3,FALSE)</f>
        <v>A</v>
      </c>
      <c r="L1294" t="str">
        <f>VLOOKUP(A1294,'Roll-ups'!$A:$D,4,FALSE)</f>
        <v>Equity</v>
      </c>
      <c r="M1294" t="str">
        <f t="shared" si="20"/>
        <v>FALSE</v>
      </c>
    </row>
    <row r="1295" spans="1:13" x14ac:dyDescent="0.4">
      <c r="A1295" t="s">
        <v>1372</v>
      </c>
      <c r="B1295" t="s">
        <v>352</v>
      </c>
      <c r="C1295" t="s">
        <v>75</v>
      </c>
      <c r="D1295" t="s">
        <v>76</v>
      </c>
      <c r="E1295" t="s">
        <v>1448</v>
      </c>
      <c r="F1295" s="6">
        <v>44135</v>
      </c>
      <c r="G1295" s="7">
        <v>44376.37</v>
      </c>
      <c r="H1295" t="b">
        <v>1</v>
      </c>
      <c r="I1295" s="7">
        <v>0</v>
      </c>
      <c r="J1295" t="str">
        <f>VLOOKUP(A1295,'Roll-ups'!$A:$D,2,FALSE)</f>
        <v>Additional paid-in capital</v>
      </c>
      <c r="K1295" t="str">
        <f>VLOOKUP(A1295,'Roll-ups'!$A:$D,3,FALSE)</f>
        <v>A</v>
      </c>
      <c r="L1295" t="str">
        <f>VLOOKUP(A1295,'Roll-ups'!$A:$D,4,FALSE)</f>
        <v>Equity</v>
      </c>
      <c r="M1295" t="str">
        <f t="shared" si="20"/>
        <v>FALSE</v>
      </c>
    </row>
    <row r="1296" spans="1:13" x14ac:dyDescent="0.4">
      <c r="A1296" t="s">
        <v>1372</v>
      </c>
      <c r="B1296" t="s">
        <v>352</v>
      </c>
      <c r="C1296" t="s">
        <v>163</v>
      </c>
      <c r="D1296" t="s">
        <v>76</v>
      </c>
      <c r="E1296" t="s">
        <v>1380</v>
      </c>
      <c r="F1296" s="6">
        <v>44135</v>
      </c>
      <c r="G1296" s="7">
        <v>-44376.37</v>
      </c>
      <c r="H1296" t="b">
        <v>1</v>
      </c>
      <c r="I1296" s="7">
        <v>0</v>
      </c>
      <c r="J1296" t="str">
        <f>VLOOKUP(A1296,'Roll-ups'!$A:$D,2,FALSE)</f>
        <v>Additional paid-in capital</v>
      </c>
      <c r="K1296" t="str">
        <f>VLOOKUP(A1296,'Roll-ups'!$A:$D,3,FALSE)</f>
        <v>A</v>
      </c>
      <c r="L1296" t="str">
        <f>VLOOKUP(A1296,'Roll-ups'!$A:$D,4,FALSE)</f>
        <v>Equity</v>
      </c>
      <c r="M1296" t="str">
        <f t="shared" si="20"/>
        <v>FALSE</v>
      </c>
    </row>
    <row r="1297" spans="1:13" x14ac:dyDescent="0.4">
      <c r="A1297" t="s">
        <v>1372</v>
      </c>
      <c r="B1297" t="s">
        <v>353</v>
      </c>
      <c r="C1297" t="s">
        <v>75</v>
      </c>
      <c r="D1297" t="s">
        <v>76</v>
      </c>
      <c r="E1297" t="s">
        <v>1449</v>
      </c>
      <c r="F1297" s="6">
        <v>44135</v>
      </c>
      <c r="G1297" s="7">
        <v>721560.51</v>
      </c>
      <c r="H1297" t="b">
        <v>1</v>
      </c>
      <c r="I1297" s="7">
        <v>0</v>
      </c>
      <c r="J1297" t="str">
        <f>VLOOKUP(A1297,'Roll-ups'!$A:$D,2,FALSE)</f>
        <v>Additional paid-in capital</v>
      </c>
      <c r="K1297" t="str">
        <f>VLOOKUP(A1297,'Roll-ups'!$A:$D,3,FALSE)</f>
        <v>A</v>
      </c>
      <c r="L1297" t="str">
        <f>VLOOKUP(A1297,'Roll-ups'!$A:$D,4,FALSE)</f>
        <v>Equity</v>
      </c>
      <c r="M1297" t="str">
        <f t="shared" si="20"/>
        <v>FALSE</v>
      </c>
    </row>
    <row r="1298" spans="1:13" x14ac:dyDescent="0.4">
      <c r="A1298" t="s">
        <v>1372</v>
      </c>
      <c r="B1298" t="s">
        <v>353</v>
      </c>
      <c r="C1298" t="s">
        <v>163</v>
      </c>
      <c r="D1298" t="s">
        <v>76</v>
      </c>
      <c r="E1298" t="s">
        <v>1380</v>
      </c>
      <c r="F1298" s="6">
        <v>44135</v>
      </c>
      <c r="G1298" s="7">
        <v>-721560.51</v>
      </c>
      <c r="H1298" t="b">
        <v>1</v>
      </c>
      <c r="I1298" s="7">
        <v>0</v>
      </c>
      <c r="J1298" t="str">
        <f>VLOOKUP(A1298,'Roll-ups'!$A:$D,2,FALSE)</f>
        <v>Additional paid-in capital</v>
      </c>
      <c r="K1298" t="str">
        <f>VLOOKUP(A1298,'Roll-ups'!$A:$D,3,FALSE)</f>
        <v>A</v>
      </c>
      <c r="L1298" t="str">
        <f>VLOOKUP(A1298,'Roll-ups'!$A:$D,4,FALSE)</f>
        <v>Equity</v>
      </c>
      <c r="M1298" t="str">
        <f t="shared" si="20"/>
        <v>FALSE</v>
      </c>
    </row>
    <row r="1299" spans="1:13" x14ac:dyDescent="0.4">
      <c r="A1299" t="s">
        <v>1372</v>
      </c>
      <c r="B1299" t="s">
        <v>354</v>
      </c>
      <c r="C1299" t="s">
        <v>75</v>
      </c>
      <c r="D1299" t="s">
        <v>76</v>
      </c>
      <c r="E1299" t="s">
        <v>1450</v>
      </c>
      <c r="F1299" s="6">
        <v>44135</v>
      </c>
      <c r="G1299" s="7">
        <v>10000</v>
      </c>
      <c r="H1299" t="b">
        <v>1</v>
      </c>
      <c r="I1299" s="7">
        <v>0</v>
      </c>
      <c r="J1299" t="str">
        <f>VLOOKUP(A1299,'Roll-ups'!$A:$D,2,FALSE)</f>
        <v>Additional paid-in capital</v>
      </c>
      <c r="K1299" t="str">
        <f>VLOOKUP(A1299,'Roll-ups'!$A:$D,3,FALSE)</f>
        <v>A</v>
      </c>
      <c r="L1299" t="str">
        <f>VLOOKUP(A1299,'Roll-ups'!$A:$D,4,FALSE)</f>
        <v>Equity</v>
      </c>
      <c r="M1299" t="str">
        <f t="shared" si="20"/>
        <v>FALSE</v>
      </c>
    </row>
    <row r="1300" spans="1:13" x14ac:dyDescent="0.4">
      <c r="A1300" t="s">
        <v>1372</v>
      </c>
      <c r="B1300" t="s">
        <v>354</v>
      </c>
      <c r="C1300" t="s">
        <v>163</v>
      </c>
      <c r="D1300" t="s">
        <v>76</v>
      </c>
      <c r="E1300" t="s">
        <v>1380</v>
      </c>
      <c r="F1300" s="6">
        <v>44135</v>
      </c>
      <c r="G1300" s="7">
        <v>-10000</v>
      </c>
      <c r="H1300" t="b">
        <v>1</v>
      </c>
      <c r="I1300" s="7">
        <v>0</v>
      </c>
      <c r="J1300" t="str">
        <f>VLOOKUP(A1300,'Roll-ups'!$A:$D,2,FALSE)</f>
        <v>Additional paid-in capital</v>
      </c>
      <c r="K1300" t="str">
        <f>VLOOKUP(A1300,'Roll-ups'!$A:$D,3,FALSE)</f>
        <v>A</v>
      </c>
      <c r="L1300" t="str">
        <f>VLOOKUP(A1300,'Roll-ups'!$A:$D,4,FALSE)</f>
        <v>Equity</v>
      </c>
      <c r="M1300" t="str">
        <f t="shared" si="20"/>
        <v>FALSE</v>
      </c>
    </row>
    <row r="1301" spans="1:13" x14ac:dyDescent="0.4">
      <c r="A1301" t="s">
        <v>1372</v>
      </c>
      <c r="B1301" t="s">
        <v>355</v>
      </c>
      <c r="C1301" t="s">
        <v>75</v>
      </c>
      <c r="D1301" t="s">
        <v>76</v>
      </c>
      <c r="E1301" t="s">
        <v>1451</v>
      </c>
      <c r="F1301" s="6">
        <v>44135</v>
      </c>
      <c r="G1301" s="7">
        <v>10000</v>
      </c>
      <c r="H1301" t="b">
        <v>1</v>
      </c>
      <c r="I1301" s="7">
        <v>0</v>
      </c>
      <c r="J1301" t="str">
        <f>VLOOKUP(A1301,'Roll-ups'!$A:$D,2,FALSE)</f>
        <v>Additional paid-in capital</v>
      </c>
      <c r="K1301" t="str">
        <f>VLOOKUP(A1301,'Roll-ups'!$A:$D,3,FALSE)</f>
        <v>A</v>
      </c>
      <c r="L1301" t="str">
        <f>VLOOKUP(A1301,'Roll-ups'!$A:$D,4,FALSE)</f>
        <v>Equity</v>
      </c>
      <c r="M1301" t="str">
        <f t="shared" si="20"/>
        <v>FALSE</v>
      </c>
    </row>
    <row r="1302" spans="1:13" x14ac:dyDescent="0.4">
      <c r="A1302" t="s">
        <v>1372</v>
      </c>
      <c r="B1302" t="s">
        <v>355</v>
      </c>
      <c r="C1302" t="s">
        <v>163</v>
      </c>
      <c r="D1302" t="s">
        <v>76</v>
      </c>
      <c r="E1302" t="s">
        <v>1380</v>
      </c>
      <c r="F1302" s="6">
        <v>44135</v>
      </c>
      <c r="G1302" s="7">
        <v>-10000</v>
      </c>
      <c r="H1302" t="b">
        <v>1</v>
      </c>
      <c r="I1302" s="7">
        <v>0</v>
      </c>
      <c r="J1302" t="str">
        <f>VLOOKUP(A1302,'Roll-ups'!$A:$D,2,FALSE)</f>
        <v>Additional paid-in capital</v>
      </c>
      <c r="K1302" t="str">
        <f>VLOOKUP(A1302,'Roll-ups'!$A:$D,3,FALSE)</f>
        <v>A</v>
      </c>
      <c r="L1302" t="str">
        <f>VLOOKUP(A1302,'Roll-ups'!$A:$D,4,FALSE)</f>
        <v>Equity</v>
      </c>
      <c r="M1302" t="str">
        <f t="shared" si="20"/>
        <v>FALSE</v>
      </c>
    </row>
    <row r="1303" spans="1:13" x14ac:dyDescent="0.4">
      <c r="A1303" t="s">
        <v>1372</v>
      </c>
      <c r="B1303" t="s">
        <v>356</v>
      </c>
      <c r="C1303" t="s">
        <v>75</v>
      </c>
      <c r="D1303" t="s">
        <v>76</v>
      </c>
      <c r="E1303" t="s">
        <v>1452</v>
      </c>
      <c r="F1303" s="6">
        <v>44135</v>
      </c>
      <c r="G1303" s="7">
        <v>10000</v>
      </c>
      <c r="H1303" t="b">
        <v>1</v>
      </c>
      <c r="I1303" s="7">
        <v>0</v>
      </c>
      <c r="J1303" t="str">
        <f>VLOOKUP(A1303,'Roll-ups'!$A:$D,2,FALSE)</f>
        <v>Additional paid-in capital</v>
      </c>
      <c r="K1303" t="str">
        <f>VLOOKUP(A1303,'Roll-ups'!$A:$D,3,FALSE)</f>
        <v>A</v>
      </c>
      <c r="L1303" t="str">
        <f>VLOOKUP(A1303,'Roll-ups'!$A:$D,4,FALSE)</f>
        <v>Equity</v>
      </c>
      <c r="M1303" t="str">
        <f t="shared" si="20"/>
        <v>FALSE</v>
      </c>
    </row>
    <row r="1304" spans="1:13" x14ac:dyDescent="0.4">
      <c r="A1304" t="s">
        <v>1372</v>
      </c>
      <c r="B1304" t="s">
        <v>356</v>
      </c>
      <c r="C1304" t="s">
        <v>163</v>
      </c>
      <c r="D1304" t="s">
        <v>76</v>
      </c>
      <c r="E1304" t="s">
        <v>1380</v>
      </c>
      <c r="F1304" s="6">
        <v>44135</v>
      </c>
      <c r="G1304" s="7">
        <v>-10000</v>
      </c>
      <c r="H1304" t="b">
        <v>1</v>
      </c>
      <c r="I1304" s="7">
        <v>0</v>
      </c>
      <c r="J1304" t="str">
        <f>VLOOKUP(A1304,'Roll-ups'!$A:$D,2,FALSE)</f>
        <v>Additional paid-in capital</v>
      </c>
      <c r="K1304" t="str">
        <f>VLOOKUP(A1304,'Roll-ups'!$A:$D,3,FALSE)</f>
        <v>A</v>
      </c>
      <c r="L1304" t="str">
        <f>VLOOKUP(A1304,'Roll-ups'!$A:$D,4,FALSE)</f>
        <v>Equity</v>
      </c>
      <c r="M1304" t="str">
        <f t="shared" si="20"/>
        <v>FALSE</v>
      </c>
    </row>
    <row r="1305" spans="1:13" x14ac:dyDescent="0.4">
      <c r="A1305" t="s">
        <v>1372</v>
      </c>
      <c r="B1305" t="s">
        <v>357</v>
      </c>
      <c r="C1305" t="s">
        <v>75</v>
      </c>
      <c r="D1305" t="s">
        <v>76</v>
      </c>
      <c r="E1305" t="s">
        <v>1453</v>
      </c>
      <c r="F1305" s="6">
        <v>44135</v>
      </c>
      <c r="G1305" s="7">
        <v>10000</v>
      </c>
      <c r="H1305" t="b">
        <v>1</v>
      </c>
      <c r="I1305" s="7">
        <v>0</v>
      </c>
      <c r="J1305" t="str">
        <f>VLOOKUP(A1305,'Roll-ups'!$A:$D,2,FALSE)</f>
        <v>Additional paid-in capital</v>
      </c>
      <c r="K1305" t="str">
        <f>VLOOKUP(A1305,'Roll-ups'!$A:$D,3,FALSE)</f>
        <v>A</v>
      </c>
      <c r="L1305" t="str">
        <f>VLOOKUP(A1305,'Roll-ups'!$A:$D,4,FALSE)</f>
        <v>Equity</v>
      </c>
      <c r="M1305" t="str">
        <f t="shared" si="20"/>
        <v>FALSE</v>
      </c>
    </row>
    <row r="1306" spans="1:13" x14ac:dyDescent="0.4">
      <c r="A1306" t="s">
        <v>1372</v>
      </c>
      <c r="B1306" t="s">
        <v>357</v>
      </c>
      <c r="C1306" t="s">
        <v>163</v>
      </c>
      <c r="D1306" t="s">
        <v>76</v>
      </c>
      <c r="E1306" t="s">
        <v>1453</v>
      </c>
      <c r="F1306" s="6">
        <v>44135</v>
      </c>
      <c r="G1306" s="7">
        <v>-10000</v>
      </c>
      <c r="H1306" t="b">
        <v>1</v>
      </c>
      <c r="I1306" s="7">
        <v>0</v>
      </c>
      <c r="J1306" t="str">
        <f>VLOOKUP(A1306,'Roll-ups'!$A:$D,2,FALSE)</f>
        <v>Additional paid-in capital</v>
      </c>
      <c r="K1306" t="str">
        <f>VLOOKUP(A1306,'Roll-ups'!$A:$D,3,FALSE)</f>
        <v>A</v>
      </c>
      <c r="L1306" t="str">
        <f>VLOOKUP(A1306,'Roll-ups'!$A:$D,4,FALSE)</f>
        <v>Equity</v>
      </c>
      <c r="M1306" t="str">
        <f t="shared" si="20"/>
        <v>FALSE</v>
      </c>
    </row>
    <row r="1307" spans="1:13" x14ac:dyDescent="0.4">
      <c r="A1307" t="s">
        <v>1372</v>
      </c>
      <c r="B1307" t="s">
        <v>359</v>
      </c>
      <c r="C1307" t="s">
        <v>75</v>
      </c>
      <c r="D1307" t="s">
        <v>76</v>
      </c>
      <c r="E1307" t="s">
        <v>1454</v>
      </c>
      <c r="F1307" s="6">
        <v>44135</v>
      </c>
      <c r="G1307" s="7">
        <v>10000</v>
      </c>
      <c r="H1307" t="b">
        <v>1</v>
      </c>
      <c r="I1307" s="7">
        <v>0</v>
      </c>
      <c r="J1307" t="str">
        <f>VLOOKUP(A1307,'Roll-ups'!$A:$D,2,FALSE)</f>
        <v>Additional paid-in capital</v>
      </c>
      <c r="K1307" t="str">
        <f>VLOOKUP(A1307,'Roll-ups'!$A:$D,3,FALSE)</f>
        <v>A</v>
      </c>
      <c r="L1307" t="str">
        <f>VLOOKUP(A1307,'Roll-ups'!$A:$D,4,FALSE)</f>
        <v>Equity</v>
      </c>
      <c r="M1307" t="str">
        <f t="shared" si="20"/>
        <v>FALSE</v>
      </c>
    </row>
    <row r="1308" spans="1:13" x14ac:dyDescent="0.4">
      <c r="A1308" t="s">
        <v>1372</v>
      </c>
      <c r="B1308" t="s">
        <v>359</v>
      </c>
      <c r="C1308" t="s">
        <v>163</v>
      </c>
      <c r="D1308" t="s">
        <v>76</v>
      </c>
      <c r="E1308" t="s">
        <v>1380</v>
      </c>
      <c r="F1308" s="6">
        <v>44135</v>
      </c>
      <c r="G1308" s="7">
        <v>-10000</v>
      </c>
      <c r="H1308" t="b">
        <v>1</v>
      </c>
      <c r="I1308" s="7">
        <v>0</v>
      </c>
      <c r="J1308" t="str">
        <f>VLOOKUP(A1308,'Roll-ups'!$A:$D,2,FALSE)</f>
        <v>Additional paid-in capital</v>
      </c>
      <c r="K1308" t="str">
        <f>VLOOKUP(A1308,'Roll-ups'!$A:$D,3,FALSE)</f>
        <v>A</v>
      </c>
      <c r="L1308" t="str">
        <f>VLOOKUP(A1308,'Roll-ups'!$A:$D,4,FALSE)</f>
        <v>Equity</v>
      </c>
      <c r="M1308" t="str">
        <f t="shared" si="20"/>
        <v>FALSE</v>
      </c>
    </row>
    <row r="1309" spans="1:13" x14ac:dyDescent="0.4">
      <c r="A1309" t="s">
        <v>1372</v>
      </c>
      <c r="B1309" t="s">
        <v>360</v>
      </c>
      <c r="C1309" t="s">
        <v>75</v>
      </c>
      <c r="D1309" t="s">
        <v>76</v>
      </c>
      <c r="E1309" t="s">
        <v>1380</v>
      </c>
      <c r="F1309" s="6">
        <v>44135</v>
      </c>
      <c r="G1309" s="7">
        <v>10000</v>
      </c>
      <c r="H1309" t="b">
        <v>1</v>
      </c>
      <c r="I1309" s="7">
        <v>0</v>
      </c>
      <c r="J1309" t="str">
        <f>VLOOKUP(A1309,'Roll-ups'!$A:$D,2,FALSE)</f>
        <v>Additional paid-in capital</v>
      </c>
      <c r="K1309" t="str">
        <f>VLOOKUP(A1309,'Roll-ups'!$A:$D,3,FALSE)</f>
        <v>A</v>
      </c>
      <c r="L1309" t="str">
        <f>VLOOKUP(A1309,'Roll-ups'!$A:$D,4,FALSE)</f>
        <v>Equity</v>
      </c>
      <c r="M1309" t="str">
        <f t="shared" si="20"/>
        <v>FALSE</v>
      </c>
    </row>
    <row r="1310" spans="1:13" x14ac:dyDescent="0.4">
      <c r="A1310" t="s">
        <v>1372</v>
      </c>
      <c r="B1310" t="s">
        <v>360</v>
      </c>
      <c r="C1310" t="s">
        <v>163</v>
      </c>
      <c r="D1310" t="s">
        <v>76</v>
      </c>
      <c r="E1310" t="s">
        <v>1380</v>
      </c>
      <c r="F1310" s="6">
        <v>44135</v>
      </c>
      <c r="G1310" s="7">
        <v>-10000</v>
      </c>
      <c r="H1310" t="b">
        <v>1</v>
      </c>
      <c r="I1310" s="7">
        <v>0</v>
      </c>
      <c r="J1310" t="str">
        <f>VLOOKUP(A1310,'Roll-ups'!$A:$D,2,FALSE)</f>
        <v>Additional paid-in capital</v>
      </c>
      <c r="K1310" t="str">
        <f>VLOOKUP(A1310,'Roll-ups'!$A:$D,3,FALSE)</f>
        <v>A</v>
      </c>
      <c r="L1310" t="str">
        <f>VLOOKUP(A1310,'Roll-ups'!$A:$D,4,FALSE)</f>
        <v>Equity</v>
      </c>
      <c r="M1310" t="str">
        <f t="shared" si="20"/>
        <v>FALSE</v>
      </c>
    </row>
    <row r="1311" spans="1:13" x14ac:dyDescent="0.4">
      <c r="A1311" t="s">
        <v>1372</v>
      </c>
      <c r="B1311" t="s">
        <v>361</v>
      </c>
      <c r="C1311" t="s">
        <v>75</v>
      </c>
      <c r="D1311" t="s">
        <v>76</v>
      </c>
      <c r="E1311" t="s">
        <v>1455</v>
      </c>
      <c r="F1311" s="6">
        <v>44135</v>
      </c>
      <c r="G1311" s="7">
        <v>10000</v>
      </c>
      <c r="H1311" t="b">
        <v>1</v>
      </c>
      <c r="I1311" s="7">
        <v>0</v>
      </c>
      <c r="J1311" t="str">
        <f>VLOOKUP(A1311,'Roll-ups'!$A:$D,2,FALSE)</f>
        <v>Additional paid-in capital</v>
      </c>
      <c r="K1311" t="str">
        <f>VLOOKUP(A1311,'Roll-ups'!$A:$D,3,FALSE)</f>
        <v>A</v>
      </c>
      <c r="L1311" t="str">
        <f>VLOOKUP(A1311,'Roll-ups'!$A:$D,4,FALSE)</f>
        <v>Equity</v>
      </c>
      <c r="M1311" t="str">
        <f t="shared" si="20"/>
        <v>FALSE</v>
      </c>
    </row>
    <row r="1312" spans="1:13" x14ac:dyDescent="0.4">
      <c r="A1312" t="s">
        <v>1372</v>
      </c>
      <c r="B1312" t="s">
        <v>361</v>
      </c>
      <c r="C1312" t="s">
        <v>163</v>
      </c>
      <c r="D1312" t="s">
        <v>76</v>
      </c>
      <c r="E1312" t="s">
        <v>1380</v>
      </c>
      <c r="F1312" s="6">
        <v>44135</v>
      </c>
      <c r="G1312" s="7">
        <v>-10000</v>
      </c>
      <c r="H1312" t="b">
        <v>1</v>
      </c>
      <c r="I1312" s="7">
        <v>0</v>
      </c>
      <c r="J1312" t="str">
        <f>VLOOKUP(A1312,'Roll-ups'!$A:$D,2,FALSE)</f>
        <v>Additional paid-in capital</v>
      </c>
      <c r="K1312" t="str">
        <f>VLOOKUP(A1312,'Roll-ups'!$A:$D,3,FALSE)</f>
        <v>A</v>
      </c>
      <c r="L1312" t="str">
        <f>VLOOKUP(A1312,'Roll-ups'!$A:$D,4,FALSE)</f>
        <v>Equity</v>
      </c>
      <c r="M1312" t="str">
        <f t="shared" si="20"/>
        <v>FALSE</v>
      </c>
    </row>
    <row r="1313" spans="1:13" x14ac:dyDescent="0.4">
      <c r="A1313" t="s">
        <v>1372</v>
      </c>
      <c r="B1313" t="s">
        <v>362</v>
      </c>
      <c r="C1313" t="s">
        <v>75</v>
      </c>
      <c r="D1313" t="s">
        <v>76</v>
      </c>
      <c r="E1313" t="s">
        <v>1456</v>
      </c>
      <c r="F1313" s="6">
        <v>44135</v>
      </c>
      <c r="G1313" s="7">
        <v>10000</v>
      </c>
      <c r="H1313" t="b">
        <v>1</v>
      </c>
      <c r="I1313" s="7">
        <v>0</v>
      </c>
      <c r="J1313" t="str">
        <f>VLOOKUP(A1313,'Roll-ups'!$A:$D,2,FALSE)</f>
        <v>Additional paid-in capital</v>
      </c>
      <c r="K1313" t="str">
        <f>VLOOKUP(A1313,'Roll-ups'!$A:$D,3,FALSE)</f>
        <v>A</v>
      </c>
      <c r="L1313" t="str">
        <f>VLOOKUP(A1313,'Roll-ups'!$A:$D,4,FALSE)</f>
        <v>Equity</v>
      </c>
      <c r="M1313" t="str">
        <f t="shared" si="20"/>
        <v>FALSE</v>
      </c>
    </row>
    <row r="1314" spans="1:13" x14ac:dyDescent="0.4">
      <c r="A1314" t="s">
        <v>1372</v>
      </c>
      <c r="B1314" t="s">
        <v>362</v>
      </c>
      <c r="C1314" t="s">
        <v>163</v>
      </c>
      <c r="D1314" t="s">
        <v>76</v>
      </c>
      <c r="E1314" t="s">
        <v>1380</v>
      </c>
      <c r="F1314" s="6">
        <v>44135</v>
      </c>
      <c r="G1314" s="7">
        <v>-10000</v>
      </c>
      <c r="H1314" t="b">
        <v>1</v>
      </c>
      <c r="I1314" s="7">
        <v>0</v>
      </c>
      <c r="J1314" t="str">
        <f>VLOOKUP(A1314,'Roll-ups'!$A:$D,2,FALSE)</f>
        <v>Additional paid-in capital</v>
      </c>
      <c r="K1314" t="str">
        <f>VLOOKUP(A1314,'Roll-ups'!$A:$D,3,FALSE)</f>
        <v>A</v>
      </c>
      <c r="L1314" t="str">
        <f>VLOOKUP(A1314,'Roll-ups'!$A:$D,4,FALSE)</f>
        <v>Equity</v>
      </c>
      <c r="M1314" t="str">
        <f t="shared" si="20"/>
        <v>FALSE</v>
      </c>
    </row>
    <row r="1315" spans="1:13" x14ac:dyDescent="0.4">
      <c r="A1315" t="s">
        <v>1372</v>
      </c>
      <c r="B1315" t="s">
        <v>363</v>
      </c>
      <c r="C1315" t="s">
        <v>75</v>
      </c>
      <c r="D1315" t="s">
        <v>76</v>
      </c>
      <c r="E1315" t="s">
        <v>1457</v>
      </c>
      <c r="F1315" s="6">
        <v>44135</v>
      </c>
      <c r="G1315" s="7">
        <v>10000</v>
      </c>
      <c r="H1315" t="b">
        <v>1</v>
      </c>
      <c r="I1315" s="7">
        <v>0</v>
      </c>
      <c r="J1315" t="str">
        <f>VLOOKUP(A1315,'Roll-ups'!$A:$D,2,FALSE)</f>
        <v>Additional paid-in capital</v>
      </c>
      <c r="K1315" t="str">
        <f>VLOOKUP(A1315,'Roll-ups'!$A:$D,3,FALSE)</f>
        <v>A</v>
      </c>
      <c r="L1315" t="str">
        <f>VLOOKUP(A1315,'Roll-ups'!$A:$D,4,FALSE)</f>
        <v>Equity</v>
      </c>
      <c r="M1315" t="str">
        <f t="shared" si="20"/>
        <v>FALSE</v>
      </c>
    </row>
    <row r="1316" spans="1:13" x14ac:dyDescent="0.4">
      <c r="A1316" t="s">
        <v>1372</v>
      </c>
      <c r="B1316" t="s">
        <v>363</v>
      </c>
      <c r="C1316" t="s">
        <v>163</v>
      </c>
      <c r="D1316" t="s">
        <v>76</v>
      </c>
      <c r="E1316" t="s">
        <v>1380</v>
      </c>
      <c r="F1316" s="6">
        <v>44135</v>
      </c>
      <c r="G1316" s="7">
        <v>-10000</v>
      </c>
      <c r="H1316" t="b">
        <v>1</v>
      </c>
      <c r="I1316" s="7">
        <v>0</v>
      </c>
      <c r="J1316" t="str">
        <f>VLOOKUP(A1316,'Roll-ups'!$A:$D,2,FALSE)</f>
        <v>Additional paid-in capital</v>
      </c>
      <c r="K1316" t="str">
        <f>VLOOKUP(A1316,'Roll-ups'!$A:$D,3,FALSE)</f>
        <v>A</v>
      </c>
      <c r="L1316" t="str">
        <f>VLOOKUP(A1316,'Roll-ups'!$A:$D,4,FALSE)</f>
        <v>Equity</v>
      </c>
      <c r="M1316" t="str">
        <f t="shared" si="20"/>
        <v>FALSE</v>
      </c>
    </row>
    <row r="1317" spans="1:13" x14ac:dyDescent="0.4">
      <c r="A1317" t="s">
        <v>1372</v>
      </c>
      <c r="B1317" t="s">
        <v>364</v>
      </c>
      <c r="C1317" t="s">
        <v>75</v>
      </c>
      <c r="D1317" t="s">
        <v>76</v>
      </c>
      <c r="E1317" t="s">
        <v>1458</v>
      </c>
      <c r="F1317" s="6">
        <v>44135</v>
      </c>
      <c r="G1317" s="7">
        <v>967280.48</v>
      </c>
      <c r="H1317" t="b">
        <v>1</v>
      </c>
      <c r="I1317" s="7">
        <v>0</v>
      </c>
      <c r="J1317" t="str">
        <f>VLOOKUP(A1317,'Roll-ups'!$A:$D,2,FALSE)</f>
        <v>Additional paid-in capital</v>
      </c>
      <c r="K1317" t="str">
        <f>VLOOKUP(A1317,'Roll-ups'!$A:$D,3,FALSE)</f>
        <v>A</v>
      </c>
      <c r="L1317" t="str">
        <f>VLOOKUP(A1317,'Roll-ups'!$A:$D,4,FALSE)</f>
        <v>Equity</v>
      </c>
      <c r="M1317" t="str">
        <f t="shared" si="20"/>
        <v>FALSE</v>
      </c>
    </row>
    <row r="1318" spans="1:13" x14ac:dyDescent="0.4">
      <c r="A1318" t="s">
        <v>1372</v>
      </c>
      <c r="B1318" t="s">
        <v>364</v>
      </c>
      <c r="C1318" t="s">
        <v>163</v>
      </c>
      <c r="D1318" t="s">
        <v>76</v>
      </c>
      <c r="E1318" t="s">
        <v>1458</v>
      </c>
      <c r="F1318" s="6">
        <v>44135</v>
      </c>
      <c r="G1318" s="7">
        <v>-984923.76</v>
      </c>
      <c r="H1318" t="b">
        <v>1</v>
      </c>
      <c r="I1318" s="7">
        <v>0</v>
      </c>
      <c r="J1318" t="str">
        <f>VLOOKUP(A1318,'Roll-ups'!$A:$D,2,FALSE)</f>
        <v>Additional paid-in capital</v>
      </c>
      <c r="K1318" t="str">
        <f>VLOOKUP(A1318,'Roll-ups'!$A:$D,3,FALSE)</f>
        <v>A</v>
      </c>
      <c r="L1318" t="str">
        <f>VLOOKUP(A1318,'Roll-ups'!$A:$D,4,FALSE)</f>
        <v>Equity</v>
      </c>
      <c r="M1318" t="str">
        <f t="shared" si="20"/>
        <v>FALSE</v>
      </c>
    </row>
    <row r="1319" spans="1:13" x14ac:dyDescent="0.4">
      <c r="A1319" t="s">
        <v>1372</v>
      </c>
      <c r="B1319" t="s">
        <v>257</v>
      </c>
      <c r="C1319" t="s">
        <v>75</v>
      </c>
      <c r="D1319" t="s">
        <v>76</v>
      </c>
      <c r="E1319" t="s">
        <v>1459</v>
      </c>
      <c r="F1319" s="6">
        <v>44135</v>
      </c>
      <c r="G1319" s="7">
        <v>288149.2</v>
      </c>
      <c r="H1319" t="b">
        <v>1</v>
      </c>
      <c r="I1319" s="7">
        <v>0</v>
      </c>
      <c r="J1319" t="str">
        <f>VLOOKUP(A1319,'Roll-ups'!$A:$D,2,FALSE)</f>
        <v>Additional paid-in capital</v>
      </c>
      <c r="K1319" t="str">
        <f>VLOOKUP(A1319,'Roll-ups'!$A:$D,3,FALSE)</f>
        <v>A</v>
      </c>
      <c r="L1319" t="str">
        <f>VLOOKUP(A1319,'Roll-ups'!$A:$D,4,FALSE)</f>
        <v>Equity</v>
      </c>
      <c r="M1319" t="str">
        <f t="shared" si="20"/>
        <v>FALSE</v>
      </c>
    </row>
    <row r="1320" spans="1:13" x14ac:dyDescent="0.4">
      <c r="A1320" t="s">
        <v>1372</v>
      </c>
      <c r="B1320" t="s">
        <v>257</v>
      </c>
      <c r="C1320" t="s">
        <v>163</v>
      </c>
      <c r="D1320" t="s">
        <v>76</v>
      </c>
      <c r="E1320" t="s">
        <v>1380</v>
      </c>
      <c r="F1320" s="6">
        <v>44135</v>
      </c>
      <c r="G1320" s="7">
        <v>-288149.2</v>
      </c>
      <c r="H1320" t="b">
        <v>1</v>
      </c>
      <c r="I1320" s="7">
        <v>0</v>
      </c>
      <c r="J1320" t="str">
        <f>VLOOKUP(A1320,'Roll-ups'!$A:$D,2,FALSE)</f>
        <v>Additional paid-in capital</v>
      </c>
      <c r="K1320" t="str">
        <f>VLOOKUP(A1320,'Roll-ups'!$A:$D,3,FALSE)</f>
        <v>A</v>
      </c>
      <c r="L1320" t="str">
        <f>VLOOKUP(A1320,'Roll-ups'!$A:$D,4,FALSE)</f>
        <v>Equity</v>
      </c>
      <c r="M1320" t="str">
        <f t="shared" si="20"/>
        <v>FALSE</v>
      </c>
    </row>
    <row r="1321" spans="1:13" x14ac:dyDescent="0.4">
      <c r="A1321" t="s">
        <v>1372</v>
      </c>
      <c r="B1321" t="s">
        <v>366</v>
      </c>
      <c r="C1321" t="s">
        <v>75</v>
      </c>
      <c r="D1321" t="s">
        <v>76</v>
      </c>
      <c r="E1321" t="s">
        <v>1460</v>
      </c>
      <c r="F1321" s="6">
        <v>44135</v>
      </c>
      <c r="G1321" s="7">
        <v>87064.84</v>
      </c>
      <c r="H1321" t="b">
        <v>1</v>
      </c>
      <c r="I1321" s="7">
        <v>0</v>
      </c>
      <c r="J1321" t="str">
        <f>VLOOKUP(A1321,'Roll-ups'!$A:$D,2,FALSE)</f>
        <v>Additional paid-in capital</v>
      </c>
      <c r="K1321" t="str">
        <f>VLOOKUP(A1321,'Roll-ups'!$A:$D,3,FALSE)</f>
        <v>A</v>
      </c>
      <c r="L1321" t="str">
        <f>VLOOKUP(A1321,'Roll-ups'!$A:$D,4,FALSE)</f>
        <v>Equity</v>
      </c>
      <c r="M1321" t="str">
        <f t="shared" si="20"/>
        <v>FALSE</v>
      </c>
    </row>
    <row r="1322" spans="1:13" x14ac:dyDescent="0.4">
      <c r="A1322" t="s">
        <v>1372</v>
      </c>
      <c r="B1322" t="s">
        <v>366</v>
      </c>
      <c r="C1322" t="s">
        <v>163</v>
      </c>
      <c r="D1322" t="s">
        <v>76</v>
      </c>
      <c r="E1322" t="s">
        <v>1461</v>
      </c>
      <c r="F1322" s="6">
        <v>44135</v>
      </c>
      <c r="G1322" s="7">
        <v>-87064.84</v>
      </c>
      <c r="H1322" t="b">
        <v>1</v>
      </c>
      <c r="I1322" s="7">
        <v>0</v>
      </c>
      <c r="J1322" t="str">
        <f>VLOOKUP(A1322,'Roll-ups'!$A:$D,2,FALSE)</f>
        <v>Additional paid-in capital</v>
      </c>
      <c r="K1322" t="str">
        <f>VLOOKUP(A1322,'Roll-ups'!$A:$D,3,FALSE)</f>
        <v>A</v>
      </c>
      <c r="L1322" t="str">
        <f>VLOOKUP(A1322,'Roll-ups'!$A:$D,4,FALSE)</f>
        <v>Equity</v>
      </c>
      <c r="M1322" t="str">
        <f t="shared" si="20"/>
        <v>FALSE</v>
      </c>
    </row>
    <row r="1323" spans="1:13" x14ac:dyDescent="0.4">
      <c r="A1323" t="s">
        <v>1372</v>
      </c>
      <c r="B1323" t="s">
        <v>258</v>
      </c>
      <c r="C1323" t="s">
        <v>75</v>
      </c>
      <c r="D1323" t="s">
        <v>76</v>
      </c>
      <c r="E1323" t="s">
        <v>1462</v>
      </c>
      <c r="F1323" s="6">
        <v>44135</v>
      </c>
      <c r="G1323" s="7">
        <v>15327185.43</v>
      </c>
      <c r="H1323" t="b">
        <v>1</v>
      </c>
      <c r="I1323" s="7">
        <v>0</v>
      </c>
      <c r="J1323" t="str">
        <f>VLOOKUP(A1323,'Roll-ups'!$A:$D,2,FALSE)</f>
        <v>Additional paid-in capital</v>
      </c>
      <c r="K1323" t="str">
        <f>VLOOKUP(A1323,'Roll-ups'!$A:$D,3,FALSE)</f>
        <v>A</v>
      </c>
      <c r="L1323" t="str">
        <f>VLOOKUP(A1323,'Roll-ups'!$A:$D,4,FALSE)</f>
        <v>Equity</v>
      </c>
      <c r="M1323" t="str">
        <f t="shared" si="20"/>
        <v>FALSE</v>
      </c>
    </row>
    <row r="1324" spans="1:13" x14ac:dyDescent="0.4">
      <c r="A1324" t="s">
        <v>1372</v>
      </c>
      <c r="B1324" t="s">
        <v>258</v>
      </c>
      <c r="C1324" t="s">
        <v>163</v>
      </c>
      <c r="D1324" t="s">
        <v>76</v>
      </c>
      <c r="E1324" t="s">
        <v>1380</v>
      </c>
      <c r="F1324" s="6">
        <v>44135</v>
      </c>
      <c r="G1324" s="7">
        <v>-15342821.18</v>
      </c>
      <c r="H1324" t="b">
        <v>1</v>
      </c>
      <c r="I1324" s="7">
        <v>0</v>
      </c>
      <c r="J1324" t="str">
        <f>VLOOKUP(A1324,'Roll-ups'!$A:$D,2,FALSE)</f>
        <v>Additional paid-in capital</v>
      </c>
      <c r="K1324" t="str">
        <f>VLOOKUP(A1324,'Roll-ups'!$A:$D,3,FALSE)</f>
        <v>A</v>
      </c>
      <c r="L1324" t="str">
        <f>VLOOKUP(A1324,'Roll-ups'!$A:$D,4,FALSE)</f>
        <v>Equity</v>
      </c>
      <c r="M1324" t="str">
        <f t="shared" si="20"/>
        <v>FALSE</v>
      </c>
    </row>
    <row r="1325" spans="1:13" x14ac:dyDescent="0.4">
      <c r="A1325" t="s">
        <v>1372</v>
      </c>
      <c r="B1325" t="s">
        <v>367</v>
      </c>
      <c r="C1325" t="s">
        <v>75</v>
      </c>
      <c r="D1325" t="s">
        <v>76</v>
      </c>
      <c r="E1325" t="s">
        <v>1463</v>
      </c>
      <c r="F1325" s="6">
        <v>44135</v>
      </c>
      <c r="G1325" s="7">
        <v>3971.21</v>
      </c>
      <c r="H1325" t="b">
        <v>1</v>
      </c>
      <c r="I1325" s="7">
        <v>0</v>
      </c>
      <c r="J1325" t="str">
        <f>VLOOKUP(A1325,'Roll-ups'!$A:$D,2,FALSE)</f>
        <v>Additional paid-in capital</v>
      </c>
      <c r="K1325" t="str">
        <f>VLOOKUP(A1325,'Roll-ups'!$A:$D,3,FALSE)</f>
        <v>A</v>
      </c>
      <c r="L1325" t="str">
        <f>VLOOKUP(A1325,'Roll-ups'!$A:$D,4,FALSE)</f>
        <v>Equity</v>
      </c>
      <c r="M1325" t="str">
        <f t="shared" si="20"/>
        <v>FALSE</v>
      </c>
    </row>
    <row r="1326" spans="1:13" x14ac:dyDescent="0.4">
      <c r="A1326" t="s">
        <v>1372</v>
      </c>
      <c r="B1326" t="s">
        <v>367</v>
      </c>
      <c r="C1326" t="s">
        <v>163</v>
      </c>
      <c r="D1326" t="s">
        <v>76</v>
      </c>
      <c r="E1326" t="s">
        <v>1380</v>
      </c>
      <c r="F1326" s="6">
        <v>44135</v>
      </c>
      <c r="G1326" s="7">
        <v>-3971.21</v>
      </c>
      <c r="H1326" t="b">
        <v>1</v>
      </c>
      <c r="I1326" s="7">
        <v>0</v>
      </c>
      <c r="J1326" t="str">
        <f>VLOOKUP(A1326,'Roll-ups'!$A:$D,2,FALSE)</f>
        <v>Additional paid-in capital</v>
      </c>
      <c r="K1326" t="str">
        <f>VLOOKUP(A1326,'Roll-ups'!$A:$D,3,FALSE)</f>
        <v>A</v>
      </c>
      <c r="L1326" t="str">
        <f>VLOOKUP(A1326,'Roll-ups'!$A:$D,4,FALSE)</f>
        <v>Equity</v>
      </c>
      <c r="M1326" t="str">
        <f t="shared" si="20"/>
        <v>FALSE</v>
      </c>
    </row>
    <row r="1327" spans="1:13" x14ac:dyDescent="0.4">
      <c r="A1327" t="s">
        <v>1372</v>
      </c>
      <c r="B1327" t="s">
        <v>368</v>
      </c>
      <c r="C1327" t="s">
        <v>75</v>
      </c>
      <c r="D1327" t="s">
        <v>76</v>
      </c>
      <c r="E1327" t="s">
        <v>1464</v>
      </c>
      <c r="F1327" s="6">
        <v>44135</v>
      </c>
      <c r="G1327" s="7">
        <v>9831.0400000000009</v>
      </c>
      <c r="H1327" t="b">
        <v>1</v>
      </c>
      <c r="I1327" s="7">
        <v>0</v>
      </c>
      <c r="J1327" t="str">
        <f>VLOOKUP(A1327,'Roll-ups'!$A:$D,2,FALSE)</f>
        <v>Additional paid-in capital</v>
      </c>
      <c r="K1327" t="str">
        <f>VLOOKUP(A1327,'Roll-ups'!$A:$D,3,FALSE)</f>
        <v>A</v>
      </c>
      <c r="L1327" t="str">
        <f>VLOOKUP(A1327,'Roll-ups'!$A:$D,4,FALSE)</f>
        <v>Equity</v>
      </c>
      <c r="M1327" t="str">
        <f t="shared" si="20"/>
        <v>FALSE</v>
      </c>
    </row>
    <row r="1328" spans="1:13" x14ac:dyDescent="0.4">
      <c r="A1328" t="s">
        <v>1372</v>
      </c>
      <c r="B1328" t="s">
        <v>368</v>
      </c>
      <c r="C1328" t="s">
        <v>163</v>
      </c>
      <c r="D1328" t="s">
        <v>76</v>
      </c>
      <c r="E1328" t="s">
        <v>1380</v>
      </c>
      <c r="F1328" s="6">
        <v>44135</v>
      </c>
      <c r="G1328" s="7">
        <v>-27056.38</v>
      </c>
      <c r="H1328" t="b">
        <v>1</v>
      </c>
      <c r="I1328" s="7">
        <v>0</v>
      </c>
      <c r="J1328" t="str">
        <f>VLOOKUP(A1328,'Roll-ups'!$A:$D,2,FALSE)</f>
        <v>Additional paid-in capital</v>
      </c>
      <c r="K1328" t="str">
        <f>VLOOKUP(A1328,'Roll-ups'!$A:$D,3,FALSE)</f>
        <v>A</v>
      </c>
      <c r="L1328" t="str">
        <f>VLOOKUP(A1328,'Roll-ups'!$A:$D,4,FALSE)</f>
        <v>Equity</v>
      </c>
      <c r="M1328" t="str">
        <f t="shared" si="20"/>
        <v>FALSE</v>
      </c>
    </row>
    <row r="1329" spans="1:13" x14ac:dyDescent="0.4">
      <c r="A1329" t="s">
        <v>1372</v>
      </c>
      <c r="B1329" t="s">
        <v>369</v>
      </c>
      <c r="C1329" t="s">
        <v>75</v>
      </c>
      <c r="D1329" t="s">
        <v>76</v>
      </c>
      <c r="E1329" t="s">
        <v>1465</v>
      </c>
      <c r="F1329" s="6">
        <v>44135</v>
      </c>
      <c r="G1329" s="7">
        <v>7262066.79</v>
      </c>
      <c r="H1329" t="b">
        <v>1</v>
      </c>
      <c r="I1329" s="7">
        <v>0</v>
      </c>
      <c r="J1329" t="str">
        <f>VLOOKUP(A1329,'Roll-ups'!$A:$D,2,FALSE)</f>
        <v>Additional paid-in capital</v>
      </c>
      <c r="K1329" t="str">
        <f>VLOOKUP(A1329,'Roll-ups'!$A:$D,3,FALSE)</f>
        <v>A</v>
      </c>
      <c r="L1329" t="str">
        <f>VLOOKUP(A1329,'Roll-ups'!$A:$D,4,FALSE)</f>
        <v>Equity</v>
      </c>
      <c r="M1329" t="str">
        <f t="shared" si="20"/>
        <v>FALSE</v>
      </c>
    </row>
    <row r="1330" spans="1:13" x14ac:dyDescent="0.4">
      <c r="A1330" t="s">
        <v>1372</v>
      </c>
      <c r="B1330" t="s">
        <v>369</v>
      </c>
      <c r="C1330" t="s">
        <v>163</v>
      </c>
      <c r="D1330" t="s">
        <v>76</v>
      </c>
      <c r="E1330" t="s">
        <v>1380</v>
      </c>
      <c r="F1330" s="6">
        <v>44135</v>
      </c>
      <c r="G1330" s="7">
        <v>-7274249.25</v>
      </c>
      <c r="H1330" t="b">
        <v>1</v>
      </c>
      <c r="I1330" s="7">
        <v>0</v>
      </c>
      <c r="J1330" t="str">
        <f>VLOOKUP(A1330,'Roll-ups'!$A:$D,2,FALSE)</f>
        <v>Additional paid-in capital</v>
      </c>
      <c r="K1330" t="str">
        <f>VLOOKUP(A1330,'Roll-ups'!$A:$D,3,FALSE)</f>
        <v>A</v>
      </c>
      <c r="L1330" t="str">
        <f>VLOOKUP(A1330,'Roll-ups'!$A:$D,4,FALSE)</f>
        <v>Equity</v>
      </c>
      <c r="M1330" t="str">
        <f t="shared" si="20"/>
        <v>FALSE</v>
      </c>
    </row>
    <row r="1331" spans="1:13" x14ac:dyDescent="0.4">
      <c r="A1331" t="s">
        <v>1372</v>
      </c>
      <c r="B1331" t="s">
        <v>98</v>
      </c>
      <c r="C1331" t="s">
        <v>75</v>
      </c>
      <c r="D1331" t="s">
        <v>76</v>
      </c>
      <c r="E1331" t="s">
        <v>1466</v>
      </c>
      <c r="F1331" s="6">
        <v>44135</v>
      </c>
      <c r="G1331" s="7">
        <v>1646453.74</v>
      </c>
      <c r="H1331" t="b">
        <v>1</v>
      </c>
      <c r="I1331" s="7">
        <v>0</v>
      </c>
      <c r="J1331" t="str">
        <f>VLOOKUP(A1331,'Roll-ups'!$A:$D,2,FALSE)</f>
        <v>Additional paid-in capital</v>
      </c>
      <c r="K1331" t="str">
        <f>VLOOKUP(A1331,'Roll-ups'!$A:$D,3,FALSE)</f>
        <v>A</v>
      </c>
      <c r="L1331" t="str">
        <f>VLOOKUP(A1331,'Roll-ups'!$A:$D,4,FALSE)</f>
        <v>Equity</v>
      </c>
      <c r="M1331" t="str">
        <f t="shared" si="20"/>
        <v>FALSE</v>
      </c>
    </row>
    <row r="1332" spans="1:13" x14ac:dyDescent="0.4">
      <c r="A1332" t="s">
        <v>1372</v>
      </c>
      <c r="B1332" t="s">
        <v>176</v>
      </c>
      <c r="C1332" t="s">
        <v>96</v>
      </c>
      <c r="D1332" t="s">
        <v>76</v>
      </c>
      <c r="E1332" t="s">
        <v>1467</v>
      </c>
      <c r="F1332" s="6">
        <v>44135</v>
      </c>
      <c r="G1332" s="7">
        <v>60</v>
      </c>
      <c r="H1332" t="b">
        <v>1</v>
      </c>
      <c r="I1332" s="7">
        <v>0</v>
      </c>
      <c r="J1332" t="str">
        <f>VLOOKUP(A1332,'Roll-ups'!$A:$D,2,FALSE)</f>
        <v>Additional paid-in capital</v>
      </c>
      <c r="K1332" t="str">
        <f>VLOOKUP(A1332,'Roll-ups'!$A:$D,3,FALSE)</f>
        <v>A</v>
      </c>
      <c r="L1332" t="str">
        <f>VLOOKUP(A1332,'Roll-ups'!$A:$D,4,FALSE)</f>
        <v>Equity</v>
      </c>
      <c r="M1332" t="str">
        <f t="shared" si="20"/>
        <v>FALSE</v>
      </c>
    </row>
    <row r="1333" spans="1:13" x14ac:dyDescent="0.4">
      <c r="A1333" t="s">
        <v>1372</v>
      </c>
      <c r="B1333" t="s">
        <v>100</v>
      </c>
      <c r="C1333" t="s">
        <v>75</v>
      </c>
      <c r="D1333" t="s">
        <v>76</v>
      </c>
      <c r="E1333" t="s">
        <v>1468</v>
      </c>
      <c r="F1333" s="6">
        <v>44135</v>
      </c>
      <c r="G1333" s="7">
        <v>-14569320.5</v>
      </c>
      <c r="H1333" t="b">
        <v>1</v>
      </c>
      <c r="I1333" s="7">
        <v>0</v>
      </c>
      <c r="J1333" t="str">
        <f>VLOOKUP(A1333,'Roll-ups'!$A:$D,2,FALSE)</f>
        <v>Additional paid-in capital</v>
      </c>
      <c r="K1333" t="str">
        <f>VLOOKUP(A1333,'Roll-ups'!$A:$D,3,FALSE)</f>
        <v>A</v>
      </c>
      <c r="L1333" t="str">
        <f>VLOOKUP(A1333,'Roll-ups'!$A:$D,4,FALSE)</f>
        <v>Equity</v>
      </c>
      <c r="M1333" t="str">
        <f t="shared" si="20"/>
        <v>FALSE</v>
      </c>
    </row>
    <row r="1334" spans="1:13" x14ac:dyDescent="0.4">
      <c r="A1334" t="s">
        <v>1372</v>
      </c>
      <c r="B1334" t="s">
        <v>179</v>
      </c>
      <c r="C1334" t="s">
        <v>75</v>
      </c>
      <c r="D1334" t="s">
        <v>76</v>
      </c>
      <c r="E1334" t="s">
        <v>1469</v>
      </c>
      <c r="F1334" s="6">
        <v>44135</v>
      </c>
      <c r="G1334" s="7">
        <v>-63939.86</v>
      </c>
      <c r="H1334" t="b">
        <v>1</v>
      </c>
      <c r="I1334" s="7">
        <v>0</v>
      </c>
      <c r="J1334" t="str">
        <f>VLOOKUP(A1334,'Roll-ups'!$A:$D,2,FALSE)</f>
        <v>Additional paid-in capital</v>
      </c>
      <c r="K1334" t="str">
        <f>VLOOKUP(A1334,'Roll-ups'!$A:$D,3,FALSE)</f>
        <v>A</v>
      </c>
      <c r="L1334" t="str">
        <f>VLOOKUP(A1334,'Roll-ups'!$A:$D,4,FALSE)</f>
        <v>Equity</v>
      </c>
      <c r="M1334" t="str">
        <f t="shared" si="20"/>
        <v>FALSE</v>
      </c>
    </row>
    <row r="1335" spans="1:13" x14ac:dyDescent="0.4">
      <c r="A1335" t="s">
        <v>1372</v>
      </c>
      <c r="B1335" t="s">
        <v>179</v>
      </c>
      <c r="C1335" t="s">
        <v>78</v>
      </c>
      <c r="D1335" t="s">
        <v>98</v>
      </c>
      <c r="E1335" t="s">
        <v>1470</v>
      </c>
      <c r="F1335" s="6">
        <v>44135</v>
      </c>
      <c r="G1335" s="7">
        <v>4800</v>
      </c>
      <c r="H1335" t="b">
        <v>1</v>
      </c>
      <c r="I1335" s="7">
        <v>0</v>
      </c>
      <c r="J1335" t="str">
        <f>VLOOKUP(A1335,'Roll-ups'!$A:$D,2,FALSE)</f>
        <v>Additional paid-in capital</v>
      </c>
      <c r="K1335" t="str">
        <f>VLOOKUP(A1335,'Roll-ups'!$A:$D,3,FALSE)</f>
        <v>A</v>
      </c>
      <c r="L1335" t="str">
        <f>VLOOKUP(A1335,'Roll-ups'!$A:$D,4,FALSE)</f>
        <v>Equity</v>
      </c>
      <c r="M1335" t="str">
        <f t="shared" si="20"/>
        <v>FALSE</v>
      </c>
    </row>
    <row r="1336" spans="1:13" x14ac:dyDescent="0.4">
      <c r="A1336" t="s">
        <v>1471</v>
      </c>
      <c r="B1336" t="s">
        <v>93</v>
      </c>
      <c r="C1336" t="s">
        <v>75</v>
      </c>
      <c r="D1336" t="s">
        <v>76</v>
      </c>
      <c r="E1336" t="s">
        <v>1472</v>
      </c>
      <c r="F1336" s="6">
        <v>44135</v>
      </c>
      <c r="G1336" s="7">
        <v>0</v>
      </c>
      <c r="H1336" t="b">
        <v>1</v>
      </c>
      <c r="I1336" s="7">
        <v>0</v>
      </c>
      <c r="J1336" t="str">
        <f>VLOOKUP(A1336,'Roll-ups'!$A:$D,2,FALSE)</f>
        <v>Additional paid-in capital</v>
      </c>
      <c r="K1336" t="str">
        <f>VLOOKUP(A1336,'Roll-ups'!$A:$D,3,FALSE)</f>
        <v>A</v>
      </c>
      <c r="L1336" t="str">
        <f>VLOOKUP(A1336,'Roll-ups'!$A:$D,4,FALSE)</f>
        <v>Equity</v>
      </c>
      <c r="M1336" t="str">
        <f t="shared" si="20"/>
        <v>FALSE</v>
      </c>
    </row>
    <row r="1337" spans="1:13" x14ac:dyDescent="0.4">
      <c r="A1337" t="s">
        <v>1471</v>
      </c>
      <c r="B1337" t="s">
        <v>110</v>
      </c>
      <c r="C1337" t="s">
        <v>75</v>
      </c>
      <c r="D1337" t="s">
        <v>76</v>
      </c>
      <c r="E1337" t="s">
        <v>1473</v>
      </c>
      <c r="F1337" s="6">
        <v>44135</v>
      </c>
      <c r="G1337" s="7">
        <v>0</v>
      </c>
      <c r="H1337" t="b">
        <v>1</v>
      </c>
      <c r="I1337" s="7">
        <v>0</v>
      </c>
      <c r="J1337" t="str">
        <f>VLOOKUP(A1337,'Roll-ups'!$A:$D,2,FALSE)</f>
        <v>Additional paid-in capital</v>
      </c>
      <c r="K1337" t="str">
        <f>VLOOKUP(A1337,'Roll-ups'!$A:$D,3,FALSE)</f>
        <v>A</v>
      </c>
      <c r="L1337" t="str">
        <f>VLOOKUP(A1337,'Roll-ups'!$A:$D,4,FALSE)</f>
        <v>Equity</v>
      </c>
      <c r="M1337" t="str">
        <f t="shared" si="20"/>
        <v>FALSE</v>
      </c>
    </row>
    <row r="1338" spans="1:13" x14ac:dyDescent="0.4">
      <c r="A1338" t="s">
        <v>1471</v>
      </c>
      <c r="B1338" t="s">
        <v>113</v>
      </c>
      <c r="C1338" t="s">
        <v>75</v>
      </c>
      <c r="D1338" t="s">
        <v>76</v>
      </c>
      <c r="E1338" t="s">
        <v>1474</v>
      </c>
      <c r="F1338" s="6">
        <v>44135</v>
      </c>
      <c r="G1338" s="7">
        <v>0</v>
      </c>
      <c r="H1338" t="b">
        <v>1</v>
      </c>
      <c r="I1338" s="7">
        <v>0</v>
      </c>
      <c r="J1338" t="str">
        <f>VLOOKUP(A1338,'Roll-ups'!$A:$D,2,FALSE)</f>
        <v>Additional paid-in capital</v>
      </c>
      <c r="K1338" t="str">
        <f>VLOOKUP(A1338,'Roll-ups'!$A:$D,3,FALSE)</f>
        <v>A</v>
      </c>
      <c r="L1338" t="str">
        <f>VLOOKUP(A1338,'Roll-ups'!$A:$D,4,FALSE)</f>
        <v>Equity</v>
      </c>
      <c r="M1338" t="str">
        <f t="shared" si="20"/>
        <v>FALSE</v>
      </c>
    </row>
    <row r="1339" spans="1:13" x14ac:dyDescent="0.4">
      <c r="A1339" t="s">
        <v>1471</v>
      </c>
      <c r="B1339" t="s">
        <v>82</v>
      </c>
      <c r="C1339" t="s">
        <v>75</v>
      </c>
      <c r="D1339" t="s">
        <v>76</v>
      </c>
      <c r="E1339" t="s">
        <v>1475</v>
      </c>
      <c r="F1339" s="6">
        <v>44135</v>
      </c>
      <c r="G1339" s="7">
        <v>0</v>
      </c>
      <c r="H1339" t="b">
        <v>1</v>
      </c>
      <c r="I1339" s="7">
        <v>0</v>
      </c>
      <c r="J1339" t="str">
        <f>VLOOKUP(A1339,'Roll-ups'!$A:$D,2,FALSE)</f>
        <v>Additional paid-in capital</v>
      </c>
      <c r="K1339" t="str">
        <f>VLOOKUP(A1339,'Roll-ups'!$A:$D,3,FALSE)</f>
        <v>A</v>
      </c>
      <c r="L1339" t="str">
        <f>VLOOKUP(A1339,'Roll-ups'!$A:$D,4,FALSE)</f>
        <v>Equity</v>
      </c>
      <c r="M1339" t="str">
        <f t="shared" si="20"/>
        <v>FALSE</v>
      </c>
    </row>
    <row r="1340" spans="1:13" x14ac:dyDescent="0.4">
      <c r="A1340" t="s">
        <v>1471</v>
      </c>
      <c r="B1340" t="s">
        <v>115</v>
      </c>
      <c r="C1340" t="s">
        <v>75</v>
      </c>
      <c r="D1340" t="s">
        <v>76</v>
      </c>
      <c r="E1340" t="s">
        <v>1476</v>
      </c>
      <c r="F1340" s="6">
        <v>44135</v>
      </c>
      <c r="G1340" s="7">
        <v>0</v>
      </c>
      <c r="H1340" t="b">
        <v>1</v>
      </c>
      <c r="I1340" s="7">
        <v>0</v>
      </c>
      <c r="J1340" t="str">
        <f>VLOOKUP(A1340,'Roll-ups'!$A:$D,2,FALSE)</f>
        <v>Additional paid-in capital</v>
      </c>
      <c r="K1340" t="str">
        <f>VLOOKUP(A1340,'Roll-ups'!$A:$D,3,FALSE)</f>
        <v>A</v>
      </c>
      <c r="L1340" t="str">
        <f>VLOOKUP(A1340,'Roll-ups'!$A:$D,4,FALSE)</f>
        <v>Equity</v>
      </c>
      <c r="M1340" t="str">
        <f t="shared" si="20"/>
        <v>FALSE</v>
      </c>
    </row>
    <row r="1341" spans="1:13" x14ac:dyDescent="0.4">
      <c r="A1341" t="s">
        <v>1471</v>
      </c>
      <c r="B1341" t="s">
        <v>702</v>
      </c>
      <c r="C1341" t="s">
        <v>75</v>
      </c>
      <c r="D1341" t="s">
        <v>76</v>
      </c>
      <c r="E1341" t="s">
        <v>1477</v>
      </c>
      <c r="F1341" s="6">
        <v>44135</v>
      </c>
      <c r="G1341" s="7">
        <v>0</v>
      </c>
      <c r="H1341" t="b">
        <v>1</v>
      </c>
      <c r="I1341" s="7">
        <v>0</v>
      </c>
      <c r="J1341" t="str">
        <f>VLOOKUP(A1341,'Roll-ups'!$A:$D,2,FALSE)</f>
        <v>Additional paid-in capital</v>
      </c>
      <c r="K1341" t="str">
        <f>VLOOKUP(A1341,'Roll-ups'!$A:$D,3,FALSE)</f>
        <v>A</v>
      </c>
      <c r="L1341" t="str">
        <f>VLOOKUP(A1341,'Roll-ups'!$A:$D,4,FALSE)</f>
        <v>Equity</v>
      </c>
      <c r="M1341" t="str">
        <f t="shared" si="20"/>
        <v>FALSE</v>
      </c>
    </row>
    <row r="1342" spans="1:13" x14ac:dyDescent="0.4">
      <c r="A1342" t="s">
        <v>1471</v>
      </c>
      <c r="B1342" t="s">
        <v>668</v>
      </c>
      <c r="C1342" t="s">
        <v>75</v>
      </c>
      <c r="D1342" t="s">
        <v>76</v>
      </c>
      <c r="E1342" t="s">
        <v>1478</v>
      </c>
      <c r="F1342" s="6">
        <v>44135</v>
      </c>
      <c r="G1342" s="7">
        <v>0</v>
      </c>
      <c r="H1342" t="b">
        <v>1</v>
      </c>
      <c r="I1342" s="7">
        <v>0</v>
      </c>
      <c r="J1342" t="str">
        <f>VLOOKUP(A1342,'Roll-ups'!$A:$D,2,FALSE)</f>
        <v>Additional paid-in capital</v>
      </c>
      <c r="K1342" t="str">
        <f>VLOOKUP(A1342,'Roll-ups'!$A:$D,3,FALSE)</f>
        <v>A</v>
      </c>
      <c r="L1342" t="str">
        <f>VLOOKUP(A1342,'Roll-ups'!$A:$D,4,FALSE)</f>
        <v>Equity</v>
      </c>
      <c r="M1342" t="str">
        <f t="shared" si="20"/>
        <v>FALSE</v>
      </c>
    </row>
    <row r="1343" spans="1:13" x14ac:dyDescent="0.4">
      <c r="A1343" t="s">
        <v>1471</v>
      </c>
      <c r="B1343" t="s">
        <v>117</v>
      </c>
      <c r="C1343" t="s">
        <v>75</v>
      </c>
      <c r="D1343" t="s">
        <v>76</v>
      </c>
      <c r="E1343" t="s">
        <v>1479</v>
      </c>
      <c r="F1343" s="6">
        <v>44135</v>
      </c>
      <c r="G1343" s="7">
        <v>0</v>
      </c>
      <c r="H1343" t="b">
        <v>1</v>
      </c>
      <c r="I1343" s="7">
        <v>0</v>
      </c>
      <c r="J1343" t="str">
        <f>VLOOKUP(A1343,'Roll-ups'!$A:$D,2,FALSE)</f>
        <v>Additional paid-in capital</v>
      </c>
      <c r="K1343" t="str">
        <f>VLOOKUP(A1343,'Roll-ups'!$A:$D,3,FALSE)</f>
        <v>A</v>
      </c>
      <c r="L1343" t="str">
        <f>VLOOKUP(A1343,'Roll-ups'!$A:$D,4,FALSE)</f>
        <v>Equity</v>
      </c>
      <c r="M1343" t="str">
        <f t="shared" si="20"/>
        <v>FALSE</v>
      </c>
    </row>
    <row r="1344" spans="1:13" x14ac:dyDescent="0.4">
      <c r="A1344" t="s">
        <v>1471</v>
      </c>
      <c r="B1344" t="s">
        <v>119</v>
      </c>
      <c r="C1344" t="s">
        <v>75</v>
      </c>
      <c r="D1344" t="s">
        <v>76</v>
      </c>
      <c r="E1344" t="s">
        <v>1480</v>
      </c>
      <c r="F1344" s="6">
        <v>44135</v>
      </c>
      <c r="G1344" s="7">
        <v>0</v>
      </c>
      <c r="H1344" t="b">
        <v>1</v>
      </c>
      <c r="I1344" s="7">
        <v>0</v>
      </c>
      <c r="J1344" t="str">
        <f>VLOOKUP(A1344,'Roll-ups'!$A:$D,2,FALSE)</f>
        <v>Additional paid-in capital</v>
      </c>
      <c r="K1344" t="str">
        <f>VLOOKUP(A1344,'Roll-ups'!$A:$D,3,FALSE)</f>
        <v>A</v>
      </c>
      <c r="L1344" t="str">
        <f>VLOOKUP(A1344,'Roll-ups'!$A:$D,4,FALSE)</f>
        <v>Equity</v>
      </c>
      <c r="M1344" t="str">
        <f t="shared" si="20"/>
        <v>FALSE</v>
      </c>
    </row>
    <row r="1345" spans="1:13" x14ac:dyDescent="0.4">
      <c r="A1345" t="s">
        <v>1471</v>
      </c>
      <c r="B1345" t="s">
        <v>95</v>
      </c>
      <c r="C1345" t="s">
        <v>75</v>
      </c>
      <c r="D1345" t="s">
        <v>76</v>
      </c>
      <c r="E1345" t="s">
        <v>1481</v>
      </c>
      <c r="F1345" s="6">
        <v>44135</v>
      </c>
      <c r="G1345" s="7">
        <v>0</v>
      </c>
      <c r="H1345" t="b">
        <v>1</v>
      </c>
      <c r="I1345" s="7">
        <v>0</v>
      </c>
      <c r="J1345" t="str">
        <f>VLOOKUP(A1345,'Roll-ups'!$A:$D,2,FALSE)</f>
        <v>Additional paid-in capital</v>
      </c>
      <c r="K1345" t="str">
        <f>VLOOKUP(A1345,'Roll-ups'!$A:$D,3,FALSE)</f>
        <v>A</v>
      </c>
      <c r="L1345" t="str">
        <f>VLOOKUP(A1345,'Roll-ups'!$A:$D,4,FALSE)</f>
        <v>Equity</v>
      </c>
      <c r="M1345" t="str">
        <f t="shared" si="20"/>
        <v>FALSE</v>
      </c>
    </row>
    <row r="1346" spans="1:13" x14ac:dyDescent="0.4">
      <c r="A1346" t="s">
        <v>1471</v>
      </c>
      <c r="B1346" t="s">
        <v>122</v>
      </c>
      <c r="C1346" t="s">
        <v>75</v>
      </c>
      <c r="D1346" t="s">
        <v>76</v>
      </c>
      <c r="E1346" t="s">
        <v>1482</v>
      </c>
      <c r="F1346" s="6">
        <v>44135</v>
      </c>
      <c r="G1346" s="7">
        <v>0</v>
      </c>
      <c r="H1346" t="b">
        <v>1</v>
      </c>
      <c r="I1346" s="7">
        <v>0</v>
      </c>
      <c r="J1346" t="str">
        <f>VLOOKUP(A1346,'Roll-ups'!$A:$D,2,FALSE)</f>
        <v>Additional paid-in capital</v>
      </c>
      <c r="K1346" t="str">
        <f>VLOOKUP(A1346,'Roll-ups'!$A:$D,3,FALSE)</f>
        <v>A</v>
      </c>
      <c r="L1346" t="str">
        <f>VLOOKUP(A1346,'Roll-ups'!$A:$D,4,FALSE)</f>
        <v>Equity</v>
      </c>
      <c r="M1346" t="str">
        <f t="shared" si="20"/>
        <v>FALSE</v>
      </c>
    </row>
    <row r="1347" spans="1:13" x14ac:dyDescent="0.4">
      <c r="A1347" t="s">
        <v>1471</v>
      </c>
      <c r="B1347" t="s">
        <v>124</v>
      </c>
      <c r="C1347" t="s">
        <v>75</v>
      </c>
      <c r="D1347" t="s">
        <v>76</v>
      </c>
      <c r="E1347" t="s">
        <v>1483</v>
      </c>
      <c r="F1347" s="6">
        <v>44135</v>
      </c>
      <c r="G1347" s="7">
        <v>0</v>
      </c>
      <c r="H1347" t="b">
        <v>1</v>
      </c>
      <c r="I1347" s="7">
        <v>0</v>
      </c>
      <c r="J1347" t="str">
        <f>VLOOKUP(A1347,'Roll-ups'!$A:$D,2,FALSE)</f>
        <v>Additional paid-in capital</v>
      </c>
      <c r="K1347" t="str">
        <f>VLOOKUP(A1347,'Roll-ups'!$A:$D,3,FALSE)</f>
        <v>A</v>
      </c>
      <c r="L1347" t="str">
        <f>VLOOKUP(A1347,'Roll-ups'!$A:$D,4,FALSE)</f>
        <v>Equity</v>
      </c>
      <c r="M1347" t="str">
        <f t="shared" ref="M1347:M1410" si="21">IF(I1347&lt;&gt;0,"TRUE","FALSE")</f>
        <v>FALSE</v>
      </c>
    </row>
    <row r="1348" spans="1:13" x14ac:dyDescent="0.4">
      <c r="A1348" t="s">
        <v>1471</v>
      </c>
      <c r="B1348" t="s">
        <v>126</v>
      </c>
      <c r="C1348" t="s">
        <v>75</v>
      </c>
      <c r="D1348" t="s">
        <v>76</v>
      </c>
      <c r="E1348" t="s">
        <v>1484</v>
      </c>
      <c r="F1348" s="6">
        <v>44135</v>
      </c>
      <c r="G1348" s="7">
        <v>0</v>
      </c>
      <c r="H1348" t="b">
        <v>1</v>
      </c>
      <c r="I1348" s="7">
        <v>0</v>
      </c>
      <c r="J1348" t="str">
        <f>VLOOKUP(A1348,'Roll-ups'!$A:$D,2,FALSE)</f>
        <v>Additional paid-in capital</v>
      </c>
      <c r="K1348" t="str">
        <f>VLOOKUP(A1348,'Roll-ups'!$A:$D,3,FALSE)</f>
        <v>A</v>
      </c>
      <c r="L1348" t="str">
        <f>VLOOKUP(A1348,'Roll-ups'!$A:$D,4,FALSE)</f>
        <v>Equity</v>
      </c>
      <c r="M1348" t="str">
        <f t="shared" si="21"/>
        <v>FALSE</v>
      </c>
    </row>
    <row r="1349" spans="1:13" x14ac:dyDescent="0.4">
      <c r="A1349" t="s">
        <v>1471</v>
      </c>
      <c r="B1349" t="s">
        <v>128</v>
      </c>
      <c r="C1349" t="s">
        <v>75</v>
      </c>
      <c r="D1349" t="s">
        <v>76</v>
      </c>
      <c r="E1349" t="s">
        <v>1485</v>
      </c>
      <c r="F1349" s="6">
        <v>44135</v>
      </c>
      <c r="G1349" s="7">
        <v>0</v>
      </c>
      <c r="H1349" t="b">
        <v>1</v>
      </c>
      <c r="I1349" s="7">
        <v>0</v>
      </c>
      <c r="J1349" t="str">
        <f>VLOOKUP(A1349,'Roll-ups'!$A:$D,2,FALSE)</f>
        <v>Additional paid-in capital</v>
      </c>
      <c r="K1349" t="str">
        <f>VLOOKUP(A1349,'Roll-ups'!$A:$D,3,FALSE)</f>
        <v>A</v>
      </c>
      <c r="L1349" t="str">
        <f>VLOOKUP(A1349,'Roll-ups'!$A:$D,4,FALSE)</f>
        <v>Equity</v>
      </c>
      <c r="M1349" t="str">
        <f t="shared" si="21"/>
        <v>FALSE</v>
      </c>
    </row>
    <row r="1350" spans="1:13" x14ac:dyDescent="0.4">
      <c r="A1350" t="s">
        <v>1471</v>
      </c>
      <c r="B1350" t="s">
        <v>130</v>
      </c>
      <c r="C1350" t="s">
        <v>75</v>
      </c>
      <c r="D1350" t="s">
        <v>76</v>
      </c>
      <c r="E1350" t="s">
        <v>1486</v>
      </c>
      <c r="F1350" s="6">
        <v>44135</v>
      </c>
      <c r="G1350" s="7">
        <v>0</v>
      </c>
      <c r="H1350" t="b">
        <v>1</v>
      </c>
      <c r="I1350" s="7">
        <v>0</v>
      </c>
      <c r="J1350" t="str">
        <f>VLOOKUP(A1350,'Roll-ups'!$A:$D,2,FALSE)</f>
        <v>Additional paid-in capital</v>
      </c>
      <c r="K1350" t="str">
        <f>VLOOKUP(A1350,'Roll-ups'!$A:$D,3,FALSE)</f>
        <v>A</v>
      </c>
      <c r="L1350" t="str">
        <f>VLOOKUP(A1350,'Roll-ups'!$A:$D,4,FALSE)</f>
        <v>Equity</v>
      </c>
      <c r="M1350" t="str">
        <f t="shared" si="21"/>
        <v>FALSE</v>
      </c>
    </row>
    <row r="1351" spans="1:13" x14ac:dyDescent="0.4">
      <c r="A1351" t="s">
        <v>1471</v>
      </c>
      <c r="B1351" t="s">
        <v>185</v>
      </c>
      <c r="C1351" t="s">
        <v>75</v>
      </c>
      <c r="D1351" t="s">
        <v>76</v>
      </c>
      <c r="E1351" t="s">
        <v>1487</v>
      </c>
      <c r="F1351" s="6">
        <v>44135</v>
      </c>
      <c r="G1351" s="7">
        <v>0</v>
      </c>
      <c r="H1351" t="b">
        <v>1</v>
      </c>
      <c r="I1351" s="7">
        <v>0</v>
      </c>
      <c r="J1351" t="str">
        <f>VLOOKUP(A1351,'Roll-ups'!$A:$D,2,FALSE)</f>
        <v>Additional paid-in capital</v>
      </c>
      <c r="K1351" t="str">
        <f>VLOOKUP(A1351,'Roll-ups'!$A:$D,3,FALSE)</f>
        <v>A</v>
      </c>
      <c r="L1351" t="str">
        <f>VLOOKUP(A1351,'Roll-ups'!$A:$D,4,FALSE)</f>
        <v>Equity</v>
      </c>
      <c r="M1351" t="str">
        <f t="shared" si="21"/>
        <v>FALSE</v>
      </c>
    </row>
    <row r="1352" spans="1:13" x14ac:dyDescent="0.4">
      <c r="A1352" t="s">
        <v>1471</v>
      </c>
      <c r="B1352" t="s">
        <v>132</v>
      </c>
      <c r="C1352" t="s">
        <v>75</v>
      </c>
      <c r="D1352" t="s">
        <v>76</v>
      </c>
      <c r="E1352" t="s">
        <v>1488</v>
      </c>
      <c r="F1352" s="6">
        <v>44135</v>
      </c>
      <c r="G1352" s="7">
        <v>0</v>
      </c>
      <c r="H1352" t="b">
        <v>1</v>
      </c>
      <c r="I1352" s="7">
        <v>0</v>
      </c>
      <c r="J1352" t="str">
        <f>VLOOKUP(A1352,'Roll-ups'!$A:$D,2,FALSE)</f>
        <v>Additional paid-in capital</v>
      </c>
      <c r="K1352" t="str">
        <f>VLOOKUP(A1352,'Roll-ups'!$A:$D,3,FALSE)</f>
        <v>A</v>
      </c>
      <c r="L1352" t="str">
        <f>VLOOKUP(A1352,'Roll-ups'!$A:$D,4,FALSE)</f>
        <v>Equity</v>
      </c>
      <c r="M1352" t="str">
        <f t="shared" si="21"/>
        <v>FALSE</v>
      </c>
    </row>
    <row r="1353" spans="1:13" x14ac:dyDescent="0.4">
      <c r="A1353" t="s">
        <v>1471</v>
      </c>
      <c r="B1353" t="s">
        <v>240</v>
      </c>
      <c r="C1353" t="s">
        <v>75</v>
      </c>
      <c r="D1353" t="s">
        <v>76</v>
      </c>
      <c r="E1353" t="s">
        <v>1489</v>
      </c>
      <c r="F1353" s="6">
        <v>44135</v>
      </c>
      <c r="G1353" s="7">
        <v>0</v>
      </c>
      <c r="H1353" t="b">
        <v>1</v>
      </c>
      <c r="I1353" s="7">
        <v>0</v>
      </c>
      <c r="J1353" t="str">
        <f>VLOOKUP(A1353,'Roll-ups'!$A:$D,2,FALSE)</f>
        <v>Additional paid-in capital</v>
      </c>
      <c r="K1353" t="str">
        <f>VLOOKUP(A1353,'Roll-ups'!$A:$D,3,FALSE)</f>
        <v>A</v>
      </c>
      <c r="L1353" t="str">
        <f>VLOOKUP(A1353,'Roll-ups'!$A:$D,4,FALSE)</f>
        <v>Equity</v>
      </c>
      <c r="M1353" t="str">
        <f t="shared" si="21"/>
        <v>FALSE</v>
      </c>
    </row>
    <row r="1354" spans="1:13" x14ac:dyDescent="0.4">
      <c r="A1354" t="s">
        <v>1471</v>
      </c>
      <c r="B1354" t="s">
        <v>134</v>
      </c>
      <c r="C1354" t="s">
        <v>75</v>
      </c>
      <c r="D1354" t="s">
        <v>76</v>
      </c>
      <c r="E1354" t="s">
        <v>1490</v>
      </c>
      <c r="F1354" s="6">
        <v>44135</v>
      </c>
      <c r="G1354" s="7">
        <v>0</v>
      </c>
      <c r="H1354" t="b">
        <v>1</v>
      </c>
      <c r="I1354" s="7">
        <v>0</v>
      </c>
      <c r="J1354" t="str">
        <f>VLOOKUP(A1354,'Roll-ups'!$A:$D,2,FALSE)</f>
        <v>Additional paid-in capital</v>
      </c>
      <c r="K1354" t="str">
        <f>VLOOKUP(A1354,'Roll-ups'!$A:$D,3,FALSE)</f>
        <v>A</v>
      </c>
      <c r="L1354" t="str">
        <f>VLOOKUP(A1354,'Roll-ups'!$A:$D,4,FALSE)</f>
        <v>Equity</v>
      </c>
      <c r="M1354" t="str">
        <f t="shared" si="21"/>
        <v>FALSE</v>
      </c>
    </row>
    <row r="1355" spans="1:13" x14ac:dyDescent="0.4">
      <c r="A1355" t="s">
        <v>1471</v>
      </c>
      <c r="B1355" t="s">
        <v>136</v>
      </c>
      <c r="C1355" t="s">
        <v>75</v>
      </c>
      <c r="D1355" t="s">
        <v>76</v>
      </c>
      <c r="E1355" t="s">
        <v>1491</v>
      </c>
      <c r="F1355" s="6">
        <v>44135</v>
      </c>
      <c r="G1355" s="7">
        <v>0</v>
      </c>
      <c r="H1355" t="b">
        <v>1</v>
      </c>
      <c r="I1355" s="7">
        <v>0</v>
      </c>
      <c r="J1355" t="str">
        <f>VLOOKUP(A1355,'Roll-ups'!$A:$D,2,FALSE)</f>
        <v>Additional paid-in capital</v>
      </c>
      <c r="K1355" t="str">
        <f>VLOOKUP(A1355,'Roll-ups'!$A:$D,3,FALSE)</f>
        <v>A</v>
      </c>
      <c r="L1355" t="str">
        <f>VLOOKUP(A1355,'Roll-ups'!$A:$D,4,FALSE)</f>
        <v>Equity</v>
      </c>
      <c r="M1355" t="str">
        <f t="shared" si="21"/>
        <v>FALSE</v>
      </c>
    </row>
    <row r="1356" spans="1:13" x14ac:dyDescent="0.4">
      <c r="A1356" t="s">
        <v>1471</v>
      </c>
      <c r="B1356" t="s">
        <v>138</v>
      </c>
      <c r="C1356" t="s">
        <v>75</v>
      </c>
      <c r="D1356" t="s">
        <v>76</v>
      </c>
      <c r="E1356" t="s">
        <v>1492</v>
      </c>
      <c r="F1356" s="6">
        <v>44135</v>
      </c>
      <c r="G1356" s="7">
        <v>0</v>
      </c>
      <c r="H1356" t="b">
        <v>1</v>
      </c>
      <c r="I1356" s="7">
        <v>0</v>
      </c>
      <c r="J1356" t="str">
        <f>VLOOKUP(A1356,'Roll-ups'!$A:$D,2,FALSE)</f>
        <v>Additional paid-in capital</v>
      </c>
      <c r="K1356" t="str">
        <f>VLOOKUP(A1356,'Roll-ups'!$A:$D,3,FALSE)</f>
        <v>A</v>
      </c>
      <c r="L1356" t="str">
        <f>VLOOKUP(A1356,'Roll-ups'!$A:$D,4,FALSE)</f>
        <v>Equity</v>
      </c>
      <c r="M1356" t="str">
        <f t="shared" si="21"/>
        <v>FALSE</v>
      </c>
    </row>
    <row r="1357" spans="1:13" x14ac:dyDescent="0.4">
      <c r="A1357" t="s">
        <v>1471</v>
      </c>
      <c r="B1357" t="s">
        <v>435</v>
      </c>
      <c r="C1357" t="s">
        <v>75</v>
      </c>
      <c r="D1357" t="s">
        <v>76</v>
      </c>
      <c r="E1357" t="s">
        <v>1493</v>
      </c>
      <c r="F1357" s="6">
        <v>44135</v>
      </c>
      <c r="G1357" s="7">
        <v>0</v>
      </c>
      <c r="H1357" t="b">
        <v>1</v>
      </c>
      <c r="I1357" s="7">
        <v>0</v>
      </c>
      <c r="J1357" t="str">
        <f>VLOOKUP(A1357,'Roll-ups'!$A:$D,2,FALSE)</f>
        <v>Additional paid-in capital</v>
      </c>
      <c r="K1357" t="str">
        <f>VLOOKUP(A1357,'Roll-ups'!$A:$D,3,FALSE)</f>
        <v>A</v>
      </c>
      <c r="L1357" t="str">
        <f>VLOOKUP(A1357,'Roll-ups'!$A:$D,4,FALSE)</f>
        <v>Equity</v>
      </c>
      <c r="M1357" t="str">
        <f t="shared" si="21"/>
        <v>FALSE</v>
      </c>
    </row>
    <row r="1358" spans="1:13" x14ac:dyDescent="0.4">
      <c r="A1358" t="s">
        <v>1471</v>
      </c>
      <c r="B1358" t="s">
        <v>140</v>
      </c>
      <c r="C1358" t="s">
        <v>75</v>
      </c>
      <c r="D1358" t="s">
        <v>76</v>
      </c>
      <c r="E1358" t="s">
        <v>1494</v>
      </c>
      <c r="F1358" s="6">
        <v>44135</v>
      </c>
      <c r="G1358" s="7">
        <v>0</v>
      </c>
      <c r="H1358" t="b">
        <v>1</v>
      </c>
      <c r="I1358" s="7">
        <v>0</v>
      </c>
      <c r="J1358" t="str">
        <f>VLOOKUP(A1358,'Roll-ups'!$A:$D,2,FALSE)</f>
        <v>Additional paid-in capital</v>
      </c>
      <c r="K1358" t="str">
        <f>VLOOKUP(A1358,'Roll-ups'!$A:$D,3,FALSE)</f>
        <v>A</v>
      </c>
      <c r="L1358" t="str">
        <f>VLOOKUP(A1358,'Roll-ups'!$A:$D,4,FALSE)</f>
        <v>Equity</v>
      </c>
      <c r="M1358" t="str">
        <f t="shared" si="21"/>
        <v>FALSE</v>
      </c>
    </row>
    <row r="1359" spans="1:13" x14ac:dyDescent="0.4">
      <c r="A1359" t="s">
        <v>1471</v>
      </c>
      <c r="B1359" t="s">
        <v>142</v>
      </c>
      <c r="C1359" t="s">
        <v>75</v>
      </c>
      <c r="D1359" t="s">
        <v>76</v>
      </c>
      <c r="E1359" t="s">
        <v>1495</v>
      </c>
      <c r="F1359" s="6">
        <v>44135</v>
      </c>
      <c r="G1359" s="7">
        <v>0</v>
      </c>
      <c r="H1359" t="b">
        <v>1</v>
      </c>
      <c r="I1359" s="7">
        <v>0</v>
      </c>
      <c r="J1359" t="str">
        <f>VLOOKUP(A1359,'Roll-ups'!$A:$D,2,FALSE)</f>
        <v>Additional paid-in capital</v>
      </c>
      <c r="K1359" t="str">
        <f>VLOOKUP(A1359,'Roll-ups'!$A:$D,3,FALSE)</f>
        <v>A</v>
      </c>
      <c r="L1359" t="str">
        <f>VLOOKUP(A1359,'Roll-ups'!$A:$D,4,FALSE)</f>
        <v>Equity</v>
      </c>
      <c r="M1359" t="str">
        <f t="shared" si="21"/>
        <v>FALSE</v>
      </c>
    </row>
    <row r="1360" spans="1:13" x14ac:dyDescent="0.4">
      <c r="A1360" t="s">
        <v>1471</v>
      </c>
      <c r="B1360" t="s">
        <v>144</v>
      </c>
      <c r="C1360" t="s">
        <v>75</v>
      </c>
      <c r="D1360" t="s">
        <v>76</v>
      </c>
      <c r="E1360" t="s">
        <v>1496</v>
      </c>
      <c r="F1360" s="6">
        <v>44135</v>
      </c>
      <c r="G1360" s="7">
        <v>0</v>
      </c>
      <c r="H1360" t="b">
        <v>1</v>
      </c>
      <c r="I1360" s="7">
        <v>0</v>
      </c>
      <c r="J1360" t="str">
        <f>VLOOKUP(A1360,'Roll-ups'!$A:$D,2,FALSE)</f>
        <v>Additional paid-in capital</v>
      </c>
      <c r="K1360" t="str">
        <f>VLOOKUP(A1360,'Roll-ups'!$A:$D,3,FALSE)</f>
        <v>A</v>
      </c>
      <c r="L1360" t="str">
        <f>VLOOKUP(A1360,'Roll-ups'!$A:$D,4,FALSE)</f>
        <v>Equity</v>
      </c>
      <c r="M1360" t="str">
        <f t="shared" si="21"/>
        <v>FALSE</v>
      </c>
    </row>
    <row r="1361" spans="1:13" x14ac:dyDescent="0.4">
      <c r="A1361" t="s">
        <v>1471</v>
      </c>
      <c r="B1361" t="s">
        <v>146</v>
      </c>
      <c r="C1361" t="s">
        <v>75</v>
      </c>
      <c r="D1361" t="s">
        <v>76</v>
      </c>
      <c r="E1361" t="s">
        <v>1497</v>
      </c>
      <c r="F1361" s="6">
        <v>44135</v>
      </c>
      <c r="G1361" s="7">
        <v>0</v>
      </c>
      <c r="H1361" t="b">
        <v>1</v>
      </c>
      <c r="I1361" s="7">
        <v>0</v>
      </c>
      <c r="J1361" t="str">
        <f>VLOOKUP(A1361,'Roll-ups'!$A:$D,2,FALSE)</f>
        <v>Additional paid-in capital</v>
      </c>
      <c r="K1361" t="str">
        <f>VLOOKUP(A1361,'Roll-ups'!$A:$D,3,FALSE)</f>
        <v>A</v>
      </c>
      <c r="L1361" t="str">
        <f>VLOOKUP(A1361,'Roll-ups'!$A:$D,4,FALSE)</f>
        <v>Equity</v>
      </c>
      <c r="M1361" t="str">
        <f t="shared" si="21"/>
        <v>FALSE</v>
      </c>
    </row>
    <row r="1362" spans="1:13" x14ac:dyDescent="0.4">
      <c r="A1362" t="s">
        <v>1471</v>
      </c>
      <c r="B1362" t="s">
        <v>246</v>
      </c>
      <c r="C1362" t="s">
        <v>75</v>
      </c>
      <c r="D1362" t="s">
        <v>76</v>
      </c>
      <c r="E1362" t="s">
        <v>1498</v>
      </c>
      <c r="F1362" s="6">
        <v>44135</v>
      </c>
      <c r="G1362" s="7">
        <v>0</v>
      </c>
      <c r="H1362" t="b">
        <v>1</v>
      </c>
      <c r="I1362" s="7">
        <v>0</v>
      </c>
      <c r="J1362" t="str">
        <f>VLOOKUP(A1362,'Roll-ups'!$A:$D,2,FALSE)</f>
        <v>Additional paid-in capital</v>
      </c>
      <c r="K1362" t="str">
        <f>VLOOKUP(A1362,'Roll-ups'!$A:$D,3,FALSE)</f>
        <v>A</v>
      </c>
      <c r="L1362" t="str">
        <f>VLOOKUP(A1362,'Roll-ups'!$A:$D,4,FALSE)</f>
        <v>Equity</v>
      </c>
      <c r="M1362" t="str">
        <f t="shared" si="21"/>
        <v>FALSE</v>
      </c>
    </row>
    <row r="1363" spans="1:13" x14ac:dyDescent="0.4">
      <c r="A1363" t="s">
        <v>1471</v>
      </c>
      <c r="B1363" t="s">
        <v>152</v>
      </c>
      <c r="C1363" t="s">
        <v>96</v>
      </c>
      <c r="D1363" t="s">
        <v>76</v>
      </c>
      <c r="E1363" t="s">
        <v>1499</v>
      </c>
      <c r="F1363" s="6">
        <v>44135</v>
      </c>
      <c r="G1363" s="7">
        <v>0</v>
      </c>
      <c r="H1363" t="b">
        <v>1</v>
      </c>
      <c r="I1363" s="7">
        <v>0</v>
      </c>
      <c r="J1363" t="str">
        <f>VLOOKUP(A1363,'Roll-ups'!$A:$D,2,FALSE)</f>
        <v>Additional paid-in capital</v>
      </c>
      <c r="K1363" t="str">
        <f>VLOOKUP(A1363,'Roll-ups'!$A:$D,3,FALSE)</f>
        <v>A</v>
      </c>
      <c r="L1363" t="str">
        <f>VLOOKUP(A1363,'Roll-ups'!$A:$D,4,FALSE)</f>
        <v>Equity</v>
      </c>
      <c r="M1363" t="str">
        <f t="shared" si="21"/>
        <v>FALSE</v>
      </c>
    </row>
    <row r="1364" spans="1:13" x14ac:dyDescent="0.4">
      <c r="A1364" t="s">
        <v>1471</v>
      </c>
      <c r="B1364" t="s">
        <v>162</v>
      </c>
      <c r="C1364" t="s">
        <v>75</v>
      </c>
      <c r="D1364" t="s">
        <v>76</v>
      </c>
      <c r="E1364" t="s">
        <v>1500</v>
      </c>
      <c r="F1364" s="6">
        <v>44135</v>
      </c>
      <c r="G1364" s="7">
        <v>0</v>
      </c>
      <c r="H1364" t="b">
        <v>1</v>
      </c>
      <c r="I1364" s="7">
        <v>0</v>
      </c>
      <c r="J1364" t="str">
        <f>VLOOKUP(A1364,'Roll-ups'!$A:$D,2,FALSE)</f>
        <v>Additional paid-in capital</v>
      </c>
      <c r="K1364" t="str">
        <f>VLOOKUP(A1364,'Roll-ups'!$A:$D,3,FALSE)</f>
        <v>A</v>
      </c>
      <c r="L1364" t="str">
        <f>VLOOKUP(A1364,'Roll-ups'!$A:$D,4,FALSE)</f>
        <v>Equity</v>
      </c>
      <c r="M1364" t="str">
        <f t="shared" si="21"/>
        <v>FALSE</v>
      </c>
    </row>
    <row r="1365" spans="1:13" x14ac:dyDescent="0.4">
      <c r="A1365" t="s">
        <v>1471</v>
      </c>
      <c r="B1365" t="s">
        <v>165</v>
      </c>
      <c r="C1365" t="s">
        <v>75</v>
      </c>
      <c r="D1365" t="s">
        <v>76</v>
      </c>
      <c r="E1365" t="s">
        <v>1501</v>
      </c>
      <c r="F1365" s="6">
        <v>44135</v>
      </c>
      <c r="G1365" s="7">
        <v>0</v>
      </c>
      <c r="H1365" t="b">
        <v>1</v>
      </c>
      <c r="I1365" s="7">
        <v>0</v>
      </c>
      <c r="J1365" t="str">
        <f>VLOOKUP(A1365,'Roll-ups'!$A:$D,2,FALSE)</f>
        <v>Additional paid-in capital</v>
      </c>
      <c r="K1365" t="str">
        <f>VLOOKUP(A1365,'Roll-ups'!$A:$D,3,FALSE)</f>
        <v>A</v>
      </c>
      <c r="L1365" t="str">
        <f>VLOOKUP(A1365,'Roll-ups'!$A:$D,4,FALSE)</f>
        <v>Equity</v>
      </c>
      <c r="M1365" t="str">
        <f t="shared" si="21"/>
        <v>FALSE</v>
      </c>
    </row>
    <row r="1366" spans="1:13" x14ac:dyDescent="0.4">
      <c r="A1366" t="s">
        <v>1471</v>
      </c>
      <c r="B1366" t="s">
        <v>249</v>
      </c>
      <c r="C1366" t="s">
        <v>75</v>
      </c>
      <c r="D1366" t="s">
        <v>76</v>
      </c>
      <c r="E1366" t="s">
        <v>1502</v>
      </c>
      <c r="F1366" s="6">
        <v>44135</v>
      </c>
      <c r="G1366" s="7">
        <v>0</v>
      </c>
      <c r="H1366" t="b">
        <v>1</v>
      </c>
      <c r="I1366" s="7">
        <v>0</v>
      </c>
      <c r="J1366" t="str">
        <f>VLOOKUP(A1366,'Roll-ups'!$A:$D,2,FALSE)</f>
        <v>Additional paid-in capital</v>
      </c>
      <c r="K1366" t="str">
        <f>VLOOKUP(A1366,'Roll-ups'!$A:$D,3,FALSE)</f>
        <v>A</v>
      </c>
      <c r="L1366" t="str">
        <f>VLOOKUP(A1366,'Roll-ups'!$A:$D,4,FALSE)</f>
        <v>Equity</v>
      </c>
      <c r="M1366" t="str">
        <f t="shared" si="21"/>
        <v>FALSE</v>
      </c>
    </row>
    <row r="1367" spans="1:13" x14ac:dyDescent="0.4">
      <c r="A1367" t="s">
        <v>1471</v>
      </c>
      <c r="B1367" t="s">
        <v>167</v>
      </c>
      <c r="C1367" t="s">
        <v>75</v>
      </c>
      <c r="D1367" t="s">
        <v>76</v>
      </c>
      <c r="E1367" t="s">
        <v>1503</v>
      </c>
      <c r="F1367" s="6">
        <v>44135</v>
      </c>
      <c r="G1367" s="7">
        <v>0</v>
      </c>
      <c r="H1367" t="b">
        <v>1</v>
      </c>
      <c r="I1367" s="7">
        <v>0</v>
      </c>
      <c r="J1367" t="str">
        <f>VLOOKUP(A1367,'Roll-ups'!$A:$D,2,FALSE)</f>
        <v>Additional paid-in capital</v>
      </c>
      <c r="K1367" t="str">
        <f>VLOOKUP(A1367,'Roll-ups'!$A:$D,3,FALSE)</f>
        <v>A</v>
      </c>
      <c r="L1367" t="str">
        <f>VLOOKUP(A1367,'Roll-ups'!$A:$D,4,FALSE)</f>
        <v>Equity</v>
      </c>
      <c r="M1367" t="str">
        <f t="shared" si="21"/>
        <v>FALSE</v>
      </c>
    </row>
    <row r="1368" spans="1:13" x14ac:dyDescent="0.4">
      <c r="A1368" t="s">
        <v>1471</v>
      </c>
      <c r="B1368" t="s">
        <v>334</v>
      </c>
      <c r="C1368" t="s">
        <v>75</v>
      </c>
      <c r="D1368" t="s">
        <v>76</v>
      </c>
      <c r="E1368" t="s">
        <v>1504</v>
      </c>
      <c r="F1368" s="6">
        <v>44135</v>
      </c>
      <c r="G1368" s="7">
        <v>0</v>
      </c>
      <c r="H1368" t="b">
        <v>1</v>
      </c>
      <c r="I1368" s="7">
        <v>0</v>
      </c>
      <c r="J1368" t="str">
        <f>VLOOKUP(A1368,'Roll-ups'!$A:$D,2,FALSE)</f>
        <v>Additional paid-in capital</v>
      </c>
      <c r="K1368" t="str">
        <f>VLOOKUP(A1368,'Roll-ups'!$A:$D,3,FALSE)</f>
        <v>A</v>
      </c>
      <c r="L1368" t="str">
        <f>VLOOKUP(A1368,'Roll-ups'!$A:$D,4,FALSE)</f>
        <v>Equity</v>
      </c>
      <c r="M1368" t="str">
        <f t="shared" si="21"/>
        <v>FALSE</v>
      </c>
    </row>
    <row r="1369" spans="1:13" x14ac:dyDescent="0.4">
      <c r="A1369" t="s">
        <v>1471</v>
      </c>
      <c r="B1369" t="s">
        <v>335</v>
      </c>
      <c r="C1369" t="s">
        <v>75</v>
      </c>
      <c r="D1369" t="s">
        <v>76</v>
      </c>
      <c r="E1369" t="s">
        <v>1505</v>
      </c>
      <c r="F1369" s="6">
        <v>44135</v>
      </c>
      <c r="G1369" s="7">
        <v>0</v>
      </c>
      <c r="H1369" t="b">
        <v>1</v>
      </c>
      <c r="I1369" s="7">
        <v>0</v>
      </c>
      <c r="J1369" t="str">
        <f>VLOOKUP(A1369,'Roll-ups'!$A:$D,2,FALSE)</f>
        <v>Additional paid-in capital</v>
      </c>
      <c r="K1369" t="str">
        <f>VLOOKUP(A1369,'Roll-ups'!$A:$D,3,FALSE)</f>
        <v>A</v>
      </c>
      <c r="L1369" t="str">
        <f>VLOOKUP(A1369,'Roll-ups'!$A:$D,4,FALSE)</f>
        <v>Equity</v>
      </c>
      <c r="M1369" t="str">
        <f t="shared" si="21"/>
        <v>FALSE</v>
      </c>
    </row>
    <row r="1370" spans="1:13" x14ac:dyDescent="0.4">
      <c r="A1370" t="s">
        <v>1471</v>
      </c>
      <c r="B1370" t="s">
        <v>169</v>
      </c>
      <c r="C1370" t="s">
        <v>75</v>
      </c>
      <c r="D1370" t="s">
        <v>76</v>
      </c>
      <c r="E1370" t="s">
        <v>1506</v>
      </c>
      <c r="F1370" s="6">
        <v>44135</v>
      </c>
      <c r="G1370" s="7">
        <v>0</v>
      </c>
      <c r="H1370" t="b">
        <v>1</v>
      </c>
      <c r="I1370" s="7">
        <v>0</v>
      </c>
      <c r="J1370" t="str">
        <f>VLOOKUP(A1370,'Roll-ups'!$A:$D,2,FALSE)</f>
        <v>Additional paid-in capital</v>
      </c>
      <c r="K1370" t="str">
        <f>VLOOKUP(A1370,'Roll-ups'!$A:$D,3,FALSE)</f>
        <v>A</v>
      </c>
      <c r="L1370" t="str">
        <f>VLOOKUP(A1370,'Roll-ups'!$A:$D,4,FALSE)</f>
        <v>Equity</v>
      </c>
      <c r="M1370" t="str">
        <f t="shared" si="21"/>
        <v>FALSE</v>
      </c>
    </row>
    <row r="1371" spans="1:13" x14ac:dyDescent="0.4">
      <c r="A1371" t="s">
        <v>1471</v>
      </c>
      <c r="B1371" t="s">
        <v>336</v>
      </c>
      <c r="C1371" t="s">
        <v>75</v>
      </c>
      <c r="D1371" t="s">
        <v>76</v>
      </c>
      <c r="E1371" t="s">
        <v>1507</v>
      </c>
      <c r="F1371" s="6">
        <v>44135</v>
      </c>
      <c r="G1371" s="7">
        <v>0</v>
      </c>
      <c r="H1371" t="b">
        <v>1</v>
      </c>
      <c r="I1371" s="7">
        <v>0</v>
      </c>
      <c r="J1371" t="str">
        <f>VLOOKUP(A1371,'Roll-ups'!$A:$D,2,FALSE)</f>
        <v>Additional paid-in capital</v>
      </c>
      <c r="K1371" t="str">
        <f>VLOOKUP(A1371,'Roll-ups'!$A:$D,3,FALSE)</f>
        <v>A</v>
      </c>
      <c r="L1371" t="str">
        <f>VLOOKUP(A1371,'Roll-ups'!$A:$D,4,FALSE)</f>
        <v>Equity</v>
      </c>
      <c r="M1371" t="str">
        <f t="shared" si="21"/>
        <v>FALSE</v>
      </c>
    </row>
    <row r="1372" spans="1:13" x14ac:dyDescent="0.4">
      <c r="A1372" t="s">
        <v>1471</v>
      </c>
      <c r="B1372" t="s">
        <v>338</v>
      </c>
      <c r="C1372" t="s">
        <v>75</v>
      </c>
      <c r="D1372" t="s">
        <v>76</v>
      </c>
      <c r="E1372" t="s">
        <v>1508</v>
      </c>
      <c r="F1372" s="6">
        <v>44135</v>
      </c>
      <c r="G1372" s="7">
        <v>0</v>
      </c>
      <c r="H1372" t="b">
        <v>1</v>
      </c>
      <c r="I1372" s="7">
        <v>0</v>
      </c>
      <c r="J1372" t="str">
        <f>VLOOKUP(A1372,'Roll-ups'!$A:$D,2,FALSE)</f>
        <v>Additional paid-in capital</v>
      </c>
      <c r="K1372" t="str">
        <f>VLOOKUP(A1372,'Roll-ups'!$A:$D,3,FALSE)</f>
        <v>A</v>
      </c>
      <c r="L1372" t="str">
        <f>VLOOKUP(A1372,'Roll-ups'!$A:$D,4,FALSE)</f>
        <v>Equity</v>
      </c>
      <c r="M1372" t="str">
        <f t="shared" si="21"/>
        <v>FALSE</v>
      </c>
    </row>
    <row r="1373" spans="1:13" x14ac:dyDescent="0.4">
      <c r="A1373" t="s">
        <v>1471</v>
      </c>
      <c r="B1373" t="s">
        <v>339</v>
      </c>
      <c r="C1373" t="s">
        <v>75</v>
      </c>
      <c r="D1373" t="s">
        <v>76</v>
      </c>
      <c r="E1373" t="s">
        <v>1509</v>
      </c>
      <c r="F1373" s="6">
        <v>44135</v>
      </c>
      <c r="G1373" s="7">
        <v>0</v>
      </c>
      <c r="H1373" t="b">
        <v>1</v>
      </c>
      <c r="I1373" s="7">
        <v>0</v>
      </c>
      <c r="J1373" t="str">
        <f>VLOOKUP(A1373,'Roll-ups'!$A:$D,2,FALSE)</f>
        <v>Additional paid-in capital</v>
      </c>
      <c r="K1373" t="str">
        <f>VLOOKUP(A1373,'Roll-ups'!$A:$D,3,FALSE)</f>
        <v>A</v>
      </c>
      <c r="L1373" t="str">
        <f>VLOOKUP(A1373,'Roll-ups'!$A:$D,4,FALSE)</f>
        <v>Equity</v>
      </c>
      <c r="M1373" t="str">
        <f t="shared" si="21"/>
        <v>FALSE</v>
      </c>
    </row>
    <row r="1374" spans="1:13" x14ac:dyDescent="0.4">
      <c r="A1374" t="s">
        <v>1471</v>
      </c>
      <c r="B1374" t="s">
        <v>341</v>
      </c>
      <c r="C1374" t="s">
        <v>75</v>
      </c>
      <c r="D1374" t="s">
        <v>76</v>
      </c>
      <c r="E1374" t="s">
        <v>1510</v>
      </c>
      <c r="F1374" s="6">
        <v>44135</v>
      </c>
      <c r="G1374" s="7">
        <v>0</v>
      </c>
      <c r="H1374" t="b">
        <v>1</v>
      </c>
      <c r="I1374" s="7">
        <v>0</v>
      </c>
      <c r="J1374" t="str">
        <f>VLOOKUP(A1374,'Roll-ups'!$A:$D,2,FALSE)</f>
        <v>Additional paid-in capital</v>
      </c>
      <c r="K1374" t="str">
        <f>VLOOKUP(A1374,'Roll-ups'!$A:$D,3,FALSE)</f>
        <v>A</v>
      </c>
      <c r="L1374" t="str">
        <f>VLOOKUP(A1374,'Roll-ups'!$A:$D,4,FALSE)</f>
        <v>Equity</v>
      </c>
      <c r="M1374" t="str">
        <f t="shared" si="21"/>
        <v>FALSE</v>
      </c>
    </row>
    <row r="1375" spans="1:13" x14ac:dyDescent="0.4">
      <c r="A1375" t="s">
        <v>1471</v>
      </c>
      <c r="B1375" t="s">
        <v>252</v>
      </c>
      <c r="C1375" t="s">
        <v>75</v>
      </c>
      <c r="D1375" t="s">
        <v>76</v>
      </c>
      <c r="E1375" t="s">
        <v>1511</v>
      </c>
      <c r="F1375" s="6">
        <v>44135</v>
      </c>
      <c r="G1375" s="7">
        <v>0</v>
      </c>
      <c r="H1375" t="b">
        <v>1</v>
      </c>
      <c r="I1375" s="7">
        <v>0</v>
      </c>
      <c r="J1375" t="str">
        <f>VLOOKUP(A1375,'Roll-ups'!$A:$D,2,FALSE)</f>
        <v>Additional paid-in capital</v>
      </c>
      <c r="K1375" t="str">
        <f>VLOOKUP(A1375,'Roll-ups'!$A:$D,3,FALSE)</f>
        <v>A</v>
      </c>
      <c r="L1375" t="str">
        <f>VLOOKUP(A1375,'Roll-ups'!$A:$D,4,FALSE)</f>
        <v>Equity</v>
      </c>
      <c r="M1375" t="str">
        <f t="shared" si="21"/>
        <v>FALSE</v>
      </c>
    </row>
    <row r="1376" spans="1:13" x14ac:dyDescent="0.4">
      <c r="A1376" t="s">
        <v>1471</v>
      </c>
      <c r="B1376" t="s">
        <v>253</v>
      </c>
      <c r="C1376" t="s">
        <v>75</v>
      </c>
      <c r="D1376" t="s">
        <v>76</v>
      </c>
      <c r="E1376" t="s">
        <v>1512</v>
      </c>
      <c r="F1376" s="6">
        <v>44135</v>
      </c>
      <c r="G1376" s="7">
        <v>0</v>
      </c>
      <c r="H1376" t="b">
        <v>1</v>
      </c>
      <c r="I1376" s="7">
        <v>0</v>
      </c>
      <c r="J1376" t="str">
        <f>VLOOKUP(A1376,'Roll-ups'!$A:$D,2,FALSE)</f>
        <v>Additional paid-in capital</v>
      </c>
      <c r="K1376" t="str">
        <f>VLOOKUP(A1376,'Roll-ups'!$A:$D,3,FALSE)</f>
        <v>A</v>
      </c>
      <c r="L1376" t="str">
        <f>VLOOKUP(A1376,'Roll-ups'!$A:$D,4,FALSE)</f>
        <v>Equity</v>
      </c>
      <c r="M1376" t="str">
        <f t="shared" si="21"/>
        <v>FALSE</v>
      </c>
    </row>
    <row r="1377" spans="1:13" x14ac:dyDescent="0.4">
      <c r="A1377" t="s">
        <v>1471</v>
      </c>
      <c r="B1377" t="s">
        <v>343</v>
      </c>
      <c r="C1377" t="s">
        <v>75</v>
      </c>
      <c r="D1377" t="s">
        <v>76</v>
      </c>
      <c r="E1377" t="s">
        <v>1513</v>
      </c>
      <c r="F1377" s="6">
        <v>44135</v>
      </c>
      <c r="G1377" s="7">
        <v>0</v>
      </c>
      <c r="H1377" t="b">
        <v>1</v>
      </c>
      <c r="I1377" s="7">
        <v>0</v>
      </c>
      <c r="J1377" t="str">
        <f>VLOOKUP(A1377,'Roll-ups'!$A:$D,2,FALSE)</f>
        <v>Additional paid-in capital</v>
      </c>
      <c r="K1377" t="str">
        <f>VLOOKUP(A1377,'Roll-ups'!$A:$D,3,FALSE)</f>
        <v>A</v>
      </c>
      <c r="L1377" t="str">
        <f>VLOOKUP(A1377,'Roll-ups'!$A:$D,4,FALSE)</f>
        <v>Equity</v>
      </c>
      <c r="M1377" t="str">
        <f t="shared" si="21"/>
        <v>FALSE</v>
      </c>
    </row>
    <row r="1378" spans="1:13" x14ac:dyDescent="0.4">
      <c r="A1378" t="s">
        <v>1471</v>
      </c>
      <c r="B1378" t="s">
        <v>344</v>
      </c>
      <c r="C1378" t="s">
        <v>75</v>
      </c>
      <c r="D1378" t="s">
        <v>76</v>
      </c>
      <c r="E1378" t="s">
        <v>1514</v>
      </c>
      <c r="F1378" s="6">
        <v>44135</v>
      </c>
      <c r="G1378" s="7">
        <v>0</v>
      </c>
      <c r="H1378" t="b">
        <v>1</v>
      </c>
      <c r="I1378" s="7">
        <v>0</v>
      </c>
      <c r="J1378" t="str">
        <f>VLOOKUP(A1378,'Roll-ups'!$A:$D,2,FALSE)</f>
        <v>Additional paid-in capital</v>
      </c>
      <c r="K1378" t="str">
        <f>VLOOKUP(A1378,'Roll-ups'!$A:$D,3,FALSE)</f>
        <v>A</v>
      </c>
      <c r="L1378" t="str">
        <f>VLOOKUP(A1378,'Roll-ups'!$A:$D,4,FALSE)</f>
        <v>Equity</v>
      </c>
      <c r="M1378" t="str">
        <f t="shared" si="21"/>
        <v>FALSE</v>
      </c>
    </row>
    <row r="1379" spans="1:13" x14ac:dyDescent="0.4">
      <c r="A1379" t="s">
        <v>1471</v>
      </c>
      <c r="B1379" t="s">
        <v>346</v>
      </c>
      <c r="C1379" t="s">
        <v>75</v>
      </c>
      <c r="D1379" t="s">
        <v>76</v>
      </c>
      <c r="E1379" t="s">
        <v>1515</v>
      </c>
      <c r="F1379" s="6">
        <v>44135</v>
      </c>
      <c r="G1379" s="7">
        <v>0</v>
      </c>
      <c r="H1379" t="b">
        <v>1</v>
      </c>
      <c r="I1379" s="7">
        <v>0</v>
      </c>
      <c r="J1379" t="str">
        <f>VLOOKUP(A1379,'Roll-ups'!$A:$D,2,FALSE)</f>
        <v>Additional paid-in capital</v>
      </c>
      <c r="K1379" t="str">
        <f>VLOOKUP(A1379,'Roll-ups'!$A:$D,3,FALSE)</f>
        <v>A</v>
      </c>
      <c r="L1379" t="str">
        <f>VLOOKUP(A1379,'Roll-ups'!$A:$D,4,FALSE)</f>
        <v>Equity</v>
      </c>
      <c r="M1379" t="str">
        <f t="shared" si="21"/>
        <v>FALSE</v>
      </c>
    </row>
    <row r="1380" spans="1:13" x14ac:dyDescent="0.4">
      <c r="A1380" t="s">
        <v>1471</v>
      </c>
      <c r="B1380" t="s">
        <v>171</v>
      </c>
      <c r="C1380" t="s">
        <v>75</v>
      </c>
      <c r="D1380" t="s">
        <v>76</v>
      </c>
      <c r="E1380" t="s">
        <v>1474</v>
      </c>
      <c r="F1380" s="6">
        <v>44135</v>
      </c>
      <c r="G1380" s="7">
        <v>0</v>
      </c>
      <c r="H1380" t="b">
        <v>1</v>
      </c>
      <c r="I1380" s="7">
        <v>0</v>
      </c>
      <c r="J1380" t="str">
        <f>VLOOKUP(A1380,'Roll-ups'!$A:$D,2,FALSE)</f>
        <v>Additional paid-in capital</v>
      </c>
      <c r="K1380" t="str">
        <f>VLOOKUP(A1380,'Roll-ups'!$A:$D,3,FALSE)</f>
        <v>A</v>
      </c>
      <c r="L1380" t="str">
        <f>VLOOKUP(A1380,'Roll-ups'!$A:$D,4,FALSE)</f>
        <v>Equity</v>
      </c>
      <c r="M1380" t="str">
        <f t="shared" si="21"/>
        <v>FALSE</v>
      </c>
    </row>
    <row r="1381" spans="1:13" x14ac:dyDescent="0.4">
      <c r="A1381" t="s">
        <v>1471</v>
      </c>
      <c r="B1381" t="s">
        <v>1042</v>
      </c>
      <c r="C1381" t="s">
        <v>75</v>
      </c>
      <c r="D1381" t="s">
        <v>76</v>
      </c>
      <c r="E1381" t="s">
        <v>1474</v>
      </c>
      <c r="F1381" s="6">
        <v>44135</v>
      </c>
      <c r="G1381" s="7">
        <v>0</v>
      </c>
      <c r="H1381" t="b">
        <v>1</v>
      </c>
      <c r="I1381" s="7">
        <v>0</v>
      </c>
      <c r="J1381" t="str">
        <f>VLOOKUP(A1381,'Roll-ups'!$A:$D,2,FALSE)</f>
        <v>Additional paid-in capital</v>
      </c>
      <c r="K1381" t="str">
        <f>VLOOKUP(A1381,'Roll-ups'!$A:$D,3,FALSE)</f>
        <v>A</v>
      </c>
      <c r="L1381" t="str">
        <f>VLOOKUP(A1381,'Roll-ups'!$A:$D,4,FALSE)</f>
        <v>Equity</v>
      </c>
      <c r="M1381" t="str">
        <f t="shared" si="21"/>
        <v>FALSE</v>
      </c>
    </row>
    <row r="1382" spans="1:13" x14ac:dyDescent="0.4">
      <c r="A1382" t="s">
        <v>1471</v>
      </c>
      <c r="B1382" t="s">
        <v>819</v>
      </c>
      <c r="C1382" t="s">
        <v>75</v>
      </c>
      <c r="D1382" t="s">
        <v>76</v>
      </c>
      <c r="E1382" t="s">
        <v>1516</v>
      </c>
      <c r="F1382" s="6">
        <v>44135</v>
      </c>
      <c r="G1382" s="7">
        <v>0</v>
      </c>
      <c r="H1382" t="b">
        <v>1</v>
      </c>
      <c r="I1382" s="7">
        <v>0</v>
      </c>
      <c r="J1382" t="str">
        <f>VLOOKUP(A1382,'Roll-ups'!$A:$D,2,FALSE)</f>
        <v>Additional paid-in capital</v>
      </c>
      <c r="K1382" t="str">
        <f>VLOOKUP(A1382,'Roll-ups'!$A:$D,3,FALSE)</f>
        <v>A</v>
      </c>
      <c r="L1382" t="str">
        <f>VLOOKUP(A1382,'Roll-ups'!$A:$D,4,FALSE)</f>
        <v>Equity</v>
      </c>
      <c r="M1382" t="str">
        <f t="shared" si="21"/>
        <v>FALSE</v>
      </c>
    </row>
    <row r="1383" spans="1:13" x14ac:dyDescent="0.4">
      <c r="A1383" t="s">
        <v>1471</v>
      </c>
      <c r="B1383" t="s">
        <v>202</v>
      </c>
      <c r="C1383" t="s">
        <v>75</v>
      </c>
      <c r="D1383" t="s">
        <v>76</v>
      </c>
      <c r="E1383" t="s">
        <v>1474</v>
      </c>
      <c r="F1383" s="6">
        <v>44135</v>
      </c>
      <c r="G1383" s="7">
        <v>0</v>
      </c>
      <c r="H1383" t="b">
        <v>1</v>
      </c>
      <c r="I1383" s="7">
        <v>0</v>
      </c>
      <c r="J1383" t="str">
        <f>VLOOKUP(A1383,'Roll-ups'!$A:$D,2,FALSE)</f>
        <v>Additional paid-in capital</v>
      </c>
      <c r="K1383" t="str">
        <f>VLOOKUP(A1383,'Roll-ups'!$A:$D,3,FALSE)</f>
        <v>A</v>
      </c>
      <c r="L1383" t="str">
        <f>VLOOKUP(A1383,'Roll-ups'!$A:$D,4,FALSE)</f>
        <v>Equity</v>
      </c>
      <c r="M1383" t="str">
        <f t="shared" si="21"/>
        <v>FALSE</v>
      </c>
    </row>
    <row r="1384" spans="1:13" x14ac:dyDescent="0.4">
      <c r="A1384" t="s">
        <v>1471</v>
      </c>
      <c r="B1384" t="s">
        <v>1341</v>
      </c>
      <c r="C1384" t="s">
        <v>75</v>
      </c>
      <c r="D1384" t="s">
        <v>76</v>
      </c>
      <c r="E1384" t="s">
        <v>1517</v>
      </c>
      <c r="F1384" s="6">
        <v>44135</v>
      </c>
      <c r="G1384" s="7">
        <v>0</v>
      </c>
      <c r="H1384" t="b">
        <v>1</v>
      </c>
      <c r="I1384" s="7">
        <v>0</v>
      </c>
      <c r="J1384" t="str">
        <f>VLOOKUP(A1384,'Roll-ups'!$A:$D,2,FALSE)</f>
        <v>Additional paid-in capital</v>
      </c>
      <c r="K1384" t="str">
        <f>VLOOKUP(A1384,'Roll-ups'!$A:$D,3,FALSE)</f>
        <v>A</v>
      </c>
      <c r="L1384" t="str">
        <f>VLOOKUP(A1384,'Roll-ups'!$A:$D,4,FALSE)</f>
        <v>Equity</v>
      </c>
      <c r="M1384" t="str">
        <f t="shared" si="21"/>
        <v>FALSE</v>
      </c>
    </row>
    <row r="1385" spans="1:13" x14ac:dyDescent="0.4">
      <c r="A1385" t="s">
        <v>1471</v>
      </c>
      <c r="B1385" t="s">
        <v>90</v>
      </c>
      <c r="C1385" t="s">
        <v>75</v>
      </c>
      <c r="D1385" t="s">
        <v>76</v>
      </c>
      <c r="E1385" t="s">
        <v>1518</v>
      </c>
      <c r="F1385" s="6">
        <v>44135</v>
      </c>
      <c r="G1385" s="7">
        <v>0</v>
      </c>
      <c r="H1385" t="b">
        <v>1</v>
      </c>
      <c r="I1385" s="7">
        <v>0</v>
      </c>
      <c r="J1385" t="str">
        <f>VLOOKUP(A1385,'Roll-ups'!$A:$D,2,FALSE)</f>
        <v>Additional paid-in capital</v>
      </c>
      <c r="K1385" t="str">
        <f>VLOOKUP(A1385,'Roll-ups'!$A:$D,3,FALSE)</f>
        <v>A</v>
      </c>
      <c r="L1385" t="str">
        <f>VLOOKUP(A1385,'Roll-ups'!$A:$D,4,FALSE)</f>
        <v>Equity</v>
      </c>
      <c r="M1385" t="str">
        <f t="shared" si="21"/>
        <v>FALSE</v>
      </c>
    </row>
    <row r="1386" spans="1:13" x14ac:dyDescent="0.4">
      <c r="A1386" t="s">
        <v>1471</v>
      </c>
      <c r="B1386" t="s">
        <v>174</v>
      </c>
      <c r="C1386" t="s">
        <v>75</v>
      </c>
      <c r="D1386" t="s">
        <v>76</v>
      </c>
      <c r="E1386" t="s">
        <v>1519</v>
      </c>
      <c r="F1386" s="6">
        <v>44135</v>
      </c>
      <c r="G1386" s="7">
        <v>0</v>
      </c>
      <c r="H1386" t="b">
        <v>1</v>
      </c>
      <c r="I1386" s="7">
        <v>0</v>
      </c>
      <c r="J1386" t="str">
        <f>VLOOKUP(A1386,'Roll-ups'!$A:$D,2,FALSE)</f>
        <v>Additional paid-in capital</v>
      </c>
      <c r="K1386" t="str">
        <f>VLOOKUP(A1386,'Roll-ups'!$A:$D,3,FALSE)</f>
        <v>A</v>
      </c>
      <c r="L1386" t="str">
        <f>VLOOKUP(A1386,'Roll-ups'!$A:$D,4,FALSE)</f>
        <v>Equity</v>
      </c>
      <c r="M1386" t="str">
        <f t="shared" si="21"/>
        <v>FALSE</v>
      </c>
    </row>
    <row r="1387" spans="1:13" x14ac:dyDescent="0.4">
      <c r="A1387" t="s">
        <v>1471</v>
      </c>
      <c r="B1387" t="s">
        <v>349</v>
      </c>
      <c r="C1387" t="s">
        <v>75</v>
      </c>
      <c r="D1387" t="s">
        <v>76</v>
      </c>
      <c r="E1387" t="s">
        <v>1520</v>
      </c>
      <c r="F1387" s="6">
        <v>44135</v>
      </c>
      <c r="G1387" s="7">
        <v>0</v>
      </c>
      <c r="H1387" t="b">
        <v>1</v>
      </c>
      <c r="I1387" s="7">
        <v>0</v>
      </c>
      <c r="J1387" t="str">
        <f>VLOOKUP(A1387,'Roll-ups'!$A:$D,2,FALSE)</f>
        <v>Additional paid-in capital</v>
      </c>
      <c r="K1387" t="str">
        <f>VLOOKUP(A1387,'Roll-ups'!$A:$D,3,FALSE)</f>
        <v>A</v>
      </c>
      <c r="L1387" t="str">
        <f>VLOOKUP(A1387,'Roll-ups'!$A:$D,4,FALSE)</f>
        <v>Equity</v>
      </c>
      <c r="M1387" t="str">
        <f t="shared" si="21"/>
        <v>FALSE</v>
      </c>
    </row>
    <row r="1388" spans="1:13" x14ac:dyDescent="0.4">
      <c r="A1388" t="s">
        <v>1471</v>
      </c>
      <c r="B1388" t="s">
        <v>350</v>
      </c>
      <c r="C1388" t="s">
        <v>75</v>
      </c>
      <c r="D1388" t="s">
        <v>76</v>
      </c>
      <c r="E1388" t="s">
        <v>1521</v>
      </c>
      <c r="F1388" s="6">
        <v>44135</v>
      </c>
      <c r="G1388" s="7">
        <v>0</v>
      </c>
      <c r="H1388" t="b">
        <v>1</v>
      </c>
      <c r="I1388" s="7">
        <v>0</v>
      </c>
      <c r="J1388" t="str">
        <f>VLOOKUP(A1388,'Roll-ups'!$A:$D,2,FALSE)</f>
        <v>Additional paid-in capital</v>
      </c>
      <c r="K1388" t="str">
        <f>VLOOKUP(A1388,'Roll-ups'!$A:$D,3,FALSE)</f>
        <v>A</v>
      </c>
      <c r="L1388" t="str">
        <f>VLOOKUP(A1388,'Roll-ups'!$A:$D,4,FALSE)</f>
        <v>Equity</v>
      </c>
      <c r="M1388" t="str">
        <f t="shared" si="21"/>
        <v>FALSE</v>
      </c>
    </row>
    <row r="1389" spans="1:13" x14ac:dyDescent="0.4">
      <c r="A1389" t="s">
        <v>1471</v>
      </c>
      <c r="B1389" t="s">
        <v>459</v>
      </c>
      <c r="C1389" t="s">
        <v>75</v>
      </c>
      <c r="D1389" t="s">
        <v>76</v>
      </c>
      <c r="E1389" t="s">
        <v>1522</v>
      </c>
      <c r="F1389" s="6">
        <v>44135</v>
      </c>
      <c r="G1389" s="7">
        <v>0</v>
      </c>
      <c r="H1389" t="b">
        <v>1</v>
      </c>
      <c r="I1389" s="7">
        <v>0</v>
      </c>
      <c r="J1389" t="str">
        <f>VLOOKUP(A1389,'Roll-ups'!$A:$D,2,FALSE)</f>
        <v>Additional paid-in capital</v>
      </c>
      <c r="K1389" t="str">
        <f>VLOOKUP(A1389,'Roll-ups'!$A:$D,3,FALSE)</f>
        <v>A</v>
      </c>
      <c r="L1389" t="str">
        <f>VLOOKUP(A1389,'Roll-ups'!$A:$D,4,FALSE)</f>
        <v>Equity</v>
      </c>
      <c r="M1389" t="str">
        <f t="shared" si="21"/>
        <v>FALSE</v>
      </c>
    </row>
    <row r="1390" spans="1:13" x14ac:dyDescent="0.4">
      <c r="A1390" t="s">
        <v>1471</v>
      </c>
      <c r="B1390" t="s">
        <v>352</v>
      </c>
      <c r="C1390" t="s">
        <v>75</v>
      </c>
      <c r="D1390" t="s">
        <v>76</v>
      </c>
      <c r="E1390" t="s">
        <v>1523</v>
      </c>
      <c r="F1390" s="6">
        <v>44135</v>
      </c>
      <c r="G1390" s="7">
        <v>0</v>
      </c>
      <c r="H1390" t="b">
        <v>1</v>
      </c>
      <c r="I1390" s="7">
        <v>0</v>
      </c>
      <c r="J1390" t="str">
        <f>VLOOKUP(A1390,'Roll-ups'!$A:$D,2,FALSE)</f>
        <v>Additional paid-in capital</v>
      </c>
      <c r="K1390" t="str">
        <f>VLOOKUP(A1390,'Roll-ups'!$A:$D,3,FALSE)</f>
        <v>A</v>
      </c>
      <c r="L1390" t="str">
        <f>VLOOKUP(A1390,'Roll-ups'!$A:$D,4,FALSE)</f>
        <v>Equity</v>
      </c>
      <c r="M1390" t="str">
        <f t="shared" si="21"/>
        <v>FALSE</v>
      </c>
    </row>
    <row r="1391" spans="1:13" x14ac:dyDescent="0.4">
      <c r="A1391" t="s">
        <v>1471</v>
      </c>
      <c r="B1391" t="s">
        <v>353</v>
      </c>
      <c r="C1391" t="s">
        <v>75</v>
      </c>
      <c r="D1391" t="s">
        <v>76</v>
      </c>
      <c r="E1391" t="s">
        <v>1524</v>
      </c>
      <c r="F1391" s="6">
        <v>44135</v>
      </c>
      <c r="G1391" s="7">
        <v>0</v>
      </c>
      <c r="H1391" t="b">
        <v>1</v>
      </c>
      <c r="I1391" s="7">
        <v>0</v>
      </c>
      <c r="J1391" t="str">
        <f>VLOOKUP(A1391,'Roll-ups'!$A:$D,2,FALSE)</f>
        <v>Additional paid-in capital</v>
      </c>
      <c r="K1391" t="str">
        <f>VLOOKUP(A1391,'Roll-ups'!$A:$D,3,FALSE)</f>
        <v>A</v>
      </c>
      <c r="L1391" t="str">
        <f>VLOOKUP(A1391,'Roll-ups'!$A:$D,4,FALSE)</f>
        <v>Equity</v>
      </c>
      <c r="M1391" t="str">
        <f t="shared" si="21"/>
        <v>FALSE</v>
      </c>
    </row>
    <row r="1392" spans="1:13" x14ac:dyDescent="0.4">
      <c r="A1392" t="s">
        <v>1471</v>
      </c>
      <c r="B1392" t="s">
        <v>354</v>
      </c>
      <c r="C1392" t="s">
        <v>75</v>
      </c>
      <c r="D1392" t="s">
        <v>76</v>
      </c>
      <c r="E1392" t="s">
        <v>1525</v>
      </c>
      <c r="F1392" s="6">
        <v>44135</v>
      </c>
      <c r="G1392" s="7">
        <v>0</v>
      </c>
      <c r="H1392" t="b">
        <v>1</v>
      </c>
      <c r="I1392" s="7">
        <v>0</v>
      </c>
      <c r="J1392" t="str">
        <f>VLOOKUP(A1392,'Roll-ups'!$A:$D,2,FALSE)</f>
        <v>Additional paid-in capital</v>
      </c>
      <c r="K1392" t="str">
        <f>VLOOKUP(A1392,'Roll-ups'!$A:$D,3,FALSE)</f>
        <v>A</v>
      </c>
      <c r="L1392" t="str">
        <f>VLOOKUP(A1392,'Roll-ups'!$A:$D,4,FALSE)</f>
        <v>Equity</v>
      </c>
      <c r="M1392" t="str">
        <f t="shared" si="21"/>
        <v>FALSE</v>
      </c>
    </row>
    <row r="1393" spans="1:13" x14ac:dyDescent="0.4">
      <c r="A1393" t="s">
        <v>1471</v>
      </c>
      <c r="B1393" t="s">
        <v>355</v>
      </c>
      <c r="C1393" t="s">
        <v>75</v>
      </c>
      <c r="D1393" t="s">
        <v>76</v>
      </c>
      <c r="E1393" t="s">
        <v>1526</v>
      </c>
      <c r="F1393" s="6">
        <v>44135</v>
      </c>
      <c r="G1393" s="7">
        <v>0</v>
      </c>
      <c r="H1393" t="b">
        <v>1</v>
      </c>
      <c r="I1393" s="7">
        <v>0</v>
      </c>
      <c r="J1393" t="str">
        <f>VLOOKUP(A1393,'Roll-ups'!$A:$D,2,FALSE)</f>
        <v>Additional paid-in capital</v>
      </c>
      <c r="K1393" t="str">
        <f>VLOOKUP(A1393,'Roll-ups'!$A:$D,3,FALSE)</f>
        <v>A</v>
      </c>
      <c r="L1393" t="str">
        <f>VLOOKUP(A1393,'Roll-ups'!$A:$D,4,FALSE)</f>
        <v>Equity</v>
      </c>
      <c r="M1393" t="str">
        <f t="shared" si="21"/>
        <v>FALSE</v>
      </c>
    </row>
    <row r="1394" spans="1:13" x14ac:dyDescent="0.4">
      <c r="A1394" t="s">
        <v>1471</v>
      </c>
      <c r="B1394" t="s">
        <v>356</v>
      </c>
      <c r="C1394" t="s">
        <v>75</v>
      </c>
      <c r="D1394" t="s">
        <v>76</v>
      </c>
      <c r="E1394" t="s">
        <v>1527</v>
      </c>
      <c r="F1394" s="6">
        <v>44135</v>
      </c>
      <c r="G1394" s="7">
        <v>0</v>
      </c>
      <c r="H1394" t="b">
        <v>1</v>
      </c>
      <c r="I1394" s="7">
        <v>0</v>
      </c>
      <c r="J1394" t="str">
        <f>VLOOKUP(A1394,'Roll-ups'!$A:$D,2,FALSE)</f>
        <v>Additional paid-in capital</v>
      </c>
      <c r="K1394" t="str">
        <f>VLOOKUP(A1394,'Roll-ups'!$A:$D,3,FALSE)</f>
        <v>A</v>
      </c>
      <c r="L1394" t="str">
        <f>VLOOKUP(A1394,'Roll-ups'!$A:$D,4,FALSE)</f>
        <v>Equity</v>
      </c>
      <c r="M1394" t="str">
        <f t="shared" si="21"/>
        <v>FALSE</v>
      </c>
    </row>
    <row r="1395" spans="1:13" x14ac:dyDescent="0.4">
      <c r="A1395" t="s">
        <v>1471</v>
      </c>
      <c r="B1395" t="s">
        <v>357</v>
      </c>
      <c r="C1395" t="s">
        <v>75</v>
      </c>
      <c r="D1395" t="s">
        <v>76</v>
      </c>
      <c r="E1395" t="s">
        <v>1528</v>
      </c>
      <c r="F1395" s="6">
        <v>44135</v>
      </c>
      <c r="G1395" s="7">
        <v>0</v>
      </c>
      <c r="H1395" t="b">
        <v>1</v>
      </c>
      <c r="I1395" s="7">
        <v>0</v>
      </c>
      <c r="J1395" t="str">
        <f>VLOOKUP(A1395,'Roll-ups'!$A:$D,2,FALSE)</f>
        <v>Additional paid-in capital</v>
      </c>
      <c r="K1395" t="str">
        <f>VLOOKUP(A1395,'Roll-ups'!$A:$D,3,FALSE)</f>
        <v>A</v>
      </c>
      <c r="L1395" t="str">
        <f>VLOOKUP(A1395,'Roll-ups'!$A:$D,4,FALSE)</f>
        <v>Equity</v>
      </c>
      <c r="M1395" t="str">
        <f t="shared" si="21"/>
        <v>FALSE</v>
      </c>
    </row>
    <row r="1396" spans="1:13" x14ac:dyDescent="0.4">
      <c r="A1396" t="s">
        <v>1471</v>
      </c>
      <c r="B1396" t="s">
        <v>359</v>
      </c>
      <c r="C1396" t="s">
        <v>75</v>
      </c>
      <c r="D1396" t="s">
        <v>76</v>
      </c>
      <c r="E1396" t="s">
        <v>1529</v>
      </c>
      <c r="F1396" s="6">
        <v>44135</v>
      </c>
      <c r="G1396" s="7">
        <v>0</v>
      </c>
      <c r="H1396" t="b">
        <v>1</v>
      </c>
      <c r="I1396" s="7">
        <v>0</v>
      </c>
      <c r="J1396" t="str">
        <f>VLOOKUP(A1396,'Roll-ups'!$A:$D,2,FALSE)</f>
        <v>Additional paid-in capital</v>
      </c>
      <c r="K1396" t="str">
        <f>VLOOKUP(A1396,'Roll-ups'!$A:$D,3,FALSE)</f>
        <v>A</v>
      </c>
      <c r="L1396" t="str">
        <f>VLOOKUP(A1396,'Roll-ups'!$A:$D,4,FALSE)</f>
        <v>Equity</v>
      </c>
      <c r="M1396" t="str">
        <f t="shared" si="21"/>
        <v>FALSE</v>
      </c>
    </row>
    <row r="1397" spans="1:13" x14ac:dyDescent="0.4">
      <c r="A1397" t="s">
        <v>1471</v>
      </c>
      <c r="B1397" t="s">
        <v>360</v>
      </c>
      <c r="C1397" t="s">
        <v>75</v>
      </c>
      <c r="D1397" t="s">
        <v>76</v>
      </c>
      <c r="E1397" t="s">
        <v>1474</v>
      </c>
      <c r="F1397" s="6">
        <v>44135</v>
      </c>
      <c r="G1397" s="7">
        <v>0</v>
      </c>
      <c r="H1397" t="b">
        <v>1</v>
      </c>
      <c r="I1397" s="7">
        <v>0</v>
      </c>
      <c r="J1397" t="str">
        <f>VLOOKUP(A1397,'Roll-ups'!$A:$D,2,FALSE)</f>
        <v>Additional paid-in capital</v>
      </c>
      <c r="K1397" t="str">
        <f>VLOOKUP(A1397,'Roll-ups'!$A:$D,3,FALSE)</f>
        <v>A</v>
      </c>
      <c r="L1397" t="str">
        <f>VLOOKUP(A1397,'Roll-ups'!$A:$D,4,FALSE)</f>
        <v>Equity</v>
      </c>
      <c r="M1397" t="str">
        <f t="shared" si="21"/>
        <v>FALSE</v>
      </c>
    </row>
    <row r="1398" spans="1:13" x14ac:dyDescent="0.4">
      <c r="A1398" t="s">
        <v>1471</v>
      </c>
      <c r="B1398" t="s">
        <v>361</v>
      </c>
      <c r="C1398" t="s">
        <v>75</v>
      </c>
      <c r="D1398" t="s">
        <v>76</v>
      </c>
      <c r="E1398" t="s">
        <v>1530</v>
      </c>
      <c r="F1398" s="6">
        <v>44135</v>
      </c>
      <c r="G1398" s="7">
        <v>0</v>
      </c>
      <c r="H1398" t="b">
        <v>1</v>
      </c>
      <c r="I1398" s="7">
        <v>0</v>
      </c>
      <c r="J1398" t="str">
        <f>VLOOKUP(A1398,'Roll-ups'!$A:$D,2,FALSE)</f>
        <v>Additional paid-in capital</v>
      </c>
      <c r="K1398" t="str">
        <f>VLOOKUP(A1398,'Roll-ups'!$A:$D,3,FALSE)</f>
        <v>A</v>
      </c>
      <c r="L1398" t="str">
        <f>VLOOKUP(A1398,'Roll-ups'!$A:$D,4,FALSE)</f>
        <v>Equity</v>
      </c>
      <c r="M1398" t="str">
        <f t="shared" si="21"/>
        <v>FALSE</v>
      </c>
    </row>
    <row r="1399" spans="1:13" x14ac:dyDescent="0.4">
      <c r="A1399" t="s">
        <v>1471</v>
      </c>
      <c r="B1399" t="s">
        <v>362</v>
      </c>
      <c r="C1399" t="s">
        <v>75</v>
      </c>
      <c r="D1399" t="s">
        <v>76</v>
      </c>
      <c r="E1399" t="s">
        <v>1531</v>
      </c>
      <c r="F1399" s="6">
        <v>44135</v>
      </c>
      <c r="G1399" s="7">
        <v>0</v>
      </c>
      <c r="H1399" t="b">
        <v>1</v>
      </c>
      <c r="I1399" s="7">
        <v>0</v>
      </c>
      <c r="J1399" t="str">
        <f>VLOOKUP(A1399,'Roll-ups'!$A:$D,2,FALSE)</f>
        <v>Additional paid-in capital</v>
      </c>
      <c r="K1399" t="str">
        <f>VLOOKUP(A1399,'Roll-ups'!$A:$D,3,FALSE)</f>
        <v>A</v>
      </c>
      <c r="L1399" t="str">
        <f>VLOOKUP(A1399,'Roll-ups'!$A:$D,4,FALSE)</f>
        <v>Equity</v>
      </c>
      <c r="M1399" t="str">
        <f t="shared" si="21"/>
        <v>FALSE</v>
      </c>
    </row>
    <row r="1400" spans="1:13" x14ac:dyDescent="0.4">
      <c r="A1400" t="s">
        <v>1471</v>
      </c>
      <c r="B1400" t="s">
        <v>363</v>
      </c>
      <c r="C1400" t="s">
        <v>75</v>
      </c>
      <c r="D1400" t="s">
        <v>76</v>
      </c>
      <c r="E1400" t="s">
        <v>1532</v>
      </c>
      <c r="F1400" s="6">
        <v>44135</v>
      </c>
      <c r="G1400" s="7">
        <v>0</v>
      </c>
      <c r="H1400" t="b">
        <v>1</v>
      </c>
      <c r="I1400" s="7">
        <v>0</v>
      </c>
      <c r="J1400" t="str">
        <f>VLOOKUP(A1400,'Roll-ups'!$A:$D,2,FALSE)</f>
        <v>Additional paid-in capital</v>
      </c>
      <c r="K1400" t="str">
        <f>VLOOKUP(A1400,'Roll-ups'!$A:$D,3,FALSE)</f>
        <v>A</v>
      </c>
      <c r="L1400" t="str">
        <f>VLOOKUP(A1400,'Roll-ups'!$A:$D,4,FALSE)</f>
        <v>Equity</v>
      </c>
      <c r="M1400" t="str">
        <f t="shared" si="21"/>
        <v>FALSE</v>
      </c>
    </row>
    <row r="1401" spans="1:13" x14ac:dyDescent="0.4">
      <c r="A1401" t="s">
        <v>1471</v>
      </c>
      <c r="B1401" t="s">
        <v>364</v>
      </c>
      <c r="C1401" t="s">
        <v>75</v>
      </c>
      <c r="D1401" t="s">
        <v>76</v>
      </c>
      <c r="E1401" t="s">
        <v>1533</v>
      </c>
      <c r="F1401" s="6">
        <v>44135</v>
      </c>
      <c r="G1401" s="7">
        <v>0</v>
      </c>
      <c r="H1401" t="b">
        <v>1</v>
      </c>
      <c r="I1401" s="7">
        <v>0</v>
      </c>
      <c r="J1401" t="str">
        <f>VLOOKUP(A1401,'Roll-ups'!$A:$D,2,FALSE)</f>
        <v>Additional paid-in capital</v>
      </c>
      <c r="K1401" t="str">
        <f>VLOOKUP(A1401,'Roll-ups'!$A:$D,3,FALSE)</f>
        <v>A</v>
      </c>
      <c r="L1401" t="str">
        <f>VLOOKUP(A1401,'Roll-ups'!$A:$D,4,FALSE)</f>
        <v>Equity</v>
      </c>
      <c r="M1401" t="str">
        <f t="shared" si="21"/>
        <v>FALSE</v>
      </c>
    </row>
    <row r="1402" spans="1:13" x14ac:dyDescent="0.4">
      <c r="A1402" t="s">
        <v>1471</v>
      </c>
      <c r="B1402" t="s">
        <v>257</v>
      </c>
      <c r="C1402" t="s">
        <v>75</v>
      </c>
      <c r="D1402" t="s">
        <v>76</v>
      </c>
      <c r="E1402" t="s">
        <v>1534</v>
      </c>
      <c r="F1402" s="6">
        <v>44135</v>
      </c>
      <c r="G1402" s="7">
        <v>0</v>
      </c>
      <c r="H1402" t="b">
        <v>1</v>
      </c>
      <c r="I1402" s="7">
        <v>0</v>
      </c>
      <c r="J1402" t="str">
        <f>VLOOKUP(A1402,'Roll-ups'!$A:$D,2,FALSE)</f>
        <v>Additional paid-in capital</v>
      </c>
      <c r="K1402" t="str">
        <f>VLOOKUP(A1402,'Roll-ups'!$A:$D,3,FALSE)</f>
        <v>A</v>
      </c>
      <c r="L1402" t="str">
        <f>VLOOKUP(A1402,'Roll-ups'!$A:$D,4,FALSE)</f>
        <v>Equity</v>
      </c>
      <c r="M1402" t="str">
        <f t="shared" si="21"/>
        <v>FALSE</v>
      </c>
    </row>
    <row r="1403" spans="1:13" x14ac:dyDescent="0.4">
      <c r="A1403" t="s">
        <v>1471</v>
      </c>
      <c r="B1403" t="s">
        <v>366</v>
      </c>
      <c r="C1403" t="s">
        <v>75</v>
      </c>
      <c r="D1403" t="s">
        <v>76</v>
      </c>
      <c r="E1403" t="s">
        <v>1535</v>
      </c>
      <c r="F1403" s="6">
        <v>44135</v>
      </c>
      <c r="G1403" s="7">
        <v>0</v>
      </c>
      <c r="H1403" t="b">
        <v>1</v>
      </c>
      <c r="I1403" s="7">
        <v>0</v>
      </c>
      <c r="J1403" t="str">
        <f>VLOOKUP(A1403,'Roll-ups'!$A:$D,2,FALSE)</f>
        <v>Additional paid-in capital</v>
      </c>
      <c r="K1403" t="str">
        <f>VLOOKUP(A1403,'Roll-ups'!$A:$D,3,FALSE)</f>
        <v>A</v>
      </c>
      <c r="L1403" t="str">
        <f>VLOOKUP(A1403,'Roll-ups'!$A:$D,4,FALSE)</f>
        <v>Equity</v>
      </c>
      <c r="M1403" t="str">
        <f t="shared" si="21"/>
        <v>FALSE</v>
      </c>
    </row>
    <row r="1404" spans="1:13" x14ac:dyDescent="0.4">
      <c r="A1404" t="s">
        <v>1471</v>
      </c>
      <c r="B1404" t="s">
        <v>258</v>
      </c>
      <c r="C1404" t="s">
        <v>75</v>
      </c>
      <c r="D1404" t="s">
        <v>76</v>
      </c>
      <c r="E1404" t="s">
        <v>1536</v>
      </c>
      <c r="F1404" s="6">
        <v>44135</v>
      </c>
      <c r="G1404" s="7">
        <v>0</v>
      </c>
      <c r="H1404" t="b">
        <v>1</v>
      </c>
      <c r="I1404" s="7">
        <v>0</v>
      </c>
      <c r="J1404" t="str">
        <f>VLOOKUP(A1404,'Roll-ups'!$A:$D,2,FALSE)</f>
        <v>Additional paid-in capital</v>
      </c>
      <c r="K1404" t="str">
        <f>VLOOKUP(A1404,'Roll-ups'!$A:$D,3,FALSE)</f>
        <v>A</v>
      </c>
      <c r="L1404" t="str">
        <f>VLOOKUP(A1404,'Roll-ups'!$A:$D,4,FALSE)</f>
        <v>Equity</v>
      </c>
      <c r="M1404" t="str">
        <f t="shared" si="21"/>
        <v>FALSE</v>
      </c>
    </row>
    <row r="1405" spans="1:13" x14ac:dyDescent="0.4">
      <c r="A1405" t="s">
        <v>1471</v>
      </c>
      <c r="B1405" t="s">
        <v>368</v>
      </c>
      <c r="C1405" t="s">
        <v>75</v>
      </c>
      <c r="D1405" t="s">
        <v>76</v>
      </c>
      <c r="E1405" t="s">
        <v>1537</v>
      </c>
      <c r="F1405" s="6">
        <v>44135</v>
      </c>
      <c r="G1405" s="7">
        <v>0</v>
      </c>
      <c r="H1405" t="b">
        <v>1</v>
      </c>
      <c r="I1405" s="7">
        <v>0</v>
      </c>
      <c r="J1405" t="str">
        <f>VLOOKUP(A1405,'Roll-ups'!$A:$D,2,FALSE)</f>
        <v>Additional paid-in capital</v>
      </c>
      <c r="K1405" t="str">
        <f>VLOOKUP(A1405,'Roll-ups'!$A:$D,3,FALSE)</f>
        <v>A</v>
      </c>
      <c r="L1405" t="str">
        <f>VLOOKUP(A1405,'Roll-ups'!$A:$D,4,FALSE)</f>
        <v>Equity</v>
      </c>
      <c r="M1405" t="str">
        <f t="shared" si="21"/>
        <v>FALSE</v>
      </c>
    </row>
    <row r="1406" spans="1:13" x14ac:dyDescent="0.4">
      <c r="A1406" t="s">
        <v>1471</v>
      </c>
      <c r="B1406" t="s">
        <v>369</v>
      </c>
      <c r="C1406" t="s">
        <v>75</v>
      </c>
      <c r="D1406" t="s">
        <v>76</v>
      </c>
      <c r="E1406" t="s">
        <v>1538</v>
      </c>
      <c r="F1406" s="6">
        <v>44135</v>
      </c>
      <c r="G1406" s="7">
        <v>0</v>
      </c>
      <c r="H1406" t="b">
        <v>1</v>
      </c>
      <c r="I1406" s="7">
        <v>0</v>
      </c>
      <c r="J1406" t="str">
        <f>VLOOKUP(A1406,'Roll-ups'!$A:$D,2,FALSE)</f>
        <v>Additional paid-in capital</v>
      </c>
      <c r="K1406" t="str">
        <f>VLOOKUP(A1406,'Roll-ups'!$A:$D,3,FALSE)</f>
        <v>A</v>
      </c>
      <c r="L1406" t="str">
        <f>VLOOKUP(A1406,'Roll-ups'!$A:$D,4,FALSE)</f>
        <v>Equity</v>
      </c>
      <c r="M1406" t="str">
        <f t="shared" si="21"/>
        <v>FALSE</v>
      </c>
    </row>
    <row r="1407" spans="1:13" x14ac:dyDescent="0.4">
      <c r="A1407" t="s">
        <v>1471</v>
      </c>
      <c r="B1407" t="s">
        <v>98</v>
      </c>
      <c r="C1407" t="s">
        <v>75</v>
      </c>
      <c r="D1407" t="s">
        <v>76</v>
      </c>
      <c r="E1407" t="s">
        <v>1539</v>
      </c>
      <c r="F1407" s="6">
        <v>44135</v>
      </c>
      <c r="G1407" s="7">
        <v>-1.4901161193847656E-8</v>
      </c>
      <c r="H1407" t="b">
        <v>1</v>
      </c>
      <c r="I1407" s="7">
        <v>0</v>
      </c>
      <c r="J1407" t="str">
        <f>VLOOKUP(A1407,'Roll-ups'!$A:$D,2,FALSE)</f>
        <v>Additional paid-in capital</v>
      </c>
      <c r="K1407" t="str">
        <f>VLOOKUP(A1407,'Roll-ups'!$A:$D,3,FALSE)</f>
        <v>A</v>
      </c>
      <c r="L1407" t="str">
        <f>VLOOKUP(A1407,'Roll-ups'!$A:$D,4,FALSE)</f>
        <v>Equity</v>
      </c>
      <c r="M1407" t="str">
        <f t="shared" si="21"/>
        <v>FALSE</v>
      </c>
    </row>
    <row r="1408" spans="1:13" x14ac:dyDescent="0.4">
      <c r="A1408" t="s">
        <v>1471</v>
      </c>
      <c r="B1408" t="s">
        <v>100</v>
      </c>
      <c r="C1408" t="s">
        <v>75</v>
      </c>
      <c r="D1408" t="s">
        <v>76</v>
      </c>
      <c r="E1408" t="s">
        <v>1540</v>
      </c>
      <c r="F1408" s="6">
        <v>44135</v>
      </c>
      <c r="G1408" s="7">
        <v>0</v>
      </c>
      <c r="H1408" t="b">
        <v>1</v>
      </c>
      <c r="I1408" s="7">
        <v>0</v>
      </c>
      <c r="J1408" t="str">
        <f>VLOOKUP(A1408,'Roll-ups'!$A:$D,2,FALSE)</f>
        <v>Additional paid-in capital</v>
      </c>
      <c r="K1408" t="str">
        <f>VLOOKUP(A1408,'Roll-ups'!$A:$D,3,FALSE)</f>
        <v>A</v>
      </c>
      <c r="L1408" t="str">
        <f>VLOOKUP(A1408,'Roll-ups'!$A:$D,4,FALSE)</f>
        <v>Equity</v>
      </c>
      <c r="M1408" t="str">
        <f t="shared" si="21"/>
        <v>FALSE</v>
      </c>
    </row>
    <row r="1409" spans="1:13" x14ac:dyDescent="0.4">
      <c r="A1409" t="s">
        <v>1471</v>
      </c>
      <c r="B1409" t="s">
        <v>179</v>
      </c>
      <c r="C1409" t="s">
        <v>75</v>
      </c>
      <c r="D1409" t="s">
        <v>76</v>
      </c>
      <c r="E1409" t="s">
        <v>1541</v>
      </c>
      <c r="F1409" s="6">
        <v>44135</v>
      </c>
      <c r="G1409" s="7">
        <v>0</v>
      </c>
      <c r="H1409" t="b">
        <v>1</v>
      </c>
      <c r="I1409" s="7">
        <v>0</v>
      </c>
      <c r="J1409" t="str">
        <f>VLOOKUP(A1409,'Roll-ups'!$A:$D,2,FALSE)</f>
        <v>Additional paid-in capital</v>
      </c>
      <c r="K1409" t="str">
        <f>VLOOKUP(A1409,'Roll-ups'!$A:$D,3,FALSE)</f>
        <v>A</v>
      </c>
      <c r="L1409" t="str">
        <f>VLOOKUP(A1409,'Roll-ups'!$A:$D,4,FALSE)</f>
        <v>Equity</v>
      </c>
      <c r="M1409" t="str">
        <f t="shared" si="21"/>
        <v>FALSE</v>
      </c>
    </row>
    <row r="1410" spans="1:13" x14ac:dyDescent="0.4">
      <c r="A1410" t="s">
        <v>1542</v>
      </c>
      <c r="B1410" t="s">
        <v>119</v>
      </c>
      <c r="C1410" t="s">
        <v>96</v>
      </c>
      <c r="D1410" t="s">
        <v>76</v>
      </c>
      <c r="E1410" t="s">
        <v>1543</v>
      </c>
      <c r="F1410" s="6">
        <v>44135</v>
      </c>
      <c r="G1410" s="7">
        <v>-3245596.0799999996</v>
      </c>
      <c r="H1410" t="b">
        <v>1</v>
      </c>
      <c r="I1410" s="7">
        <v>-493175.54999999981</v>
      </c>
      <c r="J1410" t="str">
        <f>VLOOKUP(A1410,'Roll-ups'!$A:$D,2,FALSE)</f>
        <v>Revenues</v>
      </c>
      <c r="K1410" t="str">
        <f>VLOOKUP(A1410,'Roll-ups'!$A:$D,3,FALSE)</f>
        <v>I</v>
      </c>
      <c r="L1410" t="str">
        <f>VLOOKUP(A1410,'Roll-ups'!$A:$D,4,FALSE)</f>
        <v>Revenue</v>
      </c>
      <c r="M1410" t="str">
        <f t="shared" si="21"/>
        <v>TRUE</v>
      </c>
    </row>
    <row r="1411" spans="1:13" x14ac:dyDescent="0.4">
      <c r="A1411" t="s">
        <v>1542</v>
      </c>
      <c r="B1411" t="s">
        <v>95</v>
      </c>
      <c r="C1411" t="s">
        <v>96</v>
      </c>
      <c r="D1411" t="s">
        <v>76</v>
      </c>
      <c r="E1411" t="s">
        <v>1544</v>
      </c>
      <c r="F1411" s="6">
        <v>44135</v>
      </c>
      <c r="G1411" s="7">
        <v>-4268929.49</v>
      </c>
      <c r="H1411" t="b">
        <v>1</v>
      </c>
      <c r="I1411" s="7">
        <v>-133516.36000000034</v>
      </c>
      <c r="J1411" t="str">
        <f>VLOOKUP(A1411,'Roll-ups'!$A:$D,2,FALSE)</f>
        <v>Revenues</v>
      </c>
      <c r="K1411" t="str">
        <f>VLOOKUP(A1411,'Roll-ups'!$A:$D,3,FALSE)</f>
        <v>I</v>
      </c>
      <c r="L1411" t="str">
        <f>VLOOKUP(A1411,'Roll-ups'!$A:$D,4,FALSE)</f>
        <v>Revenue</v>
      </c>
      <c r="M1411" t="str">
        <f t="shared" ref="M1411:M1474" si="22">IF(I1411&lt;&gt;0,"TRUE","FALSE")</f>
        <v>TRUE</v>
      </c>
    </row>
    <row r="1412" spans="1:13" x14ac:dyDescent="0.4">
      <c r="A1412" t="s">
        <v>1542</v>
      </c>
      <c r="B1412" t="s">
        <v>122</v>
      </c>
      <c r="C1412" t="s">
        <v>96</v>
      </c>
      <c r="D1412" t="s">
        <v>76</v>
      </c>
      <c r="E1412" t="s">
        <v>1545</v>
      </c>
      <c r="F1412" s="6">
        <v>44135</v>
      </c>
      <c r="G1412" s="7">
        <v>-12454679.250000002</v>
      </c>
      <c r="H1412" t="b">
        <v>1</v>
      </c>
      <c r="I1412" s="7">
        <v>-1595613.08</v>
      </c>
      <c r="J1412" t="str">
        <f>VLOOKUP(A1412,'Roll-ups'!$A:$D,2,FALSE)</f>
        <v>Revenues</v>
      </c>
      <c r="K1412" t="str">
        <f>VLOOKUP(A1412,'Roll-ups'!$A:$D,3,FALSE)</f>
        <v>I</v>
      </c>
      <c r="L1412" t="str">
        <f>VLOOKUP(A1412,'Roll-ups'!$A:$D,4,FALSE)</f>
        <v>Revenue</v>
      </c>
      <c r="M1412" t="str">
        <f t="shared" si="22"/>
        <v>TRUE</v>
      </c>
    </row>
    <row r="1413" spans="1:13" x14ac:dyDescent="0.4">
      <c r="A1413" t="s">
        <v>1542</v>
      </c>
      <c r="B1413" t="s">
        <v>124</v>
      </c>
      <c r="C1413" t="s">
        <v>96</v>
      </c>
      <c r="D1413" t="s">
        <v>76</v>
      </c>
      <c r="E1413" t="s">
        <v>1546</v>
      </c>
      <c r="F1413" s="6">
        <v>44135</v>
      </c>
      <c r="G1413" s="7">
        <v>-4622533.57</v>
      </c>
      <c r="H1413" t="b">
        <v>1</v>
      </c>
      <c r="I1413" s="7">
        <v>-596173.13000000035</v>
      </c>
      <c r="J1413" t="str">
        <f>VLOOKUP(A1413,'Roll-ups'!$A:$D,2,FALSE)</f>
        <v>Revenues</v>
      </c>
      <c r="K1413" t="str">
        <f>VLOOKUP(A1413,'Roll-ups'!$A:$D,3,FALSE)</f>
        <v>I</v>
      </c>
      <c r="L1413" t="str">
        <f>VLOOKUP(A1413,'Roll-ups'!$A:$D,4,FALSE)</f>
        <v>Revenue</v>
      </c>
      <c r="M1413" t="str">
        <f t="shared" si="22"/>
        <v>TRUE</v>
      </c>
    </row>
    <row r="1414" spans="1:13" x14ac:dyDescent="0.4">
      <c r="A1414" t="s">
        <v>1542</v>
      </c>
      <c r="B1414" t="s">
        <v>126</v>
      </c>
      <c r="C1414" t="s">
        <v>96</v>
      </c>
      <c r="D1414" t="s">
        <v>76</v>
      </c>
      <c r="E1414" t="s">
        <v>1547</v>
      </c>
      <c r="F1414" s="6">
        <v>44135</v>
      </c>
      <c r="G1414" s="7">
        <v>-2338100.69</v>
      </c>
      <c r="H1414" t="b">
        <v>1</v>
      </c>
      <c r="I1414" s="7">
        <v>-320045.68000000017</v>
      </c>
      <c r="J1414" t="str">
        <f>VLOOKUP(A1414,'Roll-ups'!$A:$D,2,FALSE)</f>
        <v>Revenues</v>
      </c>
      <c r="K1414" t="str">
        <f>VLOOKUP(A1414,'Roll-ups'!$A:$D,3,FALSE)</f>
        <v>I</v>
      </c>
      <c r="L1414" t="str">
        <f>VLOOKUP(A1414,'Roll-ups'!$A:$D,4,FALSE)</f>
        <v>Revenue</v>
      </c>
      <c r="M1414" t="str">
        <f t="shared" si="22"/>
        <v>TRUE</v>
      </c>
    </row>
    <row r="1415" spans="1:13" x14ac:dyDescent="0.4">
      <c r="A1415" t="s">
        <v>1542</v>
      </c>
      <c r="B1415" t="s">
        <v>128</v>
      </c>
      <c r="C1415" t="s">
        <v>96</v>
      </c>
      <c r="D1415" t="s">
        <v>76</v>
      </c>
      <c r="E1415" t="s">
        <v>1548</v>
      </c>
      <c r="F1415" s="6">
        <v>44135</v>
      </c>
      <c r="G1415" s="7">
        <v>-12155465.649999999</v>
      </c>
      <c r="H1415" t="b">
        <v>1</v>
      </c>
      <c r="I1415" s="7">
        <v>-1489067.129999999</v>
      </c>
      <c r="J1415" t="str">
        <f>VLOOKUP(A1415,'Roll-ups'!$A:$D,2,FALSE)</f>
        <v>Revenues</v>
      </c>
      <c r="K1415" t="str">
        <f>VLOOKUP(A1415,'Roll-ups'!$A:$D,3,FALSE)</f>
        <v>I</v>
      </c>
      <c r="L1415" t="str">
        <f>VLOOKUP(A1415,'Roll-ups'!$A:$D,4,FALSE)</f>
        <v>Revenue</v>
      </c>
      <c r="M1415" t="str">
        <f t="shared" si="22"/>
        <v>TRUE</v>
      </c>
    </row>
    <row r="1416" spans="1:13" x14ac:dyDescent="0.4">
      <c r="A1416" t="s">
        <v>1542</v>
      </c>
      <c r="B1416" t="s">
        <v>130</v>
      </c>
      <c r="C1416" t="s">
        <v>96</v>
      </c>
      <c r="D1416" t="s">
        <v>76</v>
      </c>
      <c r="E1416" t="s">
        <v>1549</v>
      </c>
      <c r="F1416" s="6">
        <v>44135</v>
      </c>
      <c r="G1416" s="7">
        <v>-1759814.8900000001</v>
      </c>
      <c r="H1416" t="b">
        <v>1</v>
      </c>
      <c r="I1416" s="7">
        <v>-236795.74</v>
      </c>
      <c r="J1416" t="str">
        <f>VLOOKUP(A1416,'Roll-ups'!$A:$D,2,FALSE)</f>
        <v>Revenues</v>
      </c>
      <c r="K1416" t="str">
        <f>VLOOKUP(A1416,'Roll-ups'!$A:$D,3,FALSE)</f>
        <v>I</v>
      </c>
      <c r="L1416" t="str">
        <f>VLOOKUP(A1416,'Roll-ups'!$A:$D,4,FALSE)</f>
        <v>Revenue</v>
      </c>
      <c r="M1416" t="str">
        <f t="shared" si="22"/>
        <v>TRUE</v>
      </c>
    </row>
    <row r="1417" spans="1:13" x14ac:dyDescent="0.4">
      <c r="A1417" t="s">
        <v>1542</v>
      </c>
      <c r="B1417" t="s">
        <v>185</v>
      </c>
      <c r="C1417" t="s">
        <v>96</v>
      </c>
      <c r="D1417" t="s">
        <v>76</v>
      </c>
      <c r="E1417" t="s">
        <v>1550</v>
      </c>
      <c r="F1417" s="6">
        <v>44135</v>
      </c>
      <c r="G1417" s="7">
        <v>-1008441.23</v>
      </c>
      <c r="H1417" t="b">
        <v>1</v>
      </c>
      <c r="I1417" s="7">
        <v>-131390.85999999999</v>
      </c>
      <c r="J1417" t="str">
        <f>VLOOKUP(A1417,'Roll-ups'!$A:$D,2,FALSE)</f>
        <v>Revenues</v>
      </c>
      <c r="K1417" t="str">
        <f>VLOOKUP(A1417,'Roll-ups'!$A:$D,3,FALSE)</f>
        <v>I</v>
      </c>
      <c r="L1417" t="str">
        <f>VLOOKUP(A1417,'Roll-ups'!$A:$D,4,FALSE)</f>
        <v>Revenue</v>
      </c>
      <c r="M1417" t="str">
        <f t="shared" si="22"/>
        <v>TRUE</v>
      </c>
    </row>
    <row r="1418" spans="1:13" x14ac:dyDescent="0.4">
      <c r="A1418" t="s">
        <v>1542</v>
      </c>
      <c r="B1418" t="s">
        <v>132</v>
      </c>
      <c r="C1418" t="s">
        <v>96</v>
      </c>
      <c r="D1418" t="s">
        <v>76</v>
      </c>
      <c r="E1418" t="s">
        <v>1551</v>
      </c>
      <c r="F1418" s="6">
        <v>44135</v>
      </c>
      <c r="G1418" s="7">
        <v>-4754240.59</v>
      </c>
      <c r="H1418" t="b">
        <v>1</v>
      </c>
      <c r="I1418" s="7">
        <v>-627696.13999999966</v>
      </c>
      <c r="J1418" t="str">
        <f>VLOOKUP(A1418,'Roll-ups'!$A:$D,2,FALSE)</f>
        <v>Revenues</v>
      </c>
      <c r="K1418" t="str">
        <f>VLOOKUP(A1418,'Roll-ups'!$A:$D,3,FALSE)</f>
        <v>I</v>
      </c>
      <c r="L1418" t="str">
        <f>VLOOKUP(A1418,'Roll-ups'!$A:$D,4,FALSE)</f>
        <v>Revenue</v>
      </c>
      <c r="M1418" t="str">
        <f t="shared" si="22"/>
        <v>TRUE</v>
      </c>
    </row>
    <row r="1419" spans="1:13" x14ac:dyDescent="0.4">
      <c r="A1419" t="s">
        <v>1542</v>
      </c>
      <c r="B1419" t="s">
        <v>240</v>
      </c>
      <c r="C1419" t="s">
        <v>96</v>
      </c>
      <c r="D1419" t="s">
        <v>76</v>
      </c>
      <c r="E1419" t="s">
        <v>1552</v>
      </c>
      <c r="F1419" s="6">
        <v>44135</v>
      </c>
      <c r="G1419" s="7">
        <v>-13353721.909999998</v>
      </c>
      <c r="H1419" t="b">
        <v>1</v>
      </c>
      <c r="I1419" s="7">
        <v>-1633032.4299999997</v>
      </c>
      <c r="J1419" t="str">
        <f>VLOOKUP(A1419,'Roll-ups'!$A:$D,2,FALSE)</f>
        <v>Revenues</v>
      </c>
      <c r="K1419" t="str">
        <f>VLOOKUP(A1419,'Roll-ups'!$A:$D,3,FALSE)</f>
        <v>I</v>
      </c>
      <c r="L1419" t="str">
        <f>VLOOKUP(A1419,'Roll-ups'!$A:$D,4,FALSE)</f>
        <v>Revenue</v>
      </c>
      <c r="M1419" t="str">
        <f t="shared" si="22"/>
        <v>TRUE</v>
      </c>
    </row>
    <row r="1420" spans="1:13" x14ac:dyDescent="0.4">
      <c r="A1420" t="s">
        <v>1542</v>
      </c>
      <c r="B1420" t="s">
        <v>134</v>
      </c>
      <c r="C1420" t="s">
        <v>96</v>
      </c>
      <c r="D1420" t="s">
        <v>76</v>
      </c>
      <c r="E1420" t="s">
        <v>1553</v>
      </c>
      <c r="F1420" s="6">
        <v>44135</v>
      </c>
      <c r="G1420" s="7">
        <v>-14890031.359999999</v>
      </c>
      <c r="H1420" t="b">
        <v>1</v>
      </c>
      <c r="I1420" s="7">
        <v>-1773929.3399999999</v>
      </c>
      <c r="J1420" t="str">
        <f>VLOOKUP(A1420,'Roll-ups'!$A:$D,2,FALSE)</f>
        <v>Revenues</v>
      </c>
      <c r="K1420" t="str">
        <f>VLOOKUP(A1420,'Roll-ups'!$A:$D,3,FALSE)</f>
        <v>I</v>
      </c>
      <c r="L1420" t="str">
        <f>VLOOKUP(A1420,'Roll-ups'!$A:$D,4,FALSE)</f>
        <v>Revenue</v>
      </c>
      <c r="M1420" t="str">
        <f t="shared" si="22"/>
        <v>TRUE</v>
      </c>
    </row>
    <row r="1421" spans="1:13" x14ac:dyDescent="0.4">
      <c r="A1421" t="s">
        <v>1542</v>
      </c>
      <c r="B1421" t="s">
        <v>140</v>
      </c>
      <c r="C1421" t="s">
        <v>96</v>
      </c>
      <c r="D1421" t="s">
        <v>76</v>
      </c>
      <c r="E1421" t="s">
        <v>1554</v>
      </c>
      <c r="F1421" s="6">
        <v>44135</v>
      </c>
      <c r="G1421" s="7">
        <v>-83655265.480000004</v>
      </c>
      <c r="H1421" t="b">
        <v>1</v>
      </c>
      <c r="I1421" s="7">
        <v>-9690658.6200000048</v>
      </c>
      <c r="J1421" t="str">
        <f>VLOOKUP(A1421,'Roll-ups'!$A:$D,2,FALSE)</f>
        <v>Revenues</v>
      </c>
      <c r="K1421" t="str">
        <f>VLOOKUP(A1421,'Roll-ups'!$A:$D,3,FALSE)</f>
        <v>I</v>
      </c>
      <c r="L1421" t="str">
        <f>VLOOKUP(A1421,'Roll-ups'!$A:$D,4,FALSE)</f>
        <v>Revenue</v>
      </c>
      <c r="M1421" t="str">
        <f t="shared" si="22"/>
        <v>TRUE</v>
      </c>
    </row>
    <row r="1422" spans="1:13" x14ac:dyDescent="0.4">
      <c r="A1422" t="s">
        <v>1542</v>
      </c>
      <c r="B1422" t="s">
        <v>142</v>
      </c>
      <c r="C1422" t="s">
        <v>96</v>
      </c>
      <c r="D1422" t="s">
        <v>76</v>
      </c>
      <c r="E1422" t="s">
        <v>1555</v>
      </c>
      <c r="F1422" s="6">
        <v>44135</v>
      </c>
      <c r="G1422" s="7">
        <v>-2776910.63</v>
      </c>
      <c r="H1422" t="b">
        <v>1</v>
      </c>
      <c r="I1422" s="7">
        <v>-369190.28000000026</v>
      </c>
      <c r="J1422" t="str">
        <f>VLOOKUP(A1422,'Roll-ups'!$A:$D,2,FALSE)</f>
        <v>Revenues</v>
      </c>
      <c r="K1422" t="str">
        <f>VLOOKUP(A1422,'Roll-ups'!$A:$D,3,FALSE)</f>
        <v>I</v>
      </c>
      <c r="L1422" t="str">
        <f>VLOOKUP(A1422,'Roll-ups'!$A:$D,4,FALSE)</f>
        <v>Revenue</v>
      </c>
      <c r="M1422" t="str">
        <f t="shared" si="22"/>
        <v>TRUE</v>
      </c>
    </row>
    <row r="1423" spans="1:13" x14ac:dyDescent="0.4">
      <c r="A1423" t="s">
        <v>1542</v>
      </c>
      <c r="B1423" t="s">
        <v>146</v>
      </c>
      <c r="C1423" t="s">
        <v>96</v>
      </c>
      <c r="D1423" t="s">
        <v>76</v>
      </c>
      <c r="E1423" t="s">
        <v>1556</v>
      </c>
      <c r="F1423" s="6">
        <v>44135</v>
      </c>
      <c r="G1423" s="7">
        <v>-1113708.1800000002</v>
      </c>
      <c r="H1423" t="b">
        <v>1</v>
      </c>
      <c r="I1423" s="7">
        <v>-197577.00000000012</v>
      </c>
      <c r="J1423" t="str">
        <f>VLOOKUP(A1423,'Roll-ups'!$A:$D,2,FALSE)</f>
        <v>Revenues</v>
      </c>
      <c r="K1423" t="str">
        <f>VLOOKUP(A1423,'Roll-ups'!$A:$D,3,FALSE)</f>
        <v>I</v>
      </c>
      <c r="L1423" t="str">
        <f>VLOOKUP(A1423,'Roll-ups'!$A:$D,4,FALSE)</f>
        <v>Revenue</v>
      </c>
      <c r="M1423" t="str">
        <f t="shared" si="22"/>
        <v>TRUE</v>
      </c>
    </row>
    <row r="1424" spans="1:13" x14ac:dyDescent="0.4">
      <c r="A1424" t="s">
        <v>1542</v>
      </c>
      <c r="B1424" t="s">
        <v>246</v>
      </c>
      <c r="C1424" t="s">
        <v>96</v>
      </c>
      <c r="D1424" t="s">
        <v>76</v>
      </c>
      <c r="E1424" t="s">
        <v>1557</v>
      </c>
      <c r="F1424" s="6">
        <v>44135</v>
      </c>
      <c r="G1424" s="7">
        <v>-10838177.800000001</v>
      </c>
      <c r="H1424" t="b">
        <v>1</v>
      </c>
      <c r="I1424" s="7">
        <v>-1492810.9000000004</v>
      </c>
      <c r="J1424" t="str">
        <f>VLOOKUP(A1424,'Roll-ups'!$A:$D,2,FALSE)</f>
        <v>Revenues</v>
      </c>
      <c r="K1424" t="str">
        <f>VLOOKUP(A1424,'Roll-ups'!$A:$D,3,FALSE)</f>
        <v>I</v>
      </c>
      <c r="L1424" t="str">
        <f>VLOOKUP(A1424,'Roll-ups'!$A:$D,4,FALSE)</f>
        <v>Revenue</v>
      </c>
      <c r="M1424" t="str">
        <f t="shared" si="22"/>
        <v>TRUE</v>
      </c>
    </row>
    <row r="1425" spans="1:13" x14ac:dyDescent="0.4">
      <c r="A1425" t="s">
        <v>1542</v>
      </c>
      <c r="B1425" t="s">
        <v>152</v>
      </c>
      <c r="C1425" t="s">
        <v>96</v>
      </c>
      <c r="D1425" t="s">
        <v>76</v>
      </c>
      <c r="E1425" t="s">
        <v>1558</v>
      </c>
      <c r="F1425" s="6">
        <v>44135</v>
      </c>
      <c r="G1425" s="7">
        <v>-3507119.99</v>
      </c>
      <c r="H1425" t="b">
        <v>1</v>
      </c>
      <c r="I1425" s="7">
        <v>-907664.66000000015</v>
      </c>
      <c r="J1425" t="str">
        <f>VLOOKUP(A1425,'Roll-ups'!$A:$D,2,FALSE)</f>
        <v>Revenues</v>
      </c>
      <c r="K1425" t="str">
        <f>VLOOKUP(A1425,'Roll-ups'!$A:$D,3,FALSE)</f>
        <v>I</v>
      </c>
      <c r="L1425" t="str">
        <f>VLOOKUP(A1425,'Roll-ups'!$A:$D,4,FALSE)</f>
        <v>Revenue</v>
      </c>
      <c r="M1425" t="str">
        <f t="shared" si="22"/>
        <v>TRUE</v>
      </c>
    </row>
    <row r="1426" spans="1:13" x14ac:dyDescent="0.4">
      <c r="A1426" t="s">
        <v>1542</v>
      </c>
      <c r="B1426" t="s">
        <v>202</v>
      </c>
      <c r="C1426" t="s">
        <v>207</v>
      </c>
      <c r="D1426" t="s">
        <v>76</v>
      </c>
      <c r="E1426" t="s">
        <v>1559</v>
      </c>
      <c r="F1426" s="6">
        <v>44135</v>
      </c>
      <c r="G1426" s="7">
        <v>-546323.26</v>
      </c>
      <c r="H1426" t="b">
        <v>1</v>
      </c>
      <c r="I1426" s="7">
        <v>-37733.280000000086</v>
      </c>
      <c r="J1426" t="str">
        <f>VLOOKUP(A1426,'Roll-ups'!$A:$D,2,FALSE)</f>
        <v>Revenues</v>
      </c>
      <c r="K1426" t="str">
        <f>VLOOKUP(A1426,'Roll-ups'!$A:$D,3,FALSE)</f>
        <v>I</v>
      </c>
      <c r="L1426" t="str">
        <f>VLOOKUP(A1426,'Roll-ups'!$A:$D,4,FALSE)</f>
        <v>Revenue</v>
      </c>
      <c r="M1426" t="str">
        <f t="shared" si="22"/>
        <v>TRUE</v>
      </c>
    </row>
    <row r="1427" spans="1:13" x14ac:dyDescent="0.4">
      <c r="A1427" t="s">
        <v>1542</v>
      </c>
      <c r="B1427" t="s">
        <v>202</v>
      </c>
      <c r="C1427" t="s">
        <v>209</v>
      </c>
      <c r="D1427" t="s">
        <v>76</v>
      </c>
      <c r="E1427" t="s">
        <v>1559</v>
      </c>
      <c r="F1427" s="6">
        <v>44135</v>
      </c>
      <c r="G1427" s="7">
        <v>-86511375.669999987</v>
      </c>
      <c r="H1427" t="b">
        <v>1</v>
      </c>
      <c r="I1427" s="7">
        <v>-10297005.899999991</v>
      </c>
      <c r="J1427" t="str">
        <f>VLOOKUP(A1427,'Roll-ups'!$A:$D,2,FALSE)</f>
        <v>Revenues</v>
      </c>
      <c r="K1427" t="str">
        <f>VLOOKUP(A1427,'Roll-ups'!$A:$D,3,FALSE)</f>
        <v>I</v>
      </c>
      <c r="L1427" t="str">
        <f>VLOOKUP(A1427,'Roll-ups'!$A:$D,4,FALSE)</f>
        <v>Revenue</v>
      </c>
      <c r="M1427" t="str">
        <f t="shared" si="22"/>
        <v>TRUE</v>
      </c>
    </row>
    <row r="1428" spans="1:13" x14ac:dyDescent="0.4">
      <c r="A1428" t="s">
        <v>1560</v>
      </c>
      <c r="B1428" t="s">
        <v>119</v>
      </c>
      <c r="C1428" t="s">
        <v>96</v>
      </c>
      <c r="D1428" t="s">
        <v>76</v>
      </c>
      <c r="E1428" t="s">
        <v>1561</v>
      </c>
      <c r="F1428" s="6">
        <v>44135</v>
      </c>
      <c r="G1428" s="7">
        <v>-35663.950000000004</v>
      </c>
      <c r="H1428" t="b">
        <v>1</v>
      </c>
      <c r="I1428" s="7">
        <v>0</v>
      </c>
      <c r="J1428" t="str">
        <f>VLOOKUP(A1428,'Roll-ups'!$A:$D,2,FALSE)</f>
        <v>Revenues</v>
      </c>
      <c r="K1428" t="str">
        <f>VLOOKUP(A1428,'Roll-ups'!$A:$D,3,FALSE)</f>
        <v>I</v>
      </c>
      <c r="L1428" t="str">
        <f>VLOOKUP(A1428,'Roll-ups'!$A:$D,4,FALSE)</f>
        <v>Revenue</v>
      </c>
      <c r="M1428" t="str">
        <f t="shared" si="22"/>
        <v>FALSE</v>
      </c>
    </row>
    <row r="1429" spans="1:13" x14ac:dyDescent="0.4">
      <c r="A1429" t="s">
        <v>1560</v>
      </c>
      <c r="B1429" t="s">
        <v>95</v>
      </c>
      <c r="C1429" t="s">
        <v>96</v>
      </c>
      <c r="D1429" t="s">
        <v>76</v>
      </c>
      <c r="E1429" t="s">
        <v>1562</v>
      </c>
      <c r="F1429" s="6">
        <v>44135</v>
      </c>
      <c r="G1429" s="7">
        <v>-146469.69</v>
      </c>
      <c r="H1429" t="b">
        <v>1</v>
      </c>
      <c r="I1429" s="7">
        <v>0</v>
      </c>
      <c r="J1429" t="str">
        <f>VLOOKUP(A1429,'Roll-ups'!$A:$D,2,FALSE)</f>
        <v>Revenues</v>
      </c>
      <c r="K1429" t="str">
        <f>VLOOKUP(A1429,'Roll-ups'!$A:$D,3,FALSE)</f>
        <v>I</v>
      </c>
      <c r="L1429" t="str">
        <f>VLOOKUP(A1429,'Roll-ups'!$A:$D,4,FALSE)</f>
        <v>Revenue</v>
      </c>
      <c r="M1429" t="str">
        <f t="shared" si="22"/>
        <v>FALSE</v>
      </c>
    </row>
    <row r="1430" spans="1:13" x14ac:dyDescent="0.4">
      <c r="A1430" t="s">
        <v>1560</v>
      </c>
      <c r="B1430" t="s">
        <v>122</v>
      </c>
      <c r="C1430" t="s">
        <v>96</v>
      </c>
      <c r="D1430" t="s">
        <v>76</v>
      </c>
      <c r="E1430" t="s">
        <v>1563</v>
      </c>
      <c r="F1430" s="6">
        <v>44135</v>
      </c>
      <c r="G1430" s="7">
        <v>-155363.04999999999</v>
      </c>
      <c r="H1430" t="b">
        <v>1</v>
      </c>
      <c r="I1430" s="7">
        <v>0</v>
      </c>
      <c r="J1430" t="str">
        <f>VLOOKUP(A1430,'Roll-ups'!$A:$D,2,FALSE)</f>
        <v>Revenues</v>
      </c>
      <c r="K1430" t="str">
        <f>VLOOKUP(A1430,'Roll-ups'!$A:$D,3,FALSE)</f>
        <v>I</v>
      </c>
      <c r="L1430" t="str">
        <f>VLOOKUP(A1430,'Roll-ups'!$A:$D,4,FALSE)</f>
        <v>Revenue</v>
      </c>
      <c r="M1430" t="str">
        <f t="shared" si="22"/>
        <v>FALSE</v>
      </c>
    </row>
    <row r="1431" spans="1:13" x14ac:dyDescent="0.4">
      <c r="A1431" t="s">
        <v>1560</v>
      </c>
      <c r="B1431" t="s">
        <v>124</v>
      </c>
      <c r="C1431" t="s">
        <v>96</v>
      </c>
      <c r="D1431" t="s">
        <v>76</v>
      </c>
      <c r="E1431" t="s">
        <v>1564</v>
      </c>
      <c r="F1431" s="6">
        <v>44135</v>
      </c>
      <c r="G1431" s="7">
        <v>-46948.44</v>
      </c>
      <c r="H1431" t="b">
        <v>1</v>
      </c>
      <c r="I1431" s="7">
        <v>0</v>
      </c>
      <c r="J1431" t="str">
        <f>VLOOKUP(A1431,'Roll-ups'!$A:$D,2,FALSE)</f>
        <v>Revenues</v>
      </c>
      <c r="K1431" t="str">
        <f>VLOOKUP(A1431,'Roll-ups'!$A:$D,3,FALSE)</f>
        <v>I</v>
      </c>
      <c r="L1431" t="str">
        <f>VLOOKUP(A1431,'Roll-ups'!$A:$D,4,FALSE)</f>
        <v>Revenue</v>
      </c>
      <c r="M1431" t="str">
        <f t="shared" si="22"/>
        <v>FALSE</v>
      </c>
    </row>
    <row r="1432" spans="1:13" x14ac:dyDescent="0.4">
      <c r="A1432" t="s">
        <v>1560</v>
      </c>
      <c r="B1432" t="s">
        <v>128</v>
      </c>
      <c r="C1432" t="s">
        <v>96</v>
      </c>
      <c r="D1432" t="s">
        <v>76</v>
      </c>
      <c r="E1432" t="s">
        <v>1565</v>
      </c>
      <c r="F1432" s="6">
        <v>44135</v>
      </c>
      <c r="G1432" s="7">
        <v>-137072.66</v>
      </c>
      <c r="H1432" t="b">
        <v>1</v>
      </c>
      <c r="I1432" s="7">
        <v>0</v>
      </c>
      <c r="J1432" t="str">
        <f>VLOOKUP(A1432,'Roll-ups'!$A:$D,2,FALSE)</f>
        <v>Revenues</v>
      </c>
      <c r="K1432" t="str">
        <f>VLOOKUP(A1432,'Roll-ups'!$A:$D,3,FALSE)</f>
        <v>I</v>
      </c>
      <c r="L1432" t="str">
        <f>VLOOKUP(A1432,'Roll-ups'!$A:$D,4,FALSE)</f>
        <v>Revenue</v>
      </c>
      <c r="M1432" t="str">
        <f t="shared" si="22"/>
        <v>FALSE</v>
      </c>
    </row>
    <row r="1433" spans="1:13" x14ac:dyDescent="0.4">
      <c r="A1433" t="s">
        <v>1560</v>
      </c>
      <c r="B1433" t="s">
        <v>130</v>
      </c>
      <c r="C1433" t="s">
        <v>96</v>
      </c>
      <c r="D1433" t="s">
        <v>76</v>
      </c>
      <c r="E1433" t="s">
        <v>1566</v>
      </c>
      <c r="F1433" s="6">
        <v>44135</v>
      </c>
      <c r="G1433" s="7">
        <v>-18560.050000000003</v>
      </c>
      <c r="H1433" t="b">
        <v>1</v>
      </c>
      <c r="I1433" s="7">
        <v>0</v>
      </c>
      <c r="J1433" t="str">
        <f>VLOOKUP(A1433,'Roll-ups'!$A:$D,2,FALSE)</f>
        <v>Revenues</v>
      </c>
      <c r="K1433" t="str">
        <f>VLOOKUP(A1433,'Roll-ups'!$A:$D,3,FALSE)</f>
        <v>I</v>
      </c>
      <c r="L1433" t="str">
        <f>VLOOKUP(A1433,'Roll-ups'!$A:$D,4,FALSE)</f>
        <v>Revenue</v>
      </c>
      <c r="M1433" t="str">
        <f t="shared" si="22"/>
        <v>FALSE</v>
      </c>
    </row>
    <row r="1434" spans="1:13" x14ac:dyDescent="0.4">
      <c r="A1434" t="s">
        <v>1560</v>
      </c>
      <c r="B1434" t="s">
        <v>132</v>
      </c>
      <c r="C1434" t="s">
        <v>96</v>
      </c>
      <c r="D1434" t="s">
        <v>76</v>
      </c>
      <c r="E1434" t="s">
        <v>1567</v>
      </c>
      <c r="F1434" s="6">
        <v>44135</v>
      </c>
      <c r="G1434" s="7">
        <v>-50309.020000000004</v>
      </c>
      <c r="H1434" t="b">
        <v>1</v>
      </c>
      <c r="I1434" s="7">
        <v>0</v>
      </c>
      <c r="J1434" t="str">
        <f>VLOOKUP(A1434,'Roll-ups'!$A:$D,2,FALSE)</f>
        <v>Revenues</v>
      </c>
      <c r="K1434" t="str">
        <f>VLOOKUP(A1434,'Roll-ups'!$A:$D,3,FALSE)</f>
        <v>I</v>
      </c>
      <c r="L1434" t="str">
        <f>VLOOKUP(A1434,'Roll-ups'!$A:$D,4,FALSE)</f>
        <v>Revenue</v>
      </c>
      <c r="M1434" t="str">
        <f t="shared" si="22"/>
        <v>FALSE</v>
      </c>
    </row>
    <row r="1435" spans="1:13" x14ac:dyDescent="0.4">
      <c r="A1435" t="s">
        <v>1560</v>
      </c>
      <c r="B1435" t="s">
        <v>240</v>
      </c>
      <c r="C1435" t="s">
        <v>96</v>
      </c>
      <c r="D1435" t="s">
        <v>76</v>
      </c>
      <c r="E1435" t="s">
        <v>1568</v>
      </c>
      <c r="F1435" s="6">
        <v>44135</v>
      </c>
      <c r="G1435" s="7">
        <v>-149842.07</v>
      </c>
      <c r="H1435" t="b">
        <v>1</v>
      </c>
      <c r="I1435" s="7">
        <v>0</v>
      </c>
      <c r="J1435" t="str">
        <f>VLOOKUP(A1435,'Roll-ups'!$A:$D,2,FALSE)</f>
        <v>Revenues</v>
      </c>
      <c r="K1435" t="str">
        <f>VLOOKUP(A1435,'Roll-ups'!$A:$D,3,FALSE)</f>
        <v>I</v>
      </c>
      <c r="L1435" t="str">
        <f>VLOOKUP(A1435,'Roll-ups'!$A:$D,4,FALSE)</f>
        <v>Revenue</v>
      </c>
      <c r="M1435" t="str">
        <f t="shared" si="22"/>
        <v>FALSE</v>
      </c>
    </row>
    <row r="1436" spans="1:13" x14ac:dyDescent="0.4">
      <c r="A1436" t="s">
        <v>1560</v>
      </c>
      <c r="B1436" t="s">
        <v>134</v>
      </c>
      <c r="C1436" t="s">
        <v>96</v>
      </c>
      <c r="D1436" t="s">
        <v>76</v>
      </c>
      <c r="E1436" t="s">
        <v>1569</v>
      </c>
      <c r="F1436" s="6">
        <v>44135</v>
      </c>
      <c r="G1436" s="7">
        <v>-277467.71999999997</v>
      </c>
      <c r="H1436" t="b">
        <v>1</v>
      </c>
      <c r="I1436" s="7">
        <v>0</v>
      </c>
      <c r="J1436" t="str">
        <f>VLOOKUP(A1436,'Roll-ups'!$A:$D,2,FALSE)</f>
        <v>Revenues</v>
      </c>
      <c r="K1436" t="str">
        <f>VLOOKUP(A1436,'Roll-ups'!$A:$D,3,FALSE)</f>
        <v>I</v>
      </c>
      <c r="L1436" t="str">
        <f>VLOOKUP(A1436,'Roll-ups'!$A:$D,4,FALSE)</f>
        <v>Revenue</v>
      </c>
      <c r="M1436" t="str">
        <f t="shared" si="22"/>
        <v>FALSE</v>
      </c>
    </row>
    <row r="1437" spans="1:13" x14ac:dyDescent="0.4">
      <c r="A1437" t="s">
        <v>1560</v>
      </c>
      <c r="B1437" t="s">
        <v>140</v>
      </c>
      <c r="C1437" t="s">
        <v>96</v>
      </c>
      <c r="D1437" t="s">
        <v>76</v>
      </c>
      <c r="E1437" t="s">
        <v>1570</v>
      </c>
      <c r="F1437" s="6">
        <v>44135</v>
      </c>
      <c r="G1437" s="7">
        <v>-1640627.54</v>
      </c>
      <c r="H1437" t="b">
        <v>1</v>
      </c>
      <c r="I1437" s="7">
        <v>0</v>
      </c>
      <c r="J1437" t="str">
        <f>VLOOKUP(A1437,'Roll-ups'!$A:$D,2,FALSE)</f>
        <v>Revenues</v>
      </c>
      <c r="K1437" t="str">
        <f>VLOOKUP(A1437,'Roll-ups'!$A:$D,3,FALSE)</f>
        <v>I</v>
      </c>
      <c r="L1437" t="str">
        <f>VLOOKUP(A1437,'Roll-ups'!$A:$D,4,FALSE)</f>
        <v>Revenue</v>
      </c>
      <c r="M1437" t="str">
        <f t="shared" si="22"/>
        <v>FALSE</v>
      </c>
    </row>
    <row r="1438" spans="1:13" x14ac:dyDescent="0.4">
      <c r="A1438" t="s">
        <v>1560</v>
      </c>
      <c r="B1438" t="s">
        <v>142</v>
      </c>
      <c r="C1438" t="s">
        <v>96</v>
      </c>
      <c r="D1438" t="s">
        <v>76</v>
      </c>
      <c r="E1438" t="s">
        <v>1571</v>
      </c>
      <c r="F1438" s="6">
        <v>44135</v>
      </c>
      <c r="G1438" s="7">
        <v>-30418.42</v>
      </c>
      <c r="H1438" t="b">
        <v>1</v>
      </c>
      <c r="I1438" s="7">
        <v>0</v>
      </c>
      <c r="J1438" t="str">
        <f>VLOOKUP(A1438,'Roll-ups'!$A:$D,2,FALSE)</f>
        <v>Revenues</v>
      </c>
      <c r="K1438" t="str">
        <f>VLOOKUP(A1438,'Roll-ups'!$A:$D,3,FALSE)</f>
        <v>I</v>
      </c>
      <c r="L1438" t="str">
        <f>VLOOKUP(A1438,'Roll-ups'!$A:$D,4,FALSE)</f>
        <v>Revenue</v>
      </c>
      <c r="M1438" t="str">
        <f t="shared" si="22"/>
        <v>FALSE</v>
      </c>
    </row>
    <row r="1439" spans="1:13" x14ac:dyDescent="0.4">
      <c r="A1439" t="s">
        <v>1560</v>
      </c>
      <c r="B1439" t="s">
        <v>146</v>
      </c>
      <c r="C1439" t="s">
        <v>96</v>
      </c>
      <c r="D1439" t="s">
        <v>76</v>
      </c>
      <c r="E1439" t="s">
        <v>1572</v>
      </c>
      <c r="F1439" s="6">
        <v>44135</v>
      </c>
      <c r="G1439" s="7">
        <v>-3109.2900000000009</v>
      </c>
      <c r="H1439" t="b">
        <v>1</v>
      </c>
      <c r="I1439" s="7">
        <v>0</v>
      </c>
      <c r="J1439" t="str">
        <f>VLOOKUP(A1439,'Roll-ups'!$A:$D,2,FALSE)</f>
        <v>Revenues</v>
      </c>
      <c r="K1439" t="str">
        <f>VLOOKUP(A1439,'Roll-ups'!$A:$D,3,FALSE)</f>
        <v>I</v>
      </c>
      <c r="L1439" t="str">
        <f>VLOOKUP(A1439,'Roll-ups'!$A:$D,4,FALSE)</f>
        <v>Revenue</v>
      </c>
      <c r="M1439" t="str">
        <f t="shared" si="22"/>
        <v>FALSE</v>
      </c>
    </row>
    <row r="1440" spans="1:13" x14ac:dyDescent="0.4">
      <c r="A1440" t="s">
        <v>1573</v>
      </c>
      <c r="B1440" t="s">
        <v>74</v>
      </c>
      <c r="C1440" t="s">
        <v>78</v>
      </c>
      <c r="D1440" t="s">
        <v>76</v>
      </c>
      <c r="E1440" t="s">
        <v>1574</v>
      </c>
      <c r="F1440" s="6">
        <v>44135</v>
      </c>
      <c r="G1440" s="7">
        <v>3037.5</v>
      </c>
      <c r="H1440" t="b">
        <v>1</v>
      </c>
      <c r="I1440" s="7">
        <v>966.59999999999991</v>
      </c>
      <c r="J1440" t="str">
        <f>VLOOKUP(A1440,'Roll-ups'!$A:$D,2,FALSE)</f>
        <v>Revenues</v>
      </c>
      <c r="K1440" t="str">
        <f>VLOOKUP(A1440,'Roll-ups'!$A:$D,3,FALSE)</f>
        <v>I</v>
      </c>
      <c r="L1440" t="str">
        <f>VLOOKUP(A1440,'Roll-ups'!$A:$D,4,FALSE)</f>
        <v>Revenue</v>
      </c>
      <c r="M1440" t="str">
        <f t="shared" si="22"/>
        <v>TRUE</v>
      </c>
    </row>
    <row r="1441" spans="1:13" x14ac:dyDescent="0.4">
      <c r="A1441" t="s">
        <v>1573</v>
      </c>
      <c r="B1441" t="s">
        <v>74</v>
      </c>
      <c r="C1441" t="s">
        <v>80</v>
      </c>
      <c r="D1441" t="s">
        <v>76</v>
      </c>
      <c r="E1441" t="s">
        <v>1574</v>
      </c>
      <c r="F1441" s="6">
        <v>44135</v>
      </c>
      <c r="G1441" s="7">
        <v>-1523521.57</v>
      </c>
      <c r="H1441" t="b">
        <v>1</v>
      </c>
      <c r="I1441" s="7">
        <v>-177593.94999999995</v>
      </c>
      <c r="J1441" t="str">
        <f>VLOOKUP(A1441,'Roll-ups'!$A:$D,2,FALSE)</f>
        <v>Revenues</v>
      </c>
      <c r="K1441" t="str">
        <f>VLOOKUP(A1441,'Roll-ups'!$A:$D,3,FALSE)</f>
        <v>I</v>
      </c>
      <c r="L1441" t="str">
        <f>VLOOKUP(A1441,'Roll-ups'!$A:$D,4,FALSE)</f>
        <v>Revenue</v>
      </c>
      <c r="M1441" t="str">
        <f t="shared" si="22"/>
        <v>TRUE</v>
      </c>
    </row>
    <row r="1442" spans="1:13" x14ac:dyDescent="0.4">
      <c r="A1442" t="s">
        <v>1573</v>
      </c>
      <c r="B1442" t="s">
        <v>82</v>
      </c>
      <c r="C1442" t="s">
        <v>78</v>
      </c>
      <c r="D1442" t="s">
        <v>76</v>
      </c>
      <c r="E1442" t="s">
        <v>1575</v>
      </c>
      <c r="F1442" s="6">
        <v>44135</v>
      </c>
      <c r="G1442" s="7">
        <v>-762.3</v>
      </c>
      <c r="H1442" t="b">
        <v>1</v>
      </c>
      <c r="I1442" s="7">
        <v>0</v>
      </c>
      <c r="J1442" t="str">
        <f>VLOOKUP(A1442,'Roll-ups'!$A:$D,2,FALSE)</f>
        <v>Revenues</v>
      </c>
      <c r="K1442" t="str">
        <f>VLOOKUP(A1442,'Roll-ups'!$A:$D,3,FALSE)</f>
        <v>I</v>
      </c>
      <c r="L1442" t="str">
        <f>VLOOKUP(A1442,'Roll-ups'!$A:$D,4,FALSE)</f>
        <v>Revenue</v>
      </c>
      <c r="M1442" t="str">
        <f t="shared" si="22"/>
        <v>FALSE</v>
      </c>
    </row>
    <row r="1443" spans="1:13" x14ac:dyDescent="0.4">
      <c r="A1443" t="s">
        <v>1573</v>
      </c>
      <c r="B1443" t="s">
        <v>82</v>
      </c>
      <c r="C1443" t="s">
        <v>80</v>
      </c>
      <c r="D1443" t="s">
        <v>76</v>
      </c>
      <c r="E1443" t="s">
        <v>1576</v>
      </c>
      <c r="F1443" s="6">
        <v>44135</v>
      </c>
      <c r="G1443" s="7">
        <v>-139601.59</v>
      </c>
      <c r="H1443" t="b">
        <v>1</v>
      </c>
      <c r="I1443" s="7">
        <v>0</v>
      </c>
      <c r="J1443" t="str">
        <f>VLOOKUP(A1443,'Roll-ups'!$A:$D,2,FALSE)</f>
        <v>Revenues</v>
      </c>
      <c r="K1443" t="str">
        <f>VLOOKUP(A1443,'Roll-ups'!$A:$D,3,FALSE)</f>
        <v>I</v>
      </c>
      <c r="L1443" t="str">
        <f>VLOOKUP(A1443,'Roll-ups'!$A:$D,4,FALSE)</f>
        <v>Revenue</v>
      </c>
      <c r="M1443" t="str">
        <f t="shared" si="22"/>
        <v>FALSE</v>
      </c>
    </row>
    <row r="1444" spans="1:13" x14ac:dyDescent="0.4">
      <c r="A1444" t="s">
        <v>1573</v>
      </c>
      <c r="B1444" t="s">
        <v>119</v>
      </c>
      <c r="C1444" t="s">
        <v>96</v>
      </c>
      <c r="D1444" t="s">
        <v>76</v>
      </c>
      <c r="E1444" t="s">
        <v>1577</v>
      </c>
      <c r="F1444" s="6">
        <v>44135</v>
      </c>
      <c r="G1444" s="7">
        <v>-77871.520000000004</v>
      </c>
      <c r="H1444" t="b">
        <v>1</v>
      </c>
      <c r="I1444" s="7">
        <v>31835.89</v>
      </c>
      <c r="J1444" t="str">
        <f>VLOOKUP(A1444,'Roll-ups'!$A:$D,2,FALSE)</f>
        <v>Revenues</v>
      </c>
      <c r="K1444" t="str">
        <f>VLOOKUP(A1444,'Roll-ups'!$A:$D,3,FALSE)</f>
        <v>I</v>
      </c>
      <c r="L1444" t="str">
        <f>VLOOKUP(A1444,'Roll-ups'!$A:$D,4,FALSE)</f>
        <v>Revenue</v>
      </c>
      <c r="M1444" t="str">
        <f t="shared" si="22"/>
        <v>TRUE</v>
      </c>
    </row>
    <row r="1445" spans="1:13" x14ac:dyDescent="0.4">
      <c r="A1445" t="s">
        <v>1573</v>
      </c>
      <c r="B1445" t="s">
        <v>95</v>
      </c>
      <c r="C1445" t="s">
        <v>96</v>
      </c>
      <c r="D1445" t="s">
        <v>76</v>
      </c>
      <c r="E1445" t="s">
        <v>1578</v>
      </c>
      <c r="F1445" s="6">
        <v>44135</v>
      </c>
      <c r="G1445" s="7">
        <v>413030.25999999995</v>
      </c>
      <c r="H1445" t="b">
        <v>1</v>
      </c>
      <c r="I1445" s="7">
        <v>25730.390000000014</v>
      </c>
      <c r="J1445" t="str">
        <f>VLOOKUP(A1445,'Roll-ups'!$A:$D,2,FALSE)</f>
        <v>Revenues</v>
      </c>
      <c r="K1445" t="str">
        <f>VLOOKUP(A1445,'Roll-ups'!$A:$D,3,FALSE)</f>
        <v>I</v>
      </c>
      <c r="L1445" t="str">
        <f>VLOOKUP(A1445,'Roll-ups'!$A:$D,4,FALSE)</f>
        <v>Revenue</v>
      </c>
      <c r="M1445" t="str">
        <f t="shared" si="22"/>
        <v>TRUE</v>
      </c>
    </row>
    <row r="1446" spans="1:13" x14ac:dyDescent="0.4">
      <c r="A1446" t="s">
        <v>1573</v>
      </c>
      <c r="B1446" t="s">
        <v>122</v>
      </c>
      <c r="C1446" t="s">
        <v>96</v>
      </c>
      <c r="D1446" t="s">
        <v>76</v>
      </c>
      <c r="E1446" t="s">
        <v>1579</v>
      </c>
      <c r="F1446" s="6">
        <v>44135</v>
      </c>
      <c r="G1446" s="7">
        <v>-113284.09000000001</v>
      </c>
      <c r="H1446" t="b">
        <v>1</v>
      </c>
      <c r="I1446" s="7">
        <v>106127.17</v>
      </c>
      <c r="J1446" t="str">
        <f>VLOOKUP(A1446,'Roll-ups'!$A:$D,2,FALSE)</f>
        <v>Revenues</v>
      </c>
      <c r="K1446" t="str">
        <f>VLOOKUP(A1446,'Roll-ups'!$A:$D,3,FALSE)</f>
        <v>I</v>
      </c>
      <c r="L1446" t="str">
        <f>VLOOKUP(A1446,'Roll-ups'!$A:$D,4,FALSE)</f>
        <v>Revenue</v>
      </c>
      <c r="M1446" t="str">
        <f t="shared" si="22"/>
        <v>TRUE</v>
      </c>
    </row>
    <row r="1447" spans="1:13" x14ac:dyDescent="0.4">
      <c r="A1447" t="s">
        <v>1573</v>
      </c>
      <c r="B1447" t="s">
        <v>124</v>
      </c>
      <c r="C1447" t="s">
        <v>96</v>
      </c>
      <c r="D1447" t="s">
        <v>76</v>
      </c>
      <c r="E1447" t="s">
        <v>1580</v>
      </c>
      <c r="F1447" s="6">
        <v>44135</v>
      </c>
      <c r="G1447" s="7">
        <v>-106342.15</v>
      </c>
      <c r="H1447" t="b">
        <v>1</v>
      </c>
      <c r="I1447" s="7">
        <v>40740.100000000006</v>
      </c>
      <c r="J1447" t="str">
        <f>VLOOKUP(A1447,'Roll-ups'!$A:$D,2,FALSE)</f>
        <v>Revenues</v>
      </c>
      <c r="K1447" t="str">
        <f>VLOOKUP(A1447,'Roll-ups'!$A:$D,3,FALSE)</f>
        <v>I</v>
      </c>
      <c r="L1447" t="str">
        <f>VLOOKUP(A1447,'Roll-ups'!$A:$D,4,FALSE)</f>
        <v>Revenue</v>
      </c>
      <c r="M1447" t="str">
        <f t="shared" si="22"/>
        <v>TRUE</v>
      </c>
    </row>
    <row r="1448" spans="1:13" x14ac:dyDescent="0.4">
      <c r="A1448" t="s">
        <v>1573</v>
      </c>
      <c r="B1448" t="s">
        <v>126</v>
      </c>
      <c r="C1448" t="s">
        <v>96</v>
      </c>
      <c r="D1448" t="s">
        <v>76</v>
      </c>
      <c r="E1448" t="s">
        <v>1581</v>
      </c>
      <c r="F1448" s="6">
        <v>44135</v>
      </c>
      <c r="G1448" s="7">
        <v>-12482.109999999999</v>
      </c>
      <c r="H1448" t="b">
        <v>1</v>
      </c>
      <c r="I1448" s="7">
        <v>-310.84000000000015</v>
      </c>
      <c r="J1448" t="str">
        <f>VLOOKUP(A1448,'Roll-ups'!$A:$D,2,FALSE)</f>
        <v>Revenues</v>
      </c>
      <c r="K1448" t="str">
        <f>VLOOKUP(A1448,'Roll-ups'!$A:$D,3,FALSE)</f>
        <v>I</v>
      </c>
      <c r="L1448" t="str">
        <f>VLOOKUP(A1448,'Roll-ups'!$A:$D,4,FALSE)</f>
        <v>Revenue</v>
      </c>
      <c r="M1448" t="str">
        <f t="shared" si="22"/>
        <v>TRUE</v>
      </c>
    </row>
    <row r="1449" spans="1:13" x14ac:dyDescent="0.4">
      <c r="A1449" t="s">
        <v>1573</v>
      </c>
      <c r="B1449" t="s">
        <v>128</v>
      </c>
      <c r="C1449" t="s">
        <v>96</v>
      </c>
      <c r="D1449" t="s">
        <v>76</v>
      </c>
      <c r="E1449" t="s">
        <v>1582</v>
      </c>
      <c r="F1449" s="6">
        <v>44135</v>
      </c>
      <c r="G1449" s="7">
        <v>-366895.53</v>
      </c>
      <c r="H1449" t="b">
        <v>1</v>
      </c>
      <c r="I1449" s="7">
        <v>-24961.390000000014</v>
      </c>
      <c r="J1449" t="str">
        <f>VLOOKUP(A1449,'Roll-ups'!$A:$D,2,FALSE)</f>
        <v>Revenues</v>
      </c>
      <c r="K1449" t="str">
        <f>VLOOKUP(A1449,'Roll-ups'!$A:$D,3,FALSE)</f>
        <v>I</v>
      </c>
      <c r="L1449" t="str">
        <f>VLOOKUP(A1449,'Roll-ups'!$A:$D,4,FALSE)</f>
        <v>Revenue</v>
      </c>
      <c r="M1449" t="str">
        <f t="shared" si="22"/>
        <v>TRUE</v>
      </c>
    </row>
    <row r="1450" spans="1:13" x14ac:dyDescent="0.4">
      <c r="A1450" t="s">
        <v>1573</v>
      </c>
      <c r="B1450" t="s">
        <v>130</v>
      </c>
      <c r="C1450" t="s">
        <v>96</v>
      </c>
      <c r="D1450" t="s">
        <v>76</v>
      </c>
      <c r="E1450" t="s">
        <v>1583</v>
      </c>
      <c r="F1450" s="6">
        <v>44135</v>
      </c>
      <c r="G1450" s="7">
        <v>-61093.200000000004</v>
      </c>
      <c r="H1450" t="b">
        <v>1</v>
      </c>
      <c r="I1450" s="7">
        <v>1041.2699999999968</v>
      </c>
      <c r="J1450" t="str">
        <f>VLOOKUP(A1450,'Roll-ups'!$A:$D,2,FALSE)</f>
        <v>Revenues</v>
      </c>
      <c r="K1450" t="str">
        <f>VLOOKUP(A1450,'Roll-ups'!$A:$D,3,FALSE)</f>
        <v>I</v>
      </c>
      <c r="L1450" t="str">
        <f>VLOOKUP(A1450,'Roll-ups'!$A:$D,4,FALSE)</f>
        <v>Revenue</v>
      </c>
      <c r="M1450" t="str">
        <f t="shared" si="22"/>
        <v>TRUE</v>
      </c>
    </row>
    <row r="1451" spans="1:13" x14ac:dyDescent="0.4">
      <c r="A1451" t="s">
        <v>1573</v>
      </c>
      <c r="B1451" t="s">
        <v>185</v>
      </c>
      <c r="C1451" t="s">
        <v>96</v>
      </c>
      <c r="D1451" t="s">
        <v>76</v>
      </c>
      <c r="E1451" t="s">
        <v>1584</v>
      </c>
      <c r="F1451" s="6">
        <v>44135</v>
      </c>
      <c r="G1451" s="7">
        <v>-4895.6599999999989</v>
      </c>
      <c r="H1451" t="b">
        <v>1</v>
      </c>
      <c r="I1451" s="7">
        <v>1887.1999999999998</v>
      </c>
      <c r="J1451" t="str">
        <f>VLOOKUP(A1451,'Roll-ups'!$A:$D,2,FALSE)</f>
        <v>Revenues</v>
      </c>
      <c r="K1451" t="str">
        <f>VLOOKUP(A1451,'Roll-ups'!$A:$D,3,FALSE)</f>
        <v>I</v>
      </c>
      <c r="L1451" t="str">
        <f>VLOOKUP(A1451,'Roll-ups'!$A:$D,4,FALSE)</f>
        <v>Revenue</v>
      </c>
      <c r="M1451" t="str">
        <f t="shared" si="22"/>
        <v>TRUE</v>
      </c>
    </row>
    <row r="1452" spans="1:13" x14ac:dyDescent="0.4">
      <c r="A1452" t="s">
        <v>1573</v>
      </c>
      <c r="B1452" t="s">
        <v>132</v>
      </c>
      <c r="C1452" t="s">
        <v>96</v>
      </c>
      <c r="D1452" t="s">
        <v>76</v>
      </c>
      <c r="E1452" t="s">
        <v>1585</v>
      </c>
      <c r="F1452" s="6">
        <v>44135</v>
      </c>
      <c r="G1452" s="7">
        <v>-115908.12000000001</v>
      </c>
      <c r="H1452" t="b">
        <v>1</v>
      </c>
      <c r="I1452" s="7">
        <v>23189.83</v>
      </c>
      <c r="J1452" t="str">
        <f>VLOOKUP(A1452,'Roll-ups'!$A:$D,2,FALSE)</f>
        <v>Revenues</v>
      </c>
      <c r="K1452" t="str">
        <f>VLOOKUP(A1452,'Roll-ups'!$A:$D,3,FALSE)</f>
        <v>I</v>
      </c>
      <c r="L1452" t="str">
        <f>VLOOKUP(A1452,'Roll-ups'!$A:$D,4,FALSE)</f>
        <v>Revenue</v>
      </c>
      <c r="M1452" t="str">
        <f t="shared" si="22"/>
        <v>TRUE</v>
      </c>
    </row>
    <row r="1453" spans="1:13" x14ac:dyDescent="0.4">
      <c r="A1453" t="s">
        <v>1573</v>
      </c>
      <c r="B1453" t="s">
        <v>240</v>
      </c>
      <c r="C1453" t="s">
        <v>96</v>
      </c>
      <c r="D1453" t="s">
        <v>76</v>
      </c>
      <c r="E1453" t="s">
        <v>1586</v>
      </c>
      <c r="F1453" s="6">
        <v>44135</v>
      </c>
      <c r="G1453" s="7">
        <v>-227162.10000000003</v>
      </c>
      <c r="H1453" t="b">
        <v>1</v>
      </c>
      <c r="I1453" s="7">
        <v>67181.25</v>
      </c>
      <c r="J1453" t="str">
        <f>VLOOKUP(A1453,'Roll-ups'!$A:$D,2,FALSE)</f>
        <v>Revenues</v>
      </c>
      <c r="K1453" t="str">
        <f>VLOOKUP(A1453,'Roll-ups'!$A:$D,3,FALSE)</f>
        <v>I</v>
      </c>
      <c r="L1453" t="str">
        <f>VLOOKUP(A1453,'Roll-ups'!$A:$D,4,FALSE)</f>
        <v>Revenue</v>
      </c>
      <c r="M1453" t="str">
        <f t="shared" si="22"/>
        <v>TRUE</v>
      </c>
    </row>
    <row r="1454" spans="1:13" x14ac:dyDescent="0.4">
      <c r="A1454" t="s">
        <v>1573</v>
      </c>
      <c r="B1454" t="s">
        <v>134</v>
      </c>
      <c r="C1454" t="s">
        <v>96</v>
      </c>
      <c r="D1454" t="s">
        <v>76</v>
      </c>
      <c r="E1454" t="s">
        <v>1587</v>
      </c>
      <c r="F1454" s="6">
        <v>44135</v>
      </c>
      <c r="G1454" s="7">
        <v>-8328.6900000000023</v>
      </c>
      <c r="H1454" t="b">
        <v>1</v>
      </c>
      <c r="I1454" s="7">
        <v>162121.17000000001</v>
      </c>
      <c r="J1454" t="str">
        <f>VLOOKUP(A1454,'Roll-ups'!$A:$D,2,FALSE)</f>
        <v>Revenues</v>
      </c>
      <c r="K1454" t="str">
        <f>VLOOKUP(A1454,'Roll-ups'!$A:$D,3,FALSE)</f>
        <v>I</v>
      </c>
      <c r="L1454" t="str">
        <f>VLOOKUP(A1454,'Roll-ups'!$A:$D,4,FALSE)</f>
        <v>Revenue</v>
      </c>
      <c r="M1454" t="str">
        <f t="shared" si="22"/>
        <v>TRUE</v>
      </c>
    </row>
    <row r="1455" spans="1:13" x14ac:dyDescent="0.4">
      <c r="A1455" t="s">
        <v>1573</v>
      </c>
      <c r="B1455" t="s">
        <v>140</v>
      </c>
      <c r="C1455" t="s">
        <v>96</v>
      </c>
      <c r="D1455" t="s">
        <v>76</v>
      </c>
      <c r="E1455" t="s">
        <v>1588</v>
      </c>
      <c r="F1455" s="6">
        <v>44135</v>
      </c>
      <c r="G1455" s="7">
        <v>-540114.72999999975</v>
      </c>
      <c r="H1455" t="b">
        <v>1</v>
      </c>
      <c r="I1455" s="7">
        <v>785947.29</v>
      </c>
      <c r="J1455" t="str">
        <f>VLOOKUP(A1455,'Roll-ups'!$A:$D,2,FALSE)</f>
        <v>Revenues</v>
      </c>
      <c r="K1455" t="str">
        <f>VLOOKUP(A1455,'Roll-ups'!$A:$D,3,FALSE)</f>
        <v>I</v>
      </c>
      <c r="L1455" t="str">
        <f>VLOOKUP(A1455,'Roll-ups'!$A:$D,4,FALSE)</f>
        <v>Revenue</v>
      </c>
      <c r="M1455" t="str">
        <f t="shared" si="22"/>
        <v>TRUE</v>
      </c>
    </row>
    <row r="1456" spans="1:13" x14ac:dyDescent="0.4">
      <c r="A1456" t="s">
        <v>1573</v>
      </c>
      <c r="B1456" t="s">
        <v>142</v>
      </c>
      <c r="C1456" t="s">
        <v>96</v>
      </c>
      <c r="D1456" t="s">
        <v>76</v>
      </c>
      <c r="E1456" t="s">
        <v>1589</v>
      </c>
      <c r="F1456" s="6">
        <v>44135</v>
      </c>
      <c r="G1456" s="7">
        <v>-74539.02</v>
      </c>
      <c r="H1456" t="b">
        <v>1</v>
      </c>
      <c r="I1456" s="7">
        <v>13219.979999999996</v>
      </c>
      <c r="J1456" t="str">
        <f>VLOOKUP(A1456,'Roll-ups'!$A:$D,2,FALSE)</f>
        <v>Revenues</v>
      </c>
      <c r="K1456" t="str">
        <f>VLOOKUP(A1456,'Roll-ups'!$A:$D,3,FALSE)</f>
        <v>I</v>
      </c>
      <c r="L1456" t="str">
        <f>VLOOKUP(A1456,'Roll-ups'!$A:$D,4,FALSE)</f>
        <v>Revenue</v>
      </c>
      <c r="M1456" t="str">
        <f t="shared" si="22"/>
        <v>TRUE</v>
      </c>
    </row>
    <row r="1457" spans="1:13" x14ac:dyDescent="0.4">
      <c r="A1457" t="s">
        <v>1573</v>
      </c>
      <c r="B1457" t="s">
        <v>146</v>
      </c>
      <c r="C1457" t="s">
        <v>96</v>
      </c>
      <c r="D1457" t="s">
        <v>76</v>
      </c>
      <c r="E1457" t="s">
        <v>1590</v>
      </c>
      <c r="F1457" s="6">
        <v>44135</v>
      </c>
      <c r="G1457" s="7">
        <v>-75308.91</v>
      </c>
      <c r="H1457" t="b">
        <v>1</v>
      </c>
      <c r="I1457" s="7">
        <v>7310.25</v>
      </c>
      <c r="J1457" t="str">
        <f>VLOOKUP(A1457,'Roll-ups'!$A:$D,2,FALSE)</f>
        <v>Revenues</v>
      </c>
      <c r="K1457" t="str">
        <f>VLOOKUP(A1457,'Roll-ups'!$A:$D,3,FALSE)</f>
        <v>I</v>
      </c>
      <c r="L1457" t="str">
        <f>VLOOKUP(A1457,'Roll-ups'!$A:$D,4,FALSE)</f>
        <v>Revenue</v>
      </c>
      <c r="M1457" t="str">
        <f t="shared" si="22"/>
        <v>TRUE</v>
      </c>
    </row>
    <row r="1458" spans="1:13" x14ac:dyDescent="0.4">
      <c r="A1458" t="s">
        <v>1573</v>
      </c>
      <c r="B1458" t="s">
        <v>246</v>
      </c>
      <c r="C1458" t="s">
        <v>96</v>
      </c>
      <c r="D1458" t="s">
        <v>76</v>
      </c>
      <c r="E1458" t="s">
        <v>1591</v>
      </c>
      <c r="F1458" s="6">
        <v>44135</v>
      </c>
      <c r="G1458" s="7">
        <v>-156669.79999999999</v>
      </c>
      <c r="H1458" t="b">
        <v>1</v>
      </c>
      <c r="I1458" s="7">
        <v>72585.38</v>
      </c>
      <c r="J1458" t="str">
        <f>VLOOKUP(A1458,'Roll-ups'!$A:$D,2,FALSE)</f>
        <v>Revenues</v>
      </c>
      <c r="K1458" t="str">
        <f>VLOOKUP(A1458,'Roll-ups'!$A:$D,3,FALSE)</f>
        <v>I</v>
      </c>
      <c r="L1458" t="str">
        <f>VLOOKUP(A1458,'Roll-ups'!$A:$D,4,FALSE)</f>
        <v>Revenue</v>
      </c>
      <c r="M1458" t="str">
        <f t="shared" si="22"/>
        <v>TRUE</v>
      </c>
    </row>
    <row r="1459" spans="1:13" x14ac:dyDescent="0.4">
      <c r="A1459" t="s">
        <v>1573</v>
      </c>
      <c r="B1459" t="s">
        <v>152</v>
      </c>
      <c r="C1459" t="s">
        <v>96</v>
      </c>
      <c r="D1459" t="s">
        <v>76</v>
      </c>
      <c r="E1459" t="s">
        <v>1592</v>
      </c>
      <c r="F1459" s="6">
        <v>44135</v>
      </c>
      <c r="G1459" s="7">
        <v>-236198.13999999998</v>
      </c>
      <c r="H1459" t="b">
        <v>1</v>
      </c>
      <c r="I1459" s="7">
        <v>26438.149999999994</v>
      </c>
      <c r="J1459" t="str">
        <f>VLOOKUP(A1459,'Roll-ups'!$A:$D,2,FALSE)</f>
        <v>Revenues</v>
      </c>
      <c r="K1459" t="str">
        <f>VLOOKUP(A1459,'Roll-ups'!$A:$D,3,FALSE)</f>
        <v>I</v>
      </c>
      <c r="L1459" t="str">
        <f>VLOOKUP(A1459,'Roll-ups'!$A:$D,4,FALSE)</f>
        <v>Revenue</v>
      </c>
      <c r="M1459" t="str">
        <f t="shared" si="22"/>
        <v>TRUE</v>
      </c>
    </row>
    <row r="1460" spans="1:13" x14ac:dyDescent="0.4">
      <c r="A1460" t="s">
        <v>1573</v>
      </c>
      <c r="B1460" t="s">
        <v>165</v>
      </c>
      <c r="C1460" t="s">
        <v>163</v>
      </c>
      <c r="D1460" t="s">
        <v>76</v>
      </c>
      <c r="E1460" t="s">
        <v>1593</v>
      </c>
      <c r="F1460" s="6">
        <v>44135</v>
      </c>
      <c r="G1460" s="7">
        <v>443.8</v>
      </c>
      <c r="H1460" t="b">
        <v>1</v>
      </c>
      <c r="I1460" s="7">
        <v>0</v>
      </c>
      <c r="J1460" t="str">
        <f>VLOOKUP(A1460,'Roll-ups'!$A:$D,2,FALSE)</f>
        <v>Revenues</v>
      </c>
      <c r="K1460" t="str">
        <f>VLOOKUP(A1460,'Roll-ups'!$A:$D,3,FALSE)</f>
        <v>I</v>
      </c>
      <c r="L1460" t="str">
        <f>VLOOKUP(A1460,'Roll-ups'!$A:$D,4,FALSE)</f>
        <v>Revenue</v>
      </c>
      <c r="M1460" t="str">
        <f t="shared" si="22"/>
        <v>FALSE</v>
      </c>
    </row>
    <row r="1461" spans="1:13" x14ac:dyDescent="0.4">
      <c r="A1461" t="s">
        <v>1573</v>
      </c>
      <c r="B1461" t="s">
        <v>202</v>
      </c>
      <c r="C1461" t="s">
        <v>207</v>
      </c>
      <c r="D1461" t="s">
        <v>76</v>
      </c>
      <c r="E1461" t="s">
        <v>1594</v>
      </c>
      <c r="F1461" s="6">
        <v>44135</v>
      </c>
      <c r="G1461" s="7">
        <v>304769.16000000003</v>
      </c>
      <c r="H1461" t="b">
        <v>1</v>
      </c>
      <c r="I1461" s="7">
        <v>20092.620000000054</v>
      </c>
      <c r="J1461" t="str">
        <f>VLOOKUP(A1461,'Roll-ups'!$A:$D,2,FALSE)</f>
        <v>Revenues</v>
      </c>
      <c r="K1461" t="str">
        <f>VLOOKUP(A1461,'Roll-ups'!$A:$D,3,FALSE)</f>
        <v>I</v>
      </c>
      <c r="L1461" t="str">
        <f>VLOOKUP(A1461,'Roll-ups'!$A:$D,4,FALSE)</f>
        <v>Revenue</v>
      </c>
      <c r="M1461" t="str">
        <f t="shared" si="22"/>
        <v>TRUE</v>
      </c>
    </row>
    <row r="1462" spans="1:13" x14ac:dyDescent="0.4">
      <c r="A1462" t="s">
        <v>1573</v>
      </c>
      <c r="B1462" t="s">
        <v>202</v>
      </c>
      <c r="C1462" t="s">
        <v>209</v>
      </c>
      <c r="D1462" t="s">
        <v>76</v>
      </c>
      <c r="E1462" t="s">
        <v>1594</v>
      </c>
      <c r="F1462" s="6">
        <v>44135</v>
      </c>
      <c r="G1462" s="7">
        <v>-10539198.219999999</v>
      </c>
      <c r="H1462" t="b">
        <v>1</v>
      </c>
      <c r="I1462" s="7">
        <v>-1401442.0499999989</v>
      </c>
      <c r="J1462" t="str">
        <f>VLOOKUP(A1462,'Roll-ups'!$A:$D,2,FALSE)</f>
        <v>Revenues</v>
      </c>
      <c r="K1462" t="str">
        <f>VLOOKUP(A1462,'Roll-ups'!$A:$D,3,FALSE)</f>
        <v>I</v>
      </c>
      <c r="L1462" t="str">
        <f>VLOOKUP(A1462,'Roll-ups'!$A:$D,4,FALSE)</f>
        <v>Revenue</v>
      </c>
      <c r="M1462" t="str">
        <f t="shared" si="22"/>
        <v>TRUE</v>
      </c>
    </row>
    <row r="1463" spans="1:13" x14ac:dyDescent="0.4">
      <c r="A1463" t="s">
        <v>1595</v>
      </c>
      <c r="B1463" t="s">
        <v>74</v>
      </c>
      <c r="C1463" t="s">
        <v>80</v>
      </c>
      <c r="D1463" t="s">
        <v>76</v>
      </c>
      <c r="E1463" t="s">
        <v>1596</v>
      </c>
      <c r="F1463" s="6">
        <v>44135</v>
      </c>
      <c r="G1463" s="7">
        <v>179548.31999999995</v>
      </c>
      <c r="H1463" t="b">
        <v>1</v>
      </c>
      <c r="I1463" s="7">
        <v>-45417.630000000005</v>
      </c>
      <c r="J1463" t="str">
        <f>VLOOKUP(A1463,'Roll-ups'!$A:$D,2,FALSE)</f>
        <v>Revenues</v>
      </c>
      <c r="K1463" t="str">
        <f>VLOOKUP(A1463,'Roll-ups'!$A:$D,3,FALSE)</f>
        <v>I</v>
      </c>
      <c r="L1463" t="str">
        <f>VLOOKUP(A1463,'Roll-ups'!$A:$D,4,FALSE)</f>
        <v>Revenue</v>
      </c>
      <c r="M1463" t="str">
        <f t="shared" si="22"/>
        <v>TRUE</v>
      </c>
    </row>
    <row r="1464" spans="1:13" x14ac:dyDescent="0.4">
      <c r="A1464" t="s">
        <v>1597</v>
      </c>
      <c r="B1464" t="s">
        <v>74</v>
      </c>
      <c r="C1464" t="s">
        <v>80</v>
      </c>
      <c r="D1464" t="s">
        <v>76</v>
      </c>
      <c r="E1464" t="s">
        <v>1598</v>
      </c>
      <c r="F1464" s="6">
        <v>44135</v>
      </c>
      <c r="G1464" s="7">
        <v>738995.98</v>
      </c>
      <c r="H1464" t="b">
        <v>1</v>
      </c>
      <c r="I1464" s="7">
        <v>237845.12999999995</v>
      </c>
      <c r="J1464" t="str">
        <f>VLOOKUP(A1464,'Roll-ups'!$A:$D,2,FALSE)</f>
        <v>Revenues</v>
      </c>
      <c r="K1464" t="str">
        <f>VLOOKUP(A1464,'Roll-ups'!$A:$D,3,FALSE)</f>
        <v>I</v>
      </c>
      <c r="L1464" t="str">
        <f>VLOOKUP(A1464,'Roll-ups'!$A:$D,4,FALSE)</f>
        <v>Revenue</v>
      </c>
      <c r="M1464" t="str">
        <f t="shared" si="22"/>
        <v>TRUE</v>
      </c>
    </row>
    <row r="1465" spans="1:13" x14ac:dyDescent="0.4">
      <c r="A1465" t="s">
        <v>1599</v>
      </c>
      <c r="B1465" t="s">
        <v>74</v>
      </c>
      <c r="C1465" t="s">
        <v>78</v>
      </c>
      <c r="D1465" t="s">
        <v>76</v>
      </c>
      <c r="E1465" t="s">
        <v>1600</v>
      </c>
      <c r="F1465" s="6">
        <v>44135</v>
      </c>
      <c r="G1465" s="7">
        <v>-8781</v>
      </c>
      <c r="H1465" t="b">
        <v>1</v>
      </c>
      <c r="I1465" s="7">
        <v>-1395</v>
      </c>
      <c r="J1465" t="str">
        <f>VLOOKUP(A1465,'Roll-ups'!$A:$D,2,FALSE)</f>
        <v>Revenues</v>
      </c>
      <c r="K1465" t="str">
        <f>VLOOKUP(A1465,'Roll-ups'!$A:$D,3,FALSE)</f>
        <v>I</v>
      </c>
      <c r="L1465" t="str">
        <f>VLOOKUP(A1465,'Roll-ups'!$A:$D,4,FALSE)</f>
        <v>Revenue</v>
      </c>
      <c r="M1465" t="str">
        <f t="shared" si="22"/>
        <v>TRUE</v>
      </c>
    </row>
    <row r="1466" spans="1:13" x14ac:dyDescent="0.4">
      <c r="A1466" t="s">
        <v>1599</v>
      </c>
      <c r="B1466" t="s">
        <v>74</v>
      </c>
      <c r="C1466" t="s">
        <v>80</v>
      </c>
      <c r="D1466" t="s">
        <v>76</v>
      </c>
      <c r="E1466" t="s">
        <v>1600</v>
      </c>
      <c r="F1466" s="6">
        <v>44135</v>
      </c>
      <c r="G1466" s="7">
        <v>-420582.7</v>
      </c>
      <c r="H1466" t="b">
        <v>1</v>
      </c>
      <c r="I1466" s="7">
        <v>-232992.68</v>
      </c>
      <c r="J1466" t="str">
        <f>VLOOKUP(A1466,'Roll-ups'!$A:$D,2,FALSE)</f>
        <v>Revenues</v>
      </c>
      <c r="K1466" t="str">
        <f>VLOOKUP(A1466,'Roll-ups'!$A:$D,3,FALSE)</f>
        <v>I</v>
      </c>
      <c r="L1466" t="str">
        <f>VLOOKUP(A1466,'Roll-ups'!$A:$D,4,FALSE)</f>
        <v>Revenue</v>
      </c>
      <c r="M1466" t="str">
        <f t="shared" si="22"/>
        <v>TRUE</v>
      </c>
    </row>
    <row r="1467" spans="1:13" x14ac:dyDescent="0.4">
      <c r="A1467" t="s">
        <v>1599</v>
      </c>
      <c r="B1467" t="s">
        <v>82</v>
      </c>
      <c r="C1467" t="s">
        <v>78</v>
      </c>
      <c r="D1467" t="s">
        <v>76</v>
      </c>
      <c r="E1467" t="s">
        <v>1601</v>
      </c>
      <c r="F1467" s="6">
        <v>44135</v>
      </c>
      <c r="G1467" s="7">
        <v>-11974</v>
      </c>
      <c r="H1467" t="b">
        <v>1</v>
      </c>
      <c r="I1467" s="7">
        <v>0</v>
      </c>
      <c r="J1467" t="str">
        <f>VLOOKUP(A1467,'Roll-ups'!$A:$D,2,FALSE)</f>
        <v>Revenues</v>
      </c>
      <c r="K1467" t="str">
        <f>VLOOKUP(A1467,'Roll-ups'!$A:$D,3,FALSE)</f>
        <v>I</v>
      </c>
      <c r="L1467" t="str">
        <f>VLOOKUP(A1467,'Roll-ups'!$A:$D,4,FALSE)</f>
        <v>Revenue</v>
      </c>
      <c r="M1467" t="str">
        <f t="shared" si="22"/>
        <v>FALSE</v>
      </c>
    </row>
    <row r="1468" spans="1:13" x14ac:dyDescent="0.4">
      <c r="A1468" t="s">
        <v>1599</v>
      </c>
      <c r="B1468" t="s">
        <v>82</v>
      </c>
      <c r="C1468" t="s">
        <v>80</v>
      </c>
      <c r="D1468" t="s">
        <v>76</v>
      </c>
      <c r="E1468" t="s">
        <v>1602</v>
      </c>
      <c r="F1468" s="6">
        <v>44135</v>
      </c>
      <c r="G1468" s="7">
        <v>-16867.25</v>
      </c>
      <c r="H1468" t="b">
        <v>1</v>
      </c>
      <c r="I1468" s="7">
        <v>0</v>
      </c>
      <c r="J1468" t="str">
        <f>VLOOKUP(A1468,'Roll-ups'!$A:$D,2,FALSE)</f>
        <v>Revenues</v>
      </c>
      <c r="K1468" t="str">
        <f>VLOOKUP(A1468,'Roll-ups'!$A:$D,3,FALSE)</f>
        <v>I</v>
      </c>
      <c r="L1468" t="str">
        <f>VLOOKUP(A1468,'Roll-ups'!$A:$D,4,FALSE)</f>
        <v>Revenue</v>
      </c>
      <c r="M1468" t="str">
        <f t="shared" si="22"/>
        <v>FALSE</v>
      </c>
    </row>
    <row r="1469" spans="1:13" x14ac:dyDescent="0.4">
      <c r="A1469" t="s">
        <v>1599</v>
      </c>
      <c r="B1469" t="s">
        <v>119</v>
      </c>
      <c r="C1469" t="s">
        <v>96</v>
      </c>
      <c r="D1469" t="s">
        <v>76</v>
      </c>
      <c r="E1469" t="s">
        <v>1603</v>
      </c>
      <c r="F1469" s="6">
        <v>44135</v>
      </c>
      <c r="G1469" s="7">
        <v>-536080.9</v>
      </c>
      <c r="H1469" t="b">
        <v>1</v>
      </c>
      <c r="I1469" s="7">
        <v>-78608.910000000033</v>
      </c>
      <c r="J1469" t="str">
        <f>VLOOKUP(A1469,'Roll-ups'!$A:$D,2,FALSE)</f>
        <v>Revenues</v>
      </c>
      <c r="K1469" t="str">
        <f>VLOOKUP(A1469,'Roll-ups'!$A:$D,3,FALSE)</f>
        <v>I</v>
      </c>
      <c r="L1469" t="str">
        <f>VLOOKUP(A1469,'Roll-ups'!$A:$D,4,FALSE)</f>
        <v>Revenue</v>
      </c>
      <c r="M1469" t="str">
        <f t="shared" si="22"/>
        <v>TRUE</v>
      </c>
    </row>
    <row r="1470" spans="1:13" x14ac:dyDescent="0.4">
      <c r="A1470" t="s">
        <v>1599</v>
      </c>
      <c r="B1470" t="s">
        <v>95</v>
      </c>
      <c r="C1470" t="s">
        <v>96</v>
      </c>
      <c r="D1470" t="s">
        <v>76</v>
      </c>
      <c r="E1470" t="s">
        <v>1604</v>
      </c>
      <c r="F1470" s="6">
        <v>44135</v>
      </c>
      <c r="G1470" s="7">
        <v>-1066053.3099999998</v>
      </c>
      <c r="H1470" t="b">
        <v>1</v>
      </c>
      <c r="I1470" s="7">
        <v>-23116.539999999921</v>
      </c>
      <c r="J1470" t="str">
        <f>VLOOKUP(A1470,'Roll-ups'!$A:$D,2,FALSE)</f>
        <v>Revenues</v>
      </c>
      <c r="K1470" t="str">
        <f>VLOOKUP(A1470,'Roll-ups'!$A:$D,3,FALSE)</f>
        <v>I</v>
      </c>
      <c r="L1470" t="str">
        <f>VLOOKUP(A1470,'Roll-ups'!$A:$D,4,FALSE)</f>
        <v>Revenue</v>
      </c>
      <c r="M1470" t="str">
        <f t="shared" si="22"/>
        <v>TRUE</v>
      </c>
    </row>
    <row r="1471" spans="1:13" x14ac:dyDescent="0.4">
      <c r="A1471" t="s">
        <v>1599</v>
      </c>
      <c r="B1471" t="s">
        <v>122</v>
      </c>
      <c r="C1471" t="s">
        <v>96</v>
      </c>
      <c r="D1471" t="s">
        <v>76</v>
      </c>
      <c r="E1471" t="s">
        <v>1605</v>
      </c>
      <c r="F1471" s="6">
        <v>44135</v>
      </c>
      <c r="G1471" s="7">
        <v>-2552882.61</v>
      </c>
      <c r="H1471" t="b">
        <v>1</v>
      </c>
      <c r="I1471" s="7">
        <v>-388876.10999999987</v>
      </c>
      <c r="J1471" t="str">
        <f>VLOOKUP(A1471,'Roll-ups'!$A:$D,2,FALSE)</f>
        <v>Revenues</v>
      </c>
      <c r="K1471" t="str">
        <f>VLOOKUP(A1471,'Roll-ups'!$A:$D,3,FALSE)</f>
        <v>I</v>
      </c>
      <c r="L1471" t="str">
        <f>VLOOKUP(A1471,'Roll-ups'!$A:$D,4,FALSE)</f>
        <v>Revenue</v>
      </c>
      <c r="M1471" t="str">
        <f t="shared" si="22"/>
        <v>TRUE</v>
      </c>
    </row>
    <row r="1472" spans="1:13" x14ac:dyDescent="0.4">
      <c r="A1472" t="s">
        <v>1599</v>
      </c>
      <c r="B1472" t="s">
        <v>124</v>
      </c>
      <c r="C1472" t="s">
        <v>96</v>
      </c>
      <c r="D1472" t="s">
        <v>76</v>
      </c>
      <c r="E1472" t="s">
        <v>1606</v>
      </c>
      <c r="F1472" s="6">
        <v>44135</v>
      </c>
      <c r="G1472" s="7">
        <v>-875709.32000000007</v>
      </c>
      <c r="H1472" t="b">
        <v>1</v>
      </c>
      <c r="I1472" s="7">
        <v>-127051.58999999997</v>
      </c>
      <c r="J1472" t="str">
        <f>VLOOKUP(A1472,'Roll-ups'!$A:$D,2,FALSE)</f>
        <v>Revenues</v>
      </c>
      <c r="K1472" t="str">
        <f>VLOOKUP(A1472,'Roll-ups'!$A:$D,3,FALSE)</f>
        <v>I</v>
      </c>
      <c r="L1472" t="str">
        <f>VLOOKUP(A1472,'Roll-ups'!$A:$D,4,FALSE)</f>
        <v>Revenue</v>
      </c>
      <c r="M1472" t="str">
        <f t="shared" si="22"/>
        <v>TRUE</v>
      </c>
    </row>
    <row r="1473" spans="1:13" x14ac:dyDescent="0.4">
      <c r="A1473" t="s">
        <v>1599</v>
      </c>
      <c r="B1473" t="s">
        <v>126</v>
      </c>
      <c r="C1473" t="s">
        <v>96</v>
      </c>
      <c r="D1473" t="s">
        <v>76</v>
      </c>
      <c r="E1473" t="s">
        <v>1607</v>
      </c>
      <c r="F1473" s="6">
        <v>44135</v>
      </c>
      <c r="G1473" s="7">
        <v>-321684.34000000003</v>
      </c>
      <c r="H1473" t="b">
        <v>1</v>
      </c>
      <c r="I1473" s="7">
        <v>-46949.330000000016</v>
      </c>
      <c r="J1473" t="str">
        <f>VLOOKUP(A1473,'Roll-ups'!$A:$D,2,FALSE)</f>
        <v>Revenues</v>
      </c>
      <c r="K1473" t="str">
        <f>VLOOKUP(A1473,'Roll-ups'!$A:$D,3,FALSE)</f>
        <v>I</v>
      </c>
      <c r="L1473" t="str">
        <f>VLOOKUP(A1473,'Roll-ups'!$A:$D,4,FALSE)</f>
        <v>Revenue</v>
      </c>
      <c r="M1473" t="str">
        <f t="shared" si="22"/>
        <v>TRUE</v>
      </c>
    </row>
    <row r="1474" spans="1:13" x14ac:dyDescent="0.4">
      <c r="A1474" t="s">
        <v>1599</v>
      </c>
      <c r="B1474" t="s">
        <v>128</v>
      </c>
      <c r="C1474" t="s">
        <v>96</v>
      </c>
      <c r="D1474" t="s">
        <v>76</v>
      </c>
      <c r="E1474" t="s">
        <v>1608</v>
      </c>
      <c r="F1474" s="6">
        <v>44135</v>
      </c>
      <c r="G1474" s="7">
        <v>-2990856.35</v>
      </c>
      <c r="H1474" t="b">
        <v>1</v>
      </c>
      <c r="I1474" s="7">
        <v>-466130.64000000013</v>
      </c>
      <c r="J1474" t="str">
        <f>VLOOKUP(A1474,'Roll-ups'!$A:$D,2,FALSE)</f>
        <v>Revenues</v>
      </c>
      <c r="K1474" t="str">
        <f>VLOOKUP(A1474,'Roll-ups'!$A:$D,3,FALSE)</f>
        <v>I</v>
      </c>
      <c r="L1474" t="str">
        <f>VLOOKUP(A1474,'Roll-ups'!$A:$D,4,FALSE)</f>
        <v>Revenue</v>
      </c>
      <c r="M1474" t="str">
        <f t="shared" si="22"/>
        <v>TRUE</v>
      </c>
    </row>
    <row r="1475" spans="1:13" x14ac:dyDescent="0.4">
      <c r="A1475" t="s">
        <v>1599</v>
      </c>
      <c r="B1475" t="s">
        <v>130</v>
      </c>
      <c r="C1475" t="s">
        <v>96</v>
      </c>
      <c r="D1475" t="s">
        <v>76</v>
      </c>
      <c r="E1475" t="s">
        <v>1609</v>
      </c>
      <c r="F1475" s="6">
        <v>44135</v>
      </c>
      <c r="G1475" s="7">
        <v>-275477.26999999996</v>
      </c>
      <c r="H1475" t="b">
        <v>1</v>
      </c>
      <c r="I1475" s="7">
        <v>-34512.729999999981</v>
      </c>
      <c r="J1475" t="str">
        <f>VLOOKUP(A1475,'Roll-ups'!$A:$D,2,FALSE)</f>
        <v>Revenues</v>
      </c>
      <c r="K1475" t="str">
        <f>VLOOKUP(A1475,'Roll-ups'!$A:$D,3,FALSE)</f>
        <v>I</v>
      </c>
      <c r="L1475" t="str">
        <f>VLOOKUP(A1475,'Roll-ups'!$A:$D,4,FALSE)</f>
        <v>Revenue</v>
      </c>
      <c r="M1475" t="str">
        <f t="shared" ref="M1475:M1538" si="23">IF(I1475&lt;&gt;0,"TRUE","FALSE")</f>
        <v>TRUE</v>
      </c>
    </row>
    <row r="1476" spans="1:13" x14ac:dyDescent="0.4">
      <c r="A1476" t="s">
        <v>1599</v>
      </c>
      <c r="B1476" t="s">
        <v>185</v>
      </c>
      <c r="C1476" t="s">
        <v>96</v>
      </c>
      <c r="D1476" t="s">
        <v>76</v>
      </c>
      <c r="E1476" t="s">
        <v>1610</v>
      </c>
      <c r="F1476" s="6">
        <v>44135</v>
      </c>
      <c r="G1476" s="7">
        <v>-134088.85</v>
      </c>
      <c r="H1476" t="b">
        <v>1</v>
      </c>
      <c r="I1476" s="7">
        <v>-21892.410000000003</v>
      </c>
      <c r="J1476" t="str">
        <f>VLOOKUP(A1476,'Roll-ups'!$A:$D,2,FALSE)</f>
        <v>Revenues</v>
      </c>
      <c r="K1476" t="str">
        <f>VLOOKUP(A1476,'Roll-ups'!$A:$D,3,FALSE)</f>
        <v>I</v>
      </c>
      <c r="L1476" t="str">
        <f>VLOOKUP(A1476,'Roll-ups'!$A:$D,4,FALSE)</f>
        <v>Revenue</v>
      </c>
      <c r="M1476" t="str">
        <f t="shared" si="23"/>
        <v>TRUE</v>
      </c>
    </row>
    <row r="1477" spans="1:13" x14ac:dyDescent="0.4">
      <c r="A1477" t="s">
        <v>1599</v>
      </c>
      <c r="B1477" t="s">
        <v>132</v>
      </c>
      <c r="C1477" t="s">
        <v>96</v>
      </c>
      <c r="D1477" t="s">
        <v>76</v>
      </c>
      <c r="E1477" t="s">
        <v>1611</v>
      </c>
      <c r="F1477" s="6">
        <v>44135</v>
      </c>
      <c r="G1477" s="7">
        <v>-800925.46000000008</v>
      </c>
      <c r="H1477" t="b">
        <v>1</v>
      </c>
      <c r="I1477" s="7">
        <v>-106197.30000000005</v>
      </c>
      <c r="J1477" t="str">
        <f>VLOOKUP(A1477,'Roll-ups'!$A:$D,2,FALSE)</f>
        <v>Revenues</v>
      </c>
      <c r="K1477" t="str">
        <f>VLOOKUP(A1477,'Roll-ups'!$A:$D,3,FALSE)</f>
        <v>I</v>
      </c>
      <c r="L1477" t="str">
        <f>VLOOKUP(A1477,'Roll-ups'!$A:$D,4,FALSE)</f>
        <v>Revenue</v>
      </c>
      <c r="M1477" t="str">
        <f t="shared" si="23"/>
        <v>TRUE</v>
      </c>
    </row>
    <row r="1478" spans="1:13" x14ac:dyDescent="0.4">
      <c r="A1478" t="s">
        <v>1599</v>
      </c>
      <c r="B1478" t="s">
        <v>240</v>
      </c>
      <c r="C1478" t="s">
        <v>96</v>
      </c>
      <c r="D1478" t="s">
        <v>76</v>
      </c>
      <c r="E1478" t="s">
        <v>1612</v>
      </c>
      <c r="F1478" s="6">
        <v>44135</v>
      </c>
      <c r="G1478" s="7">
        <v>-2346347.09</v>
      </c>
      <c r="H1478" t="b">
        <v>1</v>
      </c>
      <c r="I1478" s="7">
        <v>-308692.01999999979</v>
      </c>
      <c r="J1478" t="str">
        <f>VLOOKUP(A1478,'Roll-ups'!$A:$D,2,FALSE)</f>
        <v>Revenues</v>
      </c>
      <c r="K1478" t="str">
        <f>VLOOKUP(A1478,'Roll-ups'!$A:$D,3,FALSE)</f>
        <v>I</v>
      </c>
      <c r="L1478" t="str">
        <f>VLOOKUP(A1478,'Roll-ups'!$A:$D,4,FALSE)</f>
        <v>Revenue</v>
      </c>
      <c r="M1478" t="str">
        <f t="shared" si="23"/>
        <v>TRUE</v>
      </c>
    </row>
    <row r="1479" spans="1:13" x14ac:dyDescent="0.4">
      <c r="A1479" t="s">
        <v>1599</v>
      </c>
      <c r="B1479" t="s">
        <v>134</v>
      </c>
      <c r="C1479" t="s">
        <v>96</v>
      </c>
      <c r="D1479" t="s">
        <v>76</v>
      </c>
      <c r="E1479" t="s">
        <v>1606</v>
      </c>
      <c r="F1479" s="6">
        <v>44135</v>
      </c>
      <c r="G1479" s="7">
        <v>-4103772.2499999995</v>
      </c>
      <c r="H1479" t="b">
        <v>1</v>
      </c>
      <c r="I1479" s="7">
        <v>-500923.18999999994</v>
      </c>
      <c r="J1479" t="str">
        <f>VLOOKUP(A1479,'Roll-ups'!$A:$D,2,FALSE)</f>
        <v>Revenues</v>
      </c>
      <c r="K1479" t="str">
        <f>VLOOKUP(A1479,'Roll-ups'!$A:$D,3,FALSE)</f>
        <v>I</v>
      </c>
      <c r="L1479" t="str">
        <f>VLOOKUP(A1479,'Roll-ups'!$A:$D,4,FALSE)</f>
        <v>Revenue</v>
      </c>
      <c r="M1479" t="str">
        <f t="shared" si="23"/>
        <v>TRUE</v>
      </c>
    </row>
    <row r="1480" spans="1:13" x14ac:dyDescent="0.4">
      <c r="A1480" t="s">
        <v>1599</v>
      </c>
      <c r="B1480" t="s">
        <v>140</v>
      </c>
      <c r="C1480" t="s">
        <v>96</v>
      </c>
      <c r="D1480" t="s">
        <v>76</v>
      </c>
      <c r="E1480" t="s">
        <v>1613</v>
      </c>
      <c r="F1480" s="6">
        <v>44135</v>
      </c>
      <c r="G1480" s="7">
        <v>-20736948.240000002</v>
      </c>
      <c r="H1480" t="b">
        <v>1</v>
      </c>
      <c r="I1480" s="7">
        <v>-2470224.66</v>
      </c>
      <c r="J1480" t="str">
        <f>VLOOKUP(A1480,'Roll-ups'!$A:$D,2,FALSE)</f>
        <v>Revenues</v>
      </c>
      <c r="K1480" t="str">
        <f>VLOOKUP(A1480,'Roll-ups'!$A:$D,3,FALSE)</f>
        <v>I</v>
      </c>
      <c r="L1480" t="str">
        <f>VLOOKUP(A1480,'Roll-ups'!$A:$D,4,FALSE)</f>
        <v>Revenue</v>
      </c>
      <c r="M1480" t="str">
        <f t="shared" si="23"/>
        <v>TRUE</v>
      </c>
    </row>
    <row r="1481" spans="1:13" x14ac:dyDescent="0.4">
      <c r="A1481" t="s">
        <v>1599</v>
      </c>
      <c r="B1481" t="s">
        <v>142</v>
      </c>
      <c r="C1481" t="s">
        <v>96</v>
      </c>
      <c r="D1481" t="s">
        <v>76</v>
      </c>
      <c r="E1481" t="s">
        <v>1614</v>
      </c>
      <c r="F1481" s="6">
        <v>44135</v>
      </c>
      <c r="G1481" s="7">
        <v>-549243.11</v>
      </c>
      <c r="H1481" t="b">
        <v>1</v>
      </c>
      <c r="I1481" s="7">
        <v>-78866.099999999977</v>
      </c>
      <c r="J1481" t="str">
        <f>VLOOKUP(A1481,'Roll-ups'!$A:$D,2,FALSE)</f>
        <v>Revenues</v>
      </c>
      <c r="K1481" t="str">
        <f>VLOOKUP(A1481,'Roll-ups'!$A:$D,3,FALSE)</f>
        <v>I</v>
      </c>
      <c r="L1481" t="str">
        <f>VLOOKUP(A1481,'Roll-ups'!$A:$D,4,FALSE)</f>
        <v>Revenue</v>
      </c>
      <c r="M1481" t="str">
        <f t="shared" si="23"/>
        <v>TRUE</v>
      </c>
    </row>
    <row r="1482" spans="1:13" x14ac:dyDescent="0.4">
      <c r="A1482" t="s">
        <v>1599</v>
      </c>
      <c r="B1482" t="s">
        <v>146</v>
      </c>
      <c r="C1482" t="s">
        <v>96</v>
      </c>
      <c r="D1482" t="s">
        <v>76</v>
      </c>
      <c r="E1482" t="s">
        <v>1606</v>
      </c>
      <c r="F1482" s="6">
        <v>44135</v>
      </c>
      <c r="G1482" s="7">
        <v>-166175.83000000002</v>
      </c>
      <c r="H1482" t="b">
        <v>1</v>
      </c>
      <c r="I1482" s="7">
        <v>-34693.380000000005</v>
      </c>
      <c r="J1482" t="str">
        <f>VLOOKUP(A1482,'Roll-ups'!$A:$D,2,FALSE)</f>
        <v>Revenues</v>
      </c>
      <c r="K1482" t="str">
        <f>VLOOKUP(A1482,'Roll-ups'!$A:$D,3,FALSE)</f>
        <v>I</v>
      </c>
      <c r="L1482" t="str">
        <f>VLOOKUP(A1482,'Roll-ups'!$A:$D,4,FALSE)</f>
        <v>Revenue</v>
      </c>
      <c r="M1482" t="str">
        <f t="shared" si="23"/>
        <v>TRUE</v>
      </c>
    </row>
    <row r="1483" spans="1:13" x14ac:dyDescent="0.4">
      <c r="A1483" t="s">
        <v>1599</v>
      </c>
      <c r="B1483" t="s">
        <v>246</v>
      </c>
      <c r="C1483" t="s">
        <v>96</v>
      </c>
      <c r="D1483" t="s">
        <v>76</v>
      </c>
      <c r="E1483" t="s">
        <v>1606</v>
      </c>
      <c r="F1483" s="6">
        <v>44135</v>
      </c>
      <c r="G1483" s="7">
        <v>-776775.35</v>
      </c>
      <c r="H1483" t="b">
        <v>1</v>
      </c>
      <c r="I1483" s="7">
        <v>-109192.87</v>
      </c>
      <c r="J1483" t="str">
        <f>VLOOKUP(A1483,'Roll-ups'!$A:$D,2,FALSE)</f>
        <v>Revenues</v>
      </c>
      <c r="K1483" t="str">
        <f>VLOOKUP(A1483,'Roll-ups'!$A:$D,3,FALSE)</f>
        <v>I</v>
      </c>
      <c r="L1483" t="str">
        <f>VLOOKUP(A1483,'Roll-ups'!$A:$D,4,FALSE)</f>
        <v>Revenue</v>
      </c>
      <c r="M1483" t="str">
        <f t="shared" si="23"/>
        <v>TRUE</v>
      </c>
    </row>
    <row r="1484" spans="1:13" x14ac:dyDescent="0.4">
      <c r="A1484" t="s">
        <v>1599</v>
      </c>
      <c r="B1484" t="s">
        <v>152</v>
      </c>
      <c r="C1484" t="s">
        <v>96</v>
      </c>
      <c r="D1484" t="s">
        <v>76</v>
      </c>
      <c r="E1484" t="s">
        <v>1606</v>
      </c>
      <c r="F1484" s="6">
        <v>44135</v>
      </c>
      <c r="G1484" s="7">
        <v>-197701.97999999998</v>
      </c>
      <c r="H1484" t="b">
        <v>1</v>
      </c>
      <c r="I1484" s="7">
        <v>-68569.209999999992</v>
      </c>
      <c r="J1484" t="str">
        <f>VLOOKUP(A1484,'Roll-ups'!$A:$D,2,FALSE)</f>
        <v>Revenues</v>
      </c>
      <c r="K1484" t="str">
        <f>VLOOKUP(A1484,'Roll-ups'!$A:$D,3,FALSE)</f>
        <v>I</v>
      </c>
      <c r="L1484" t="str">
        <f>VLOOKUP(A1484,'Roll-ups'!$A:$D,4,FALSE)</f>
        <v>Revenue</v>
      </c>
      <c r="M1484" t="str">
        <f t="shared" si="23"/>
        <v>TRUE</v>
      </c>
    </row>
    <row r="1485" spans="1:13" x14ac:dyDescent="0.4">
      <c r="A1485" t="s">
        <v>1599</v>
      </c>
      <c r="B1485" t="s">
        <v>202</v>
      </c>
      <c r="C1485" t="s">
        <v>207</v>
      </c>
      <c r="D1485" t="s">
        <v>76</v>
      </c>
      <c r="E1485" t="s">
        <v>1615</v>
      </c>
      <c r="F1485" s="6">
        <v>44135</v>
      </c>
      <c r="G1485" s="7">
        <v>292498.26</v>
      </c>
      <c r="H1485" t="b">
        <v>1</v>
      </c>
      <c r="I1485" s="7">
        <v>20092.619999999995</v>
      </c>
      <c r="J1485" t="str">
        <f>VLOOKUP(A1485,'Roll-ups'!$A:$D,2,FALSE)</f>
        <v>Revenues</v>
      </c>
      <c r="K1485" t="str">
        <f>VLOOKUP(A1485,'Roll-ups'!$A:$D,3,FALSE)</f>
        <v>I</v>
      </c>
      <c r="L1485" t="str">
        <f>VLOOKUP(A1485,'Roll-ups'!$A:$D,4,FALSE)</f>
        <v>Revenue</v>
      </c>
      <c r="M1485" t="str">
        <f t="shared" si="23"/>
        <v>TRUE</v>
      </c>
    </row>
    <row r="1486" spans="1:13" x14ac:dyDescent="0.4">
      <c r="A1486" t="s">
        <v>1599</v>
      </c>
      <c r="B1486" t="s">
        <v>202</v>
      </c>
      <c r="C1486" t="s">
        <v>209</v>
      </c>
      <c r="D1486" t="s">
        <v>76</v>
      </c>
      <c r="E1486" t="s">
        <v>1615</v>
      </c>
      <c r="F1486" s="6">
        <v>44135</v>
      </c>
      <c r="G1486" s="7">
        <v>-8608353.3300000001</v>
      </c>
      <c r="H1486" t="b">
        <v>1</v>
      </c>
      <c r="I1486" s="7">
        <v>-1855361.6900000004</v>
      </c>
      <c r="J1486" t="str">
        <f>VLOOKUP(A1486,'Roll-ups'!$A:$D,2,FALSE)</f>
        <v>Revenues</v>
      </c>
      <c r="K1486" t="str">
        <f>VLOOKUP(A1486,'Roll-ups'!$A:$D,3,FALSE)</f>
        <v>I</v>
      </c>
      <c r="L1486" t="str">
        <f>VLOOKUP(A1486,'Roll-ups'!$A:$D,4,FALSE)</f>
        <v>Revenue</v>
      </c>
      <c r="M1486" t="str">
        <f t="shared" si="23"/>
        <v>TRUE</v>
      </c>
    </row>
    <row r="1487" spans="1:13" x14ac:dyDescent="0.4">
      <c r="A1487" t="s">
        <v>1616</v>
      </c>
      <c r="B1487" t="s">
        <v>74</v>
      </c>
      <c r="C1487" t="s">
        <v>78</v>
      </c>
      <c r="D1487" t="s">
        <v>76</v>
      </c>
      <c r="E1487" t="s">
        <v>1617</v>
      </c>
      <c r="F1487" s="6">
        <v>44135</v>
      </c>
      <c r="G1487" s="7">
        <v>878.1</v>
      </c>
      <c r="H1487" t="b">
        <v>1</v>
      </c>
      <c r="I1487" s="7">
        <v>139.5</v>
      </c>
      <c r="J1487" t="str">
        <f>VLOOKUP(A1487,'Roll-ups'!$A:$D,2,FALSE)</f>
        <v>Revenues</v>
      </c>
      <c r="K1487" t="str">
        <f>VLOOKUP(A1487,'Roll-ups'!$A:$D,3,FALSE)</f>
        <v>I</v>
      </c>
      <c r="L1487" t="str">
        <f>VLOOKUP(A1487,'Roll-ups'!$A:$D,4,FALSE)</f>
        <v>Revenue</v>
      </c>
      <c r="M1487" t="str">
        <f t="shared" si="23"/>
        <v>TRUE</v>
      </c>
    </row>
    <row r="1488" spans="1:13" x14ac:dyDescent="0.4">
      <c r="A1488" t="s">
        <v>1616</v>
      </c>
      <c r="B1488" t="s">
        <v>74</v>
      </c>
      <c r="C1488" t="s">
        <v>80</v>
      </c>
      <c r="D1488" t="s">
        <v>76</v>
      </c>
      <c r="E1488" t="s">
        <v>1617</v>
      </c>
      <c r="F1488" s="6">
        <v>44135</v>
      </c>
      <c r="G1488" s="7">
        <v>42058.32</v>
      </c>
      <c r="H1488" t="b">
        <v>1</v>
      </c>
      <c r="I1488" s="7">
        <v>23299.29</v>
      </c>
      <c r="J1488" t="str">
        <f>VLOOKUP(A1488,'Roll-ups'!$A:$D,2,FALSE)</f>
        <v>Revenues</v>
      </c>
      <c r="K1488" t="str">
        <f>VLOOKUP(A1488,'Roll-ups'!$A:$D,3,FALSE)</f>
        <v>I</v>
      </c>
      <c r="L1488" t="str">
        <f>VLOOKUP(A1488,'Roll-ups'!$A:$D,4,FALSE)</f>
        <v>Revenue</v>
      </c>
      <c r="M1488" t="str">
        <f t="shared" si="23"/>
        <v>TRUE</v>
      </c>
    </row>
    <row r="1489" spans="1:13" x14ac:dyDescent="0.4">
      <c r="A1489" t="s">
        <v>1616</v>
      </c>
      <c r="B1489" t="s">
        <v>82</v>
      </c>
      <c r="C1489" t="s">
        <v>78</v>
      </c>
      <c r="D1489" t="s">
        <v>76</v>
      </c>
      <c r="E1489" t="s">
        <v>1601</v>
      </c>
      <c r="F1489" s="6">
        <v>44135</v>
      </c>
      <c r="G1489" s="7">
        <v>1197.3999999999999</v>
      </c>
      <c r="H1489" t="b">
        <v>1</v>
      </c>
      <c r="I1489" s="7">
        <v>0</v>
      </c>
      <c r="J1489" t="str">
        <f>VLOOKUP(A1489,'Roll-ups'!$A:$D,2,FALSE)</f>
        <v>Revenues</v>
      </c>
      <c r="K1489" t="str">
        <f>VLOOKUP(A1489,'Roll-ups'!$A:$D,3,FALSE)</f>
        <v>I</v>
      </c>
      <c r="L1489" t="str">
        <f>VLOOKUP(A1489,'Roll-ups'!$A:$D,4,FALSE)</f>
        <v>Revenue</v>
      </c>
      <c r="M1489" t="str">
        <f t="shared" si="23"/>
        <v>FALSE</v>
      </c>
    </row>
    <row r="1490" spans="1:13" x14ac:dyDescent="0.4">
      <c r="A1490" t="s">
        <v>1616</v>
      </c>
      <c r="B1490" t="s">
        <v>82</v>
      </c>
      <c r="C1490" t="s">
        <v>80</v>
      </c>
      <c r="D1490" t="s">
        <v>76</v>
      </c>
      <c r="E1490" t="s">
        <v>1602</v>
      </c>
      <c r="F1490" s="6">
        <v>44135</v>
      </c>
      <c r="G1490" s="7">
        <v>1686.77</v>
      </c>
      <c r="H1490" t="b">
        <v>1</v>
      </c>
      <c r="I1490" s="7">
        <v>0</v>
      </c>
      <c r="J1490" t="str">
        <f>VLOOKUP(A1490,'Roll-ups'!$A:$D,2,FALSE)</f>
        <v>Revenues</v>
      </c>
      <c r="K1490" t="str">
        <f>VLOOKUP(A1490,'Roll-ups'!$A:$D,3,FALSE)</f>
        <v>I</v>
      </c>
      <c r="L1490" t="str">
        <f>VLOOKUP(A1490,'Roll-ups'!$A:$D,4,FALSE)</f>
        <v>Revenue</v>
      </c>
      <c r="M1490" t="str">
        <f t="shared" si="23"/>
        <v>FALSE</v>
      </c>
    </row>
    <row r="1491" spans="1:13" x14ac:dyDescent="0.4">
      <c r="A1491" t="s">
        <v>1618</v>
      </c>
      <c r="B1491" t="s">
        <v>74</v>
      </c>
      <c r="C1491" t="s">
        <v>78</v>
      </c>
      <c r="D1491" t="s">
        <v>76</v>
      </c>
      <c r="E1491" t="s">
        <v>1619</v>
      </c>
      <c r="F1491" s="6">
        <v>44135</v>
      </c>
      <c r="G1491" s="7">
        <v>-10776.119999999999</v>
      </c>
      <c r="H1491" t="b">
        <v>1</v>
      </c>
      <c r="I1491" s="7">
        <v>-2090.8999999999996</v>
      </c>
      <c r="J1491" t="str">
        <f>VLOOKUP(A1491,'Roll-ups'!$A:$D,2,FALSE)</f>
        <v>Revenues</v>
      </c>
      <c r="K1491" t="str">
        <f>VLOOKUP(A1491,'Roll-ups'!$A:$D,3,FALSE)</f>
        <v>I</v>
      </c>
      <c r="L1491" t="str">
        <f>VLOOKUP(A1491,'Roll-ups'!$A:$D,4,FALSE)</f>
        <v>Revenue</v>
      </c>
      <c r="M1491" t="str">
        <f t="shared" si="23"/>
        <v>TRUE</v>
      </c>
    </row>
    <row r="1492" spans="1:13" x14ac:dyDescent="0.4">
      <c r="A1492" t="s">
        <v>1618</v>
      </c>
      <c r="B1492" t="s">
        <v>74</v>
      </c>
      <c r="C1492" t="s">
        <v>80</v>
      </c>
      <c r="D1492" t="s">
        <v>76</v>
      </c>
      <c r="E1492" t="s">
        <v>1620</v>
      </c>
      <c r="F1492" s="6">
        <v>44135</v>
      </c>
      <c r="G1492" s="7">
        <v>-3999636.44</v>
      </c>
      <c r="H1492" t="b">
        <v>1</v>
      </c>
      <c r="I1492" s="7">
        <v>-846791.10999999987</v>
      </c>
      <c r="J1492" t="str">
        <f>VLOOKUP(A1492,'Roll-ups'!$A:$D,2,FALSE)</f>
        <v>Revenues</v>
      </c>
      <c r="K1492" t="str">
        <f>VLOOKUP(A1492,'Roll-ups'!$A:$D,3,FALSE)</f>
        <v>I</v>
      </c>
      <c r="L1492" t="str">
        <f>VLOOKUP(A1492,'Roll-ups'!$A:$D,4,FALSE)</f>
        <v>Revenue</v>
      </c>
      <c r="M1492" t="str">
        <f t="shared" si="23"/>
        <v>TRUE</v>
      </c>
    </row>
    <row r="1493" spans="1:13" x14ac:dyDescent="0.4">
      <c r="A1493" t="s">
        <v>1618</v>
      </c>
      <c r="B1493" t="s">
        <v>82</v>
      </c>
      <c r="C1493" t="s">
        <v>78</v>
      </c>
      <c r="D1493" t="s">
        <v>76</v>
      </c>
      <c r="E1493" t="s">
        <v>1621</v>
      </c>
      <c r="F1493" s="6">
        <v>44135</v>
      </c>
      <c r="G1493" s="7">
        <v>-24764.600000000002</v>
      </c>
      <c r="H1493" t="b">
        <v>1</v>
      </c>
      <c r="I1493" s="7">
        <v>0</v>
      </c>
      <c r="J1493" t="str">
        <f>VLOOKUP(A1493,'Roll-ups'!$A:$D,2,FALSE)</f>
        <v>Revenues</v>
      </c>
      <c r="K1493" t="str">
        <f>VLOOKUP(A1493,'Roll-ups'!$A:$D,3,FALSE)</f>
        <v>I</v>
      </c>
      <c r="L1493" t="str">
        <f>VLOOKUP(A1493,'Roll-ups'!$A:$D,4,FALSE)</f>
        <v>Revenue</v>
      </c>
      <c r="M1493" t="str">
        <f t="shared" si="23"/>
        <v>FALSE</v>
      </c>
    </row>
    <row r="1494" spans="1:13" x14ac:dyDescent="0.4">
      <c r="A1494" t="s">
        <v>1618</v>
      </c>
      <c r="B1494" t="s">
        <v>82</v>
      </c>
      <c r="C1494" t="s">
        <v>80</v>
      </c>
      <c r="D1494" t="s">
        <v>76</v>
      </c>
      <c r="E1494" t="s">
        <v>1622</v>
      </c>
      <c r="F1494" s="6">
        <v>44135</v>
      </c>
      <c r="G1494" s="7">
        <v>-857415.66</v>
      </c>
      <c r="H1494" t="b">
        <v>1</v>
      </c>
      <c r="I1494" s="7">
        <v>0</v>
      </c>
      <c r="J1494" t="str">
        <f>VLOOKUP(A1494,'Roll-ups'!$A:$D,2,FALSE)</f>
        <v>Revenues</v>
      </c>
      <c r="K1494" t="str">
        <f>VLOOKUP(A1494,'Roll-ups'!$A:$D,3,FALSE)</f>
        <v>I</v>
      </c>
      <c r="L1494" t="str">
        <f>VLOOKUP(A1494,'Roll-ups'!$A:$D,4,FALSE)</f>
        <v>Revenue</v>
      </c>
      <c r="M1494" t="str">
        <f t="shared" si="23"/>
        <v>FALSE</v>
      </c>
    </row>
    <row r="1495" spans="1:13" x14ac:dyDescent="0.4">
      <c r="A1495" t="s">
        <v>1623</v>
      </c>
      <c r="B1495" t="s">
        <v>74</v>
      </c>
      <c r="C1495" t="s">
        <v>78</v>
      </c>
      <c r="D1495" t="s">
        <v>76</v>
      </c>
      <c r="E1495" t="s">
        <v>1624</v>
      </c>
      <c r="F1495" s="6">
        <v>44135</v>
      </c>
      <c r="G1495" s="7">
        <v>-26403</v>
      </c>
      <c r="H1495" t="b">
        <v>1</v>
      </c>
      <c r="I1495" s="7">
        <v>-6304</v>
      </c>
      <c r="J1495" t="str">
        <f>VLOOKUP(A1495,'Roll-ups'!$A:$D,2,FALSE)</f>
        <v>Revenues</v>
      </c>
      <c r="K1495" t="str">
        <f>VLOOKUP(A1495,'Roll-ups'!$A:$D,3,FALSE)</f>
        <v>I</v>
      </c>
      <c r="L1495" t="str">
        <f>VLOOKUP(A1495,'Roll-ups'!$A:$D,4,FALSE)</f>
        <v>Revenue</v>
      </c>
      <c r="M1495" t="str">
        <f t="shared" si="23"/>
        <v>TRUE</v>
      </c>
    </row>
    <row r="1496" spans="1:13" x14ac:dyDescent="0.4">
      <c r="A1496" t="s">
        <v>1623</v>
      </c>
      <c r="B1496" t="s">
        <v>74</v>
      </c>
      <c r="C1496" t="s">
        <v>80</v>
      </c>
      <c r="D1496" t="s">
        <v>76</v>
      </c>
      <c r="E1496" t="s">
        <v>1624</v>
      </c>
      <c r="F1496" s="6">
        <v>44135</v>
      </c>
      <c r="G1496" s="7">
        <v>-9168469.0500000007</v>
      </c>
      <c r="H1496" t="b">
        <v>1</v>
      </c>
      <c r="I1496" s="7">
        <v>-3757815.0500000007</v>
      </c>
      <c r="J1496" t="str">
        <f>VLOOKUP(A1496,'Roll-ups'!$A:$D,2,FALSE)</f>
        <v>Revenues</v>
      </c>
      <c r="K1496" t="str">
        <f>VLOOKUP(A1496,'Roll-ups'!$A:$D,3,FALSE)</f>
        <v>I</v>
      </c>
      <c r="L1496" t="str">
        <f>VLOOKUP(A1496,'Roll-ups'!$A:$D,4,FALSE)</f>
        <v>Revenue</v>
      </c>
      <c r="M1496" t="str">
        <f t="shared" si="23"/>
        <v>TRUE</v>
      </c>
    </row>
    <row r="1497" spans="1:13" x14ac:dyDescent="0.4">
      <c r="A1497" t="s">
        <v>1623</v>
      </c>
      <c r="B1497" t="s">
        <v>82</v>
      </c>
      <c r="C1497" t="s">
        <v>78</v>
      </c>
      <c r="D1497" t="s">
        <v>76</v>
      </c>
      <c r="E1497" t="s">
        <v>1625</v>
      </c>
      <c r="F1497" s="6">
        <v>44135</v>
      </c>
      <c r="G1497" s="7">
        <v>-44151</v>
      </c>
      <c r="H1497" t="b">
        <v>1</v>
      </c>
      <c r="I1497" s="7">
        <v>0</v>
      </c>
      <c r="J1497" t="str">
        <f>VLOOKUP(A1497,'Roll-ups'!$A:$D,2,FALSE)</f>
        <v>Revenues</v>
      </c>
      <c r="K1497" t="str">
        <f>VLOOKUP(A1497,'Roll-ups'!$A:$D,3,FALSE)</f>
        <v>I</v>
      </c>
      <c r="L1497" t="str">
        <f>VLOOKUP(A1497,'Roll-ups'!$A:$D,4,FALSE)</f>
        <v>Revenue</v>
      </c>
      <c r="M1497" t="str">
        <f t="shared" si="23"/>
        <v>FALSE</v>
      </c>
    </row>
    <row r="1498" spans="1:13" x14ac:dyDescent="0.4">
      <c r="A1498" t="s">
        <v>1623</v>
      </c>
      <c r="B1498" t="s">
        <v>82</v>
      </c>
      <c r="C1498" t="s">
        <v>80</v>
      </c>
      <c r="D1498" t="s">
        <v>76</v>
      </c>
      <c r="E1498" t="s">
        <v>1626</v>
      </c>
      <c r="F1498" s="6">
        <v>44135</v>
      </c>
      <c r="G1498" s="7">
        <v>-577861.16</v>
      </c>
      <c r="H1498" t="b">
        <v>1</v>
      </c>
      <c r="I1498" s="7">
        <v>0</v>
      </c>
      <c r="J1498" t="str">
        <f>VLOOKUP(A1498,'Roll-ups'!$A:$D,2,FALSE)</f>
        <v>Revenues</v>
      </c>
      <c r="K1498" t="str">
        <f>VLOOKUP(A1498,'Roll-ups'!$A:$D,3,FALSE)</f>
        <v>I</v>
      </c>
      <c r="L1498" t="str">
        <f>VLOOKUP(A1498,'Roll-ups'!$A:$D,4,FALSE)</f>
        <v>Revenue</v>
      </c>
      <c r="M1498" t="str">
        <f t="shared" si="23"/>
        <v>FALSE</v>
      </c>
    </row>
    <row r="1499" spans="1:13" x14ac:dyDescent="0.4">
      <c r="A1499" t="s">
        <v>1627</v>
      </c>
      <c r="B1499" t="s">
        <v>74</v>
      </c>
      <c r="C1499" t="s">
        <v>78</v>
      </c>
      <c r="D1499" t="s">
        <v>76</v>
      </c>
      <c r="E1499" t="s">
        <v>1628</v>
      </c>
      <c r="F1499" s="6">
        <v>44135</v>
      </c>
      <c r="G1499" s="7">
        <v>3720.04</v>
      </c>
      <c r="H1499" t="b">
        <v>1</v>
      </c>
      <c r="I1499" s="7">
        <v>839.52999999999975</v>
      </c>
      <c r="J1499" t="str">
        <f>VLOOKUP(A1499,'Roll-ups'!$A:$D,2,FALSE)</f>
        <v>Revenues</v>
      </c>
      <c r="K1499" t="str">
        <f>VLOOKUP(A1499,'Roll-ups'!$A:$D,3,FALSE)</f>
        <v>I</v>
      </c>
      <c r="L1499" t="str">
        <f>VLOOKUP(A1499,'Roll-ups'!$A:$D,4,FALSE)</f>
        <v>Revenue</v>
      </c>
      <c r="M1499" t="str">
        <f t="shared" si="23"/>
        <v>TRUE</v>
      </c>
    </row>
    <row r="1500" spans="1:13" x14ac:dyDescent="0.4">
      <c r="A1500" t="s">
        <v>1627</v>
      </c>
      <c r="B1500" t="s">
        <v>74</v>
      </c>
      <c r="C1500" t="s">
        <v>80</v>
      </c>
      <c r="D1500" t="s">
        <v>76</v>
      </c>
      <c r="E1500" t="s">
        <v>1629</v>
      </c>
      <c r="F1500" s="6">
        <v>44135</v>
      </c>
      <c r="G1500" s="7">
        <v>1273835.8799999999</v>
      </c>
      <c r="H1500" t="b">
        <v>1</v>
      </c>
      <c r="I1500" s="7">
        <v>460460.6399999999</v>
      </c>
      <c r="J1500" t="str">
        <f>VLOOKUP(A1500,'Roll-ups'!$A:$D,2,FALSE)</f>
        <v>Revenues</v>
      </c>
      <c r="K1500" t="str">
        <f>VLOOKUP(A1500,'Roll-ups'!$A:$D,3,FALSE)</f>
        <v>I</v>
      </c>
      <c r="L1500" t="str">
        <f>VLOOKUP(A1500,'Roll-ups'!$A:$D,4,FALSE)</f>
        <v>Revenue</v>
      </c>
      <c r="M1500" t="str">
        <f t="shared" si="23"/>
        <v>TRUE</v>
      </c>
    </row>
    <row r="1501" spans="1:13" x14ac:dyDescent="0.4">
      <c r="A1501" t="s">
        <v>1627</v>
      </c>
      <c r="B1501" t="s">
        <v>82</v>
      </c>
      <c r="C1501" t="s">
        <v>78</v>
      </c>
      <c r="D1501" t="s">
        <v>76</v>
      </c>
      <c r="E1501" t="s">
        <v>1630</v>
      </c>
      <c r="F1501" s="6">
        <v>44135</v>
      </c>
      <c r="G1501" s="7">
        <v>6891.81</v>
      </c>
      <c r="H1501" t="b">
        <v>1</v>
      </c>
      <c r="I1501" s="7">
        <v>0</v>
      </c>
      <c r="J1501" t="str">
        <f>VLOOKUP(A1501,'Roll-ups'!$A:$D,2,FALSE)</f>
        <v>Revenues</v>
      </c>
      <c r="K1501" t="str">
        <f>VLOOKUP(A1501,'Roll-ups'!$A:$D,3,FALSE)</f>
        <v>I</v>
      </c>
      <c r="L1501" t="str">
        <f>VLOOKUP(A1501,'Roll-ups'!$A:$D,4,FALSE)</f>
        <v>Revenue</v>
      </c>
      <c r="M1501" t="str">
        <f t="shared" si="23"/>
        <v>FALSE</v>
      </c>
    </row>
    <row r="1502" spans="1:13" x14ac:dyDescent="0.4">
      <c r="A1502" t="s">
        <v>1627</v>
      </c>
      <c r="B1502" t="s">
        <v>82</v>
      </c>
      <c r="C1502" t="s">
        <v>80</v>
      </c>
      <c r="D1502" t="s">
        <v>76</v>
      </c>
      <c r="E1502" t="s">
        <v>1631</v>
      </c>
      <c r="F1502" s="6">
        <v>44135</v>
      </c>
      <c r="G1502" s="7">
        <v>186272.61</v>
      </c>
      <c r="H1502" t="b">
        <v>1</v>
      </c>
      <c r="I1502" s="7">
        <v>0</v>
      </c>
      <c r="J1502" t="str">
        <f>VLOOKUP(A1502,'Roll-ups'!$A:$D,2,FALSE)</f>
        <v>Revenues</v>
      </c>
      <c r="K1502" t="str">
        <f>VLOOKUP(A1502,'Roll-ups'!$A:$D,3,FALSE)</f>
        <v>I</v>
      </c>
      <c r="L1502" t="str">
        <f>VLOOKUP(A1502,'Roll-ups'!$A:$D,4,FALSE)</f>
        <v>Revenue</v>
      </c>
      <c r="M1502" t="str">
        <f t="shared" si="23"/>
        <v>FALSE</v>
      </c>
    </row>
    <row r="1503" spans="1:13" x14ac:dyDescent="0.4">
      <c r="A1503" t="s">
        <v>1632</v>
      </c>
      <c r="B1503" t="s">
        <v>119</v>
      </c>
      <c r="C1503" t="s">
        <v>96</v>
      </c>
      <c r="D1503" t="s">
        <v>76</v>
      </c>
      <c r="E1503" t="s">
        <v>1633</v>
      </c>
      <c r="F1503" s="6">
        <v>44135</v>
      </c>
      <c r="G1503" s="7">
        <v>-7540</v>
      </c>
      <c r="H1503" t="b">
        <v>1</v>
      </c>
      <c r="I1503" s="7">
        <v>0</v>
      </c>
      <c r="J1503" t="str">
        <f>VLOOKUP(A1503,'Roll-ups'!$A:$D,2,FALSE)</f>
        <v>Revenues</v>
      </c>
      <c r="K1503" t="str">
        <f>VLOOKUP(A1503,'Roll-ups'!$A:$D,3,FALSE)</f>
        <v>I</v>
      </c>
      <c r="L1503" t="str">
        <f>VLOOKUP(A1503,'Roll-ups'!$A:$D,4,FALSE)</f>
        <v>Revenue</v>
      </c>
      <c r="M1503" t="str">
        <f t="shared" si="23"/>
        <v>FALSE</v>
      </c>
    </row>
    <row r="1504" spans="1:13" x14ac:dyDescent="0.4">
      <c r="A1504" t="s">
        <v>1632</v>
      </c>
      <c r="B1504" t="s">
        <v>95</v>
      </c>
      <c r="C1504" t="s">
        <v>96</v>
      </c>
      <c r="D1504" t="s">
        <v>76</v>
      </c>
      <c r="E1504" t="s">
        <v>1634</v>
      </c>
      <c r="F1504" s="6">
        <v>44135</v>
      </c>
      <c r="G1504" s="7">
        <v>-23316.93</v>
      </c>
      <c r="H1504" t="b">
        <v>1</v>
      </c>
      <c r="I1504" s="7">
        <v>0</v>
      </c>
      <c r="J1504" t="str">
        <f>VLOOKUP(A1504,'Roll-ups'!$A:$D,2,FALSE)</f>
        <v>Revenues</v>
      </c>
      <c r="K1504" t="str">
        <f>VLOOKUP(A1504,'Roll-ups'!$A:$D,3,FALSE)</f>
        <v>I</v>
      </c>
      <c r="L1504" t="str">
        <f>VLOOKUP(A1504,'Roll-ups'!$A:$D,4,FALSE)</f>
        <v>Revenue</v>
      </c>
      <c r="M1504" t="str">
        <f t="shared" si="23"/>
        <v>FALSE</v>
      </c>
    </row>
    <row r="1505" spans="1:13" x14ac:dyDescent="0.4">
      <c r="A1505" t="s">
        <v>1632</v>
      </c>
      <c r="B1505" t="s">
        <v>122</v>
      </c>
      <c r="C1505" t="s">
        <v>96</v>
      </c>
      <c r="D1505" t="s">
        <v>76</v>
      </c>
      <c r="E1505" t="s">
        <v>1635</v>
      </c>
      <c r="F1505" s="6">
        <v>44135</v>
      </c>
      <c r="G1505" s="7">
        <v>-50093.91</v>
      </c>
      <c r="H1505" t="b">
        <v>1</v>
      </c>
      <c r="I1505" s="7">
        <v>0</v>
      </c>
      <c r="J1505" t="str">
        <f>VLOOKUP(A1505,'Roll-ups'!$A:$D,2,FALSE)</f>
        <v>Revenues</v>
      </c>
      <c r="K1505" t="str">
        <f>VLOOKUP(A1505,'Roll-ups'!$A:$D,3,FALSE)</f>
        <v>I</v>
      </c>
      <c r="L1505" t="str">
        <f>VLOOKUP(A1505,'Roll-ups'!$A:$D,4,FALSE)</f>
        <v>Revenue</v>
      </c>
      <c r="M1505" t="str">
        <f t="shared" si="23"/>
        <v>FALSE</v>
      </c>
    </row>
    <row r="1506" spans="1:13" x14ac:dyDescent="0.4">
      <c r="A1506" t="s">
        <v>1632</v>
      </c>
      <c r="B1506" t="s">
        <v>126</v>
      </c>
      <c r="C1506" t="s">
        <v>96</v>
      </c>
      <c r="D1506" t="s">
        <v>76</v>
      </c>
      <c r="E1506" t="s">
        <v>1636</v>
      </c>
      <c r="F1506" s="6">
        <v>44135</v>
      </c>
      <c r="G1506" s="7">
        <v>0</v>
      </c>
      <c r="H1506" t="b">
        <v>1</v>
      </c>
      <c r="I1506" s="7">
        <v>0</v>
      </c>
      <c r="J1506" t="str">
        <f>VLOOKUP(A1506,'Roll-ups'!$A:$D,2,FALSE)</f>
        <v>Revenues</v>
      </c>
      <c r="K1506" t="str">
        <f>VLOOKUP(A1506,'Roll-ups'!$A:$D,3,FALSE)</f>
        <v>I</v>
      </c>
      <c r="L1506" t="str">
        <f>VLOOKUP(A1506,'Roll-ups'!$A:$D,4,FALSE)</f>
        <v>Revenue</v>
      </c>
      <c r="M1506" t="str">
        <f t="shared" si="23"/>
        <v>FALSE</v>
      </c>
    </row>
    <row r="1507" spans="1:13" x14ac:dyDescent="0.4">
      <c r="A1507" t="s">
        <v>1632</v>
      </c>
      <c r="B1507" t="s">
        <v>128</v>
      </c>
      <c r="C1507" t="s">
        <v>96</v>
      </c>
      <c r="D1507" t="s">
        <v>76</v>
      </c>
      <c r="E1507" t="s">
        <v>1637</v>
      </c>
      <c r="F1507" s="6">
        <v>44135</v>
      </c>
      <c r="G1507" s="7">
        <v>-49718</v>
      </c>
      <c r="H1507" t="b">
        <v>1</v>
      </c>
      <c r="I1507" s="7">
        <v>0</v>
      </c>
      <c r="J1507" t="str">
        <f>VLOOKUP(A1507,'Roll-ups'!$A:$D,2,FALSE)</f>
        <v>Revenues</v>
      </c>
      <c r="K1507" t="str">
        <f>VLOOKUP(A1507,'Roll-ups'!$A:$D,3,FALSE)</f>
        <v>I</v>
      </c>
      <c r="L1507" t="str">
        <f>VLOOKUP(A1507,'Roll-ups'!$A:$D,4,FALSE)</f>
        <v>Revenue</v>
      </c>
      <c r="M1507" t="str">
        <f t="shared" si="23"/>
        <v>FALSE</v>
      </c>
    </row>
    <row r="1508" spans="1:13" x14ac:dyDescent="0.4">
      <c r="A1508" t="s">
        <v>1632</v>
      </c>
      <c r="B1508" t="s">
        <v>130</v>
      </c>
      <c r="C1508" t="s">
        <v>96</v>
      </c>
      <c r="D1508" t="s">
        <v>76</v>
      </c>
      <c r="E1508" t="s">
        <v>1638</v>
      </c>
      <c r="F1508" s="6">
        <v>44135</v>
      </c>
      <c r="G1508" s="7">
        <v>-4770</v>
      </c>
      <c r="H1508" t="b">
        <v>1</v>
      </c>
      <c r="I1508" s="7">
        <v>0</v>
      </c>
      <c r="J1508" t="str">
        <f>VLOOKUP(A1508,'Roll-ups'!$A:$D,2,FALSE)</f>
        <v>Revenues</v>
      </c>
      <c r="K1508" t="str">
        <f>VLOOKUP(A1508,'Roll-ups'!$A:$D,3,FALSE)</f>
        <v>I</v>
      </c>
      <c r="L1508" t="str">
        <f>VLOOKUP(A1508,'Roll-ups'!$A:$D,4,FALSE)</f>
        <v>Revenue</v>
      </c>
      <c r="M1508" t="str">
        <f t="shared" si="23"/>
        <v>FALSE</v>
      </c>
    </row>
    <row r="1509" spans="1:13" x14ac:dyDescent="0.4">
      <c r="A1509" t="s">
        <v>1632</v>
      </c>
      <c r="B1509" t="s">
        <v>185</v>
      </c>
      <c r="C1509" t="s">
        <v>96</v>
      </c>
      <c r="D1509" t="s">
        <v>76</v>
      </c>
      <c r="E1509" t="s">
        <v>1639</v>
      </c>
      <c r="F1509" s="6">
        <v>44135</v>
      </c>
      <c r="G1509" s="7">
        <v>-572828.21000000008</v>
      </c>
      <c r="H1509" t="b">
        <v>1</v>
      </c>
      <c r="I1509" s="7">
        <v>6816.8199999999488</v>
      </c>
      <c r="J1509" t="str">
        <f>VLOOKUP(A1509,'Roll-ups'!$A:$D,2,FALSE)</f>
        <v>Revenues</v>
      </c>
      <c r="K1509" t="str">
        <f>VLOOKUP(A1509,'Roll-ups'!$A:$D,3,FALSE)</f>
        <v>I</v>
      </c>
      <c r="L1509" t="str">
        <f>VLOOKUP(A1509,'Roll-ups'!$A:$D,4,FALSE)</f>
        <v>Revenue</v>
      </c>
      <c r="M1509" t="str">
        <f t="shared" si="23"/>
        <v>TRUE</v>
      </c>
    </row>
    <row r="1510" spans="1:13" x14ac:dyDescent="0.4">
      <c r="A1510" t="s">
        <v>1632</v>
      </c>
      <c r="B1510" t="s">
        <v>240</v>
      </c>
      <c r="C1510" t="s">
        <v>96</v>
      </c>
      <c r="D1510" t="s">
        <v>76</v>
      </c>
      <c r="E1510" t="s">
        <v>1640</v>
      </c>
      <c r="F1510" s="6">
        <v>44135</v>
      </c>
      <c r="G1510" s="7">
        <v>-33000</v>
      </c>
      <c r="H1510" t="b">
        <v>1</v>
      </c>
      <c r="I1510" s="7">
        <v>0</v>
      </c>
      <c r="J1510" t="str">
        <f>VLOOKUP(A1510,'Roll-ups'!$A:$D,2,FALSE)</f>
        <v>Revenues</v>
      </c>
      <c r="K1510" t="str">
        <f>VLOOKUP(A1510,'Roll-ups'!$A:$D,3,FALSE)</f>
        <v>I</v>
      </c>
      <c r="L1510" t="str">
        <f>VLOOKUP(A1510,'Roll-ups'!$A:$D,4,FALSE)</f>
        <v>Revenue</v>
      </c>
      <c r="M1510" t="str">
        <f t="shared" si="23"/>
        <v>FALSE</v>
      </c>
    </row>
    <row r="1511" spans="1:13" x14ac:dyDescent="0.4">
      <c r="A1511" t="s">
        <v>1632</v>
      </c>
      <c r="B1511" t="s">
        <v>140</v>
      </c>
      <c r="C1511" t="s">
        <v>96</v>
      </c>
      <c r="D1511" t="s">
        <v>76</v>
      </c>
      <c r="E1511" t="s">
        <v>1641</v>
      </c>
      <c r="F1511" s="6">
        <v>44135</v>
      </c>
      <c r="G1511" s="7">
        <v>-137500.4</v>
      </c>
      <c r="H1511" t="b">
        <v>1</v>
      </c>
      <c r="I1511" s="7">
        <v>0</v>
      </c>
      <c r="J1511" t="str">
        <f>VLOOKUP(A1511,'Roll-ups'!$A:$D,2,FALSE)</f>
        <v>Revenues</v>
      </c>
      <c r="K1511" t="str">
        <f>VLOOKUP(A1511,'Roll-ups'!$A:$D,3,FALSE)</f>
        <v>I</v>
      </c>
      <c r="L1511" t="str">
        <f>VLOOKUP(A1511,'Roll-ups'!$A:$D,4,FALSE)</f>
        <v>Revenue</v>
      </c>
      <c r="M1511" t="str">
        <f t="shared" si="23"/>
        <v>FALSE</v>
      </c>
    </row>
    <row r="1512" spans="1:13" x14ac:dyDescent="0.4">
      <c r="A1512" t="s">
        <v>1632</v>
      </c>
      <c r="B1512" t="s">
        <v>142</v>
      </c>
      <c r="C1512" t="s">
        <v>96</v>
      </c>
      <c r="D1512" t="s">
        <v>76</v>
      </c>
      <c r="E1512" t="s">
        <v>1642</v>
      </c>
      <c r="F1512" s="6">
        <v>44135</v>
      </c>
      <c r="G1512" s="7">
        <v>-2830</v>
      </c>
      <c r="H1512" t="b">
        <v>1</v>
      </c>
      <c r="I1512" s="7">
        <v>0</v>
      </c>
      <c r="J1512" t="str">
        <f>VLOOKUP(A1512,'Roll-ups'!$A:$D,2,FALSE)</f>
        <v>Revenues</v>
      </c>
      <c r="K1512" t="str">
        <f>VLOOKUP(A1512,'Roll-ups'!$A:$D,3,FALSE)</f>
        <v>I</v>
      </c>
      <c r="L1512" t="str">
        <f>VLOOKUP(A1512,'Roll-ups'!$A:$D,4,FALSE)</f>
        <v>Revenue</v>
      </c>
      <c r="M1512" t="str">
        <f t="shared" si="23"/>
        <v>FALSE</v>
      </c>
    </row>
    <row r="1513" spans="1:13" x14ac:dyDescent="0.4">
      <c r="A1513" t="s">
        <v>1632</v>
      </c>
      <c r="B1513" t="s">
        <v>146</v>
      </c>
      <c r="C1513" t="s">
        <v>96</v>
      </c>
      <c r="D1513" t="s">
        <v>76</v>
      </c>
      <c r="E1513" t="s">
        <v>1643</v>
      </c>
      <c r="F1513" s="6">
        <v>44135</v>
      </c>
      <c r="G1513" s="7">
        <v>-2700</v>
      </c>
      <c r="H1513" t="b">
        <v>1</v>
      </c>
      <c r="I1513" s="7">
        <v>0</v>
      </c>
      <c r="J1513" t="str">
        <f>VLOOKUP(A1513,'Roll-ups'!$A:$D,2,FALSE)</f>
        <v>Revenues</v>
      </c>
      <c r="K1513" t="str">
        <f>VLOOKUP(A1513,'Roll-ups'!$A:$D,3,FALSE)</f>
        <v>I</v>
      </c>
      <c r="L1513" t="str">
        <f>VLOOKUP(A1513,'Roll-ups'!$A:$D,4,FALSE)</f>
        <v>Revenue</v>
      </c>
      <c r="M1513" t="str">
        <f t="shared" si="23"/>
        <v>FALSE</v>
      </c>
    </row>
    <row r="1514" spans="1:13" x14ac:dyDescent="0.4">
      <c r="A1514" t="s">
        <v>1632</v>
      </c>
      <c r="B1514" t="s">
        <v>246</v>
      </c>
      <c r="C1514" t="s">
        <v>96</v>
      </c>
      <c r="D1514" t="s">
        <v>76</v>
      </c>
      <c r="E1514" t="s">
        <v>1644</v>
      </c>
      <c r="F1514" s="6">
        <v>44135</v>
      </c>
      <c r="G1514" s="7">
        <v>-35070</v>
      </c>
      <c r="H1514" t="b">
        <v>1</v>
      </c>
      <c r="I1514" s="7">
        <v>0</v>
      </c>
      <c r="J1514" t="str">
        <f>VLOOKUP(A1514,'Roll-ups'!$A:$D,2,FALSE)</f>
        <v>Revenues</v>
      </c>
      <c r="K1514" t="str">
        <f>VLOOKUP(A1514,'Roll-ups'!$A:$D,3,FALSE)</f>
        <v>I</v>
      </c>
      <c r="L1514" t="str">
        <f>VLOOKUP(A1514,'Roll-ups'!$A:$D,4,FALSE)</f>
        <v>Revenue</v>
      </c>
      <c r="M1514" t="str">
        <f t="shared" si="23"/>
        <v>FALSE</v>
      </c>
    </row>
    <row r="1515" spans="1:13" x14ac:dyDescent="0.4">
      <c r="A1515" t="s">
        <v>1632</v>
      </c>
      <c r="B1515" t="s">
        <v>202</v>
      </c>
      <c r="C1515" t="s">
        <v>207</v>
      </c>
      <c r="D1515" t="s">
        <v>76</v>
      </c>
      <c r="E1515" t="s">
        <v>1645</v>
      </c>
      <c r="F1515" s="6">
        <v>44135</v>
      </c>
      <c r="G1515" s="7">
        <v>-4317.2199999999984</v>
      </c>
      <c r="H1515" t="b">
        <v>1</v>
      </c>
      <c r="I1515" s="7">
        <v>0</v>
      </c>
      <c r="J1515" t="str">
        <f>VLOOKUP(A1515,'Roll-ups'!$A:$D,2,FALSE)</f>
        <v>Revenues</v>
      </c>
      <c r="K1515" t="str">
        <f>VLOOKUP(A1515,'Roll-ups'!$A:$D,3,FALSE)</f>
        <v>I</v>
      </c>
      <c r="L1515" t="str">
        <f>VLOOKUP(A1515,'Roll-ups'!$A:$D,4,FALSE)</f>
        <v>Revenue</v>
      </c>
      <c r="M1515" t="str">
        <f t="shared" si="23"/>
        <v>FALSE</v>
      </c>
    </row>
    <row r="1516" spans="1:13" x14ac:dyDescent="0.4">
      <c r="A1516" t="s">
        <v>1646</v>
      </c>
      <c r="B1516" t="s">
        <v>126</v>
      </c>
      <c r="C1516" t="s">
        <v>96</v>
      </c>
      <c r="D1516" t="s">
        <v>76</v>
      </c>
      <c r="E1516" t="s">
        <v>1647</v>
      </c>
      <c r="F1516" s="6">
        <v>44135</v>
      </c>
      <c r="G1516" s="7">
        <v>-18282011.039999999</v>
      </c>
      <c r="H1516" t="b">
        <v>1</v>
      </c>
      <c r="I1516" s="7">
        <v>-2375391.3900000006</v>
      </c>
      <c r="J1516" t="str">
        <f>VLOOKUP(A1516,'Roll-ups'!$A:$D,2,FALSE)</f>
        <v>Revenues</v>
      </c>
      <c r="K1516" t="str">
        <f>VLOOKUP(A1516,'Roll-ups'!$A:$D,3,FALSE)</f>
        <v>I</v>
      </c>
      <c r="L1516" t="str">
        <f>VLOOKUP(A1516,'Roll-ups'!$A:$D,4,FALSE)</f>
        <v>Revenue</v>
      </c>
      <c r="M1516" t="str">
        <f t="shared" si="23"/>
        <v>TRUE</v>
      </c>
    </row>
    <row r="1517" spans="1:13" x14ac:dyDescent="0.4">
      <c r="A1517" t="s">
        <v>1646</v>
      </c>
      <c r="B1517" t="s">
        <v>185</v>
      </c>
      <c r="C1517" t="s">
        <v>96</v>
      </c>
      <c r="D1517" t="s">
        <v>76</v>
      </c>
      <c r="E1517" t="s">
        <v>1648</v>
      </c>
      <c r="F1517" s="6">
        <v>44135</v>
      </c>
      <c r="G1517" s="7">
        <v>-23401359.959999997</v>
      </c>
      <c r="H1517" t="b">
        <v>1</v>
      </c>
      <c r="I1517" s="7">
        <v>-2998556.2899999991</v>
      </c>
      <c r="J1517" t="str">
        <f>VLOOKUP(A1517,'Roll-ups'!$A:$D,2,FALSE)</f>
        <v>Revenues</v>
      </c>
      <c r="K1517" t="str">
        <f>VLOOKUP(A1517,'Roll-ups'!$A:$D,3,FALSE)</f>
        <v>I</v>
      </c>
      <c r="L1517" t="str">
        <f>VLOOKUP(A1517,'Roll-ups'!$A:$D,4,FALSE)</f>
        <v>Revenue</v>
      </c>
      <c r="M1517" t="str">
        <f t="shared" si="23"/>
        <v>TRUE</v>
      </c>
    </row>
    <row r="1518" spans="1:13" x14ac:dyDescent="0.4">
      <c r="A1518" t="s">
        <v>1649</v>
      </c>
      <c r="B1518" t="s">
        <v>126</v>
      </c>
      <c r="C1518" t="s">
        <v>96</v>
      </c>
      <c r="D1518" t="s">
        <v>76</v>
      </c>
      <c r="E1518" t="s">
        <v>1650</v>
      </c>
      <c r="F1518" s="6">
        <v>44135</v>
      </c>
      <c r="G1518" s="7">
        <v>-334559.99000000011</v>
      </c>
      <c r="H1518" t="b">
        <v>1</v>
      </c>
      <c r="I1518" s="7">
        <v>131324.45999999996</v>
      </c>
      <c r="J1518" t="str">
        <f>VLOOKUP(A1518,'Roll-ups'!$A:$D,2,FALSE)</f>
        <v>Revenues</v>
      </c>
      <c r="K1518" t="str">
        <f>VLOOKUP(A1518,'Roll-ups'!$A:$D,3,FALSE)</f>
        <v>I</v>
      </c>
      <c r="L1518" t="str">
        <f>VLOOKUP(A1518,'Roll-ups'!$A:$D,4,FALSE)</f>
        <v>Revenue</v>
      </c>
      <c r="M1518" t="str">
        <f t="shared" si="23"/>
        <v>TRUE</v>
      </c>
    </row>
    <row r="1519" spans="1:13" x14ac:dyDescent="0.4">
      <c r="A1519" t="s">
        <v>1649</v>
      </c>
      <c r="B1519" t="s">
        <v>185</v>
      </c>
      <c r="C1519" t="s">
        <v>96</v>
      </c>
      <c r="D1519" t="s">
        <v>76</v>
      </c>
      <c r="E1519" t="s">
        <v>1651</v>
      </c>
      <c r="F1519" s="6">
        <v>44135</v>
      </c>
      <c r="G1519" s="7">
        <v>-429858.11000000004</v>
      </c>
      <c r="H1519" t="b">
        <v>1</v>
      </c>
      <c r="I1519" s="7">
        <v>188263.45</v>
      </c>
      <c r="J1519" t="str">
        <f>VLOOKUP(A1519,'Roll-ups'!$A:$D,2,FALSE)</f>
        <v>Revenues</v>
      </c>
      <c r="K1519" t="str">
        <f>VLOOKUP(A1519,'Roll-ups'!$A:$D,3,FALSE)</f>
        <v>I</v>
      </c>
      <c r="L1519" t="str">
        <f>VLOOKUP(A1519,'Roll-ups'!$A:$D,4,FALSE)</f>
        <v>Revenue</v>
      </c>
      <c r="M1519" t="str">
        <f t="shared" si="23"/>
        <v>TRUE</v>
      </c>
    </row>
    <row r="1520" spans="1:13" x14ac:dyDescent="0.4">
      <c r="A1520" t="s">
        <v>1652</v>
      </c>
      <c r="B1520" t="s">
        <v>126</v>
      </c>
      <c r="C1520" t="s">
        <v>96</v>
      </c>
      <c r="D1520" t="s">
        <v>76</v>
      </c>
      <c r="E1520" t="s">
        <v>1653</v>
      </c>
      <c r="F1520" s="6">
        <v>44135</v>
      </c>
      <c r="G1520" s="7">
        <v>-2604160.34</v>
      </c>
      <c r="H1520" t="b">
        <v>1</v>
      </c>
      <c r="I1520" s="7">
        <v>-378386.14000000013</v>
      </c>
      <c r="J1520" t="str">
        <f>VLOOKUP(A1520,'Roll-ups'!$A:$D,2,FALSE)</f>
        <v>Revenues</v>
      </c>
      <c r="K1520" t="str">
        <f>VLOOKUP(A1520,'Roll-ups'!$A:$D,3,FALSE)</f>
        <v>I</v>
      </c>
      <c r="L1520" t="str">
        <f>VLOOKUP(A1520,'Roll-ups'!$A:$D,4,FALSE)</f>
        <v>Revenue</v>
      </c>
      <c r="M1520" t="str">
        <f t="shared" si="23"/>
        <v>TRUE</v>
      </c>
    </row>
    <row r="1521" spans="1:13" x14ac:dyDescent="0.4">
      <c r="A1521" t="s">
        <v>1652</v>
      </c>
      <c r="B1521" t="s">
        <v>185</v>
      </c>
      <c r="C1521" t="s">
        <v>96</v>
      </c>
      <c r="D1521" t="s">
        <v>76</v>
      </c>
      <c r="E1521" t="s">
        <v>1654</v>
      </c>
      <c r="F1521" s="6">
        <v>44135</v>
      </c>
      <c r="G1521" s="7">
        <v>-3370864.85</v>
      </c>
      <c r="H1521" t="b">
        <v>1</v>
      </c>
      <c r="I1521" s="7">
        <v>-556459.04</v>
      </c>
      <c r="J1521" t="str">
        <f>VLOOKUP(A1521,'Roll-ups'!$A:$D,2,FALSE)</f>
        <v>Revenues</v>
      </c>
      <c r="K1521" t="str">
        <f>VLOOKUP(A1521,'Roll-ups'!$A:$D,3,FALSE)</f>
        <v>I</v>
      </c>
      <c r="L1521" t="str">
        <f>VLOOKUP(A1521,'Roll-ups'!$A:$D,4,FALSE)</f>
        <v>Revenue</v>
      </c>
      <c r="M1521" t="str">
        <f t="shared" si="23"/>
        <v>TRUE</v>
      </c>
    </row>
    <row r="1522" spans="1:13" x14ac:dyDescent="0.4">
      <c r="A1522" t="s">
        <v>1655</v>
      </c>
      <c r="B1522" t="s">
        <v>110</v>
      </c>
      <c r="C1522" t="s">
        <v>111</v>
      </c>
      <c r="D1522" t="s">
        <v>76</v>
      </c>
      <c r="E1522" t="s">
        <v>1656</v>
      </c>
      <c r="F1522" s="6">
        <v>44135</v>
      </c>
      <c r="G1522" s="7">
        <v>-354.53</v>
      </c>
      <c r="H1522" t="b">
        <v>1</v>
      </c>
      <c r="I1522" s="7">
        <v>0</v>
      </c>
      <c r="J1522" t="str">
        <f>VLOOKUP(A1522,'Roll-ups'!$A:$D,2,FALSE)</f>
        <v>Revenues</v>
      </c>
      <c r="K1522" t="str">
        <f>VLOOKUP(A1522,'Roll-ups'!$A:$D,3,FALSE)</f>
        <v>I</v>
      </c>
      <c r="L1522" t="str">
        <f>VLOOKUP(A1522,'Roll-ups'!$A:$D,4,FALSE)</f>
        <v>Revenue</v>
      </c>
      <c r="M1522" t="str">
        <f t="shared" si="23"/>
        <v>FALSE</v>
      </c>
    </row>
    <row r="1523" spans="1:13" x14ac:dyDescent="0.4">
      <c r="A1523" t="s">
        <v>1657</v>
      </c>
      <c r="B1523" t="s">
        <v>110</v>
      </c>
      <c r="C1523" t="s">
        <v>111</v>
      </c>
      <c r="D1523" t="s">
        <v>76</v>
      </c>
      <c r="E1523" t="s">
        <v>1658</v>
      </c>
      <c r="F1523" s="6">
        <v>44135</v>
      </c>
      <c r="G1523" s="7">
        <v>23.04</v>
      </c>
      <c r="H1523" t="b">
        <v>1</v>
      </c>
      <c r="I1523" s="7">
        <v>0</v>
      </c>
      <c r="J1523" t="str">
        <f>VLOOKUP(A1523,'Roll-ups'!$A:$D,2,FALSE)</f>
        <v>Revenues</v>
      </c>
      <c r="K1523" t="str">
        <f>VLOOKUP(A1523,'Roll-ups'!$A:$D,3,FALSE)</f>
        <v>I</v>
      </c>
      <c r="L1523" t="str">
        <f>VLOOKUP(A1523,'Roll-ups'!$A:$D,4,FALSE)</f>
        <v>Revenue</v>
      </c>
      <c r="M1523" t="str">
        <f t="shared" si="23"/>
        <v>FALSE</v>
      </c>
    </row>
    <row r="1524" spans="1:13" x14ac:dyDescent="0.4">
      <c r="A1524" t="s">
        <v>1659</v>
      </c>
      <c r="B1524" t="s">
        <v>202</v>
      </c>
      <c r="C1524" t="s">
        <v>75</v>
      </c>
      <c r="D1524" t="s">
        <v>76</v>
      </c>
      <c r="E1524" t="s">
        <v>1660</v>
      </c>
      <c r="F1524" s="6">
        <v>44135</v>
      </c>
      <c r="G1524" s="7">
        <v>-1978.2099999999998</v>
      </c>
      <c r="H1524" t="b">
        <v>1</v>
      </c>
      <c r="I1524" s="7">
        <v>-176.68999999999983</v>
      </c>
      <c r="J1524" t="str">
        <f>VLOOKUP(A1524,'Roll-ups'!$A:$D,2,FALSE)</f>
        <v>Revenues</v>
      </c>
      <c r="K1524" t="str">
        <f>VLOOKUP(A1524,'Roll-ups'!$A:$D,3,FALSE)</f>
        <v>I</v>
      </c>
      <c r="L1524" t="str">
        <f>VLOOKUP(A1524,'Roll-ups'!$A:$D,4,FALSE)</f>
        <v>Revenue</v>
      </c>
      <c r="M1524" t="str">
        <f t="shared" si="23"/>
        <v>TRUE</v>
      </c>
    </row>
    <row r="1525" spans="1:13" x14ac:dyDescent="0.4">
      <c r="A1525" t="s">
        <v>1659</v>
      </c>
      <c r="B1525" t="s">
        <v>98</v>
      </c>
      <c r="C1525" t="s">
        <v>75</v>
      </c>
      <c r="D1525" t="s">
        <v>1661</v>
      </c>
      <c r="E1525" t="s">
        <v>1662</v>
      </c>
      <c r="F1525" s="6">
        <v>44135</v>
      </c>
      <c r="G1525" s="7">
        <v>0</v>
      </c>
      <c r="H1525" t="b">
        <v>1</v>
      </c>
      <c r="I1525" s="7">
        <v>0</v>
      </c>
      <c r="J1525" t="str">
        <f>VLOOKUP(A1525,'Roll-ups'!$A:$D,2,FALSE)</f>
        <v>Revenues</v>
      </c>
      <c r="K1525" t="str">
        <f>VLOOKUP(A1525,'Roll-ups'!$A:$D,3,FALSE)</f>
        <v>I</v>
      </c>
      <c r="L1525" t="str">
        <f>VLOOKUP(A1525,'Roll-ups'!$A:$D,4,FALSE)</f>
        <v>Revenue</v>
      </c>
      <c r="M1525" t="str">
        <f t="shared" si="23"/>
        <v>FALSE</v>
      </c>
    </row>
    <row r="1526" spans="1:13" x14ac:dyDescent="0.4">
      <c r="A1526" t="s">
        <v>1663</v>
      </c>
      <c r="B1526" t="s">
        <v>93</v>
      </c>
      <c r="C1526" t="s">
        <v>96</v>
      </c>
      <c r="D1526" t="s">
        <v>891</v>
      </c>
      <c r="E1526" t="s">
        <v>1664</v>
      </c>
      <c r="F1526" s="6">
        <v>44135</v>
      </c>
      <c r="G1526" s="7">
        <v>-2017</v>
      </c>
      <c r="H1526" t="b">
        <v>1</v>
      </c>
      <c r="I1526" s="7">
        <v>-2017</v>
      </c>
      <c r="J1526" t="str">
        <f>VLOOKUP(A1526,'Roll-ups'!$A:$D,2,FALSE)</f>
        <v>Revenues</v>
      </c>
      <c r="K1526" t="str">
        <f>VLOOKUP(A1526,'Roll-ups'!$A:$D,3,FALSE)</f>
        <v>I</v>
      </c>
      <c r="L1526" t="str">
        <f>VLOOKUP(A1526,'Roll-ups'!$A:$D,4,FALSE)</f>
        <v>Revenue</v>
      </c>
      <c r="M1526" t="str">
        <f t="shared" si="23"/>
        <v>TRUE</v>
      </c>
    </row>
    <row r="1527" spans="1:13" x14ac:dyDescent="0.4">
      <c r="A1527" t="s">
        <v>1665</v>
      </c>
      <c r="B1527" t="s">
        <v>90</v>
      </c>
      <c r="C1527" t="s">
        <v>78</v>
      </c>
      <c r="D1527" t="s">
        <v>76</v>
      </c>
      <c r="E1527" t="s">
        <v>1666</v>
      </c>
      <c r="F1527" s="6">
        <v>44135</v>
      </c>
      <c r="G1527" s="7">
        <v>-186462.5</v>
      </c>
      <c r="H1527" t="b">
        <v>1</v>
      </c>
      <c r="I1527" s="7">
        <v>0</v>
      </c>
      <c r="J1527" t="str">
        <f>VLOOKUP(A1527,'Roll-ups'!$A:$D,2,FALSE)</f>
        <v>Revenues</v>
      </c>
      <c r="K1527" t="str">
        <f>VLOOKUP(A1527,'Roll-ups'!$A:$D,3,FALSE)</f>
        <v>I</v>
      </c>
      <c r="L1527" t="str">
        <f>VLOOKUP(A1527,'Roll-ups'!$A:$D,4,FALSE)</f>
        <v>Revenue</v>
      </c>
      <c r="M1527" t="str">
        <f t="shared" si="23"/>
        <v>FALSE</v>
      </c>
    </row>
    <row r="1528" spans="1:13" x14ac:dyDescent="0.4">
      <c r="A1528" t="s">
        <v>1665</v>
      </c>
      <c r="B1528" t="s">
        <v>90</v>
      </c>
      <c r="C1528" t="s">
        <v>80</v>
      </c>
      <c r="D1528" t="s">
        <v>76</v>
      </c>
      <c r="E1528" t="s">
        <v>1667</v>
      </c>
      <c r="F1528" s="6">
        <v>44135</v>
      </c>
      <c r="G1528" s="7">
        <v>-126725</v>
      </c>
      <c r="H1528" t="b">
        <v>1</v>
      </c>
      <c r="I1528" s="7">
        <v>-55287.5</v>
      </c>
      <c r="J1528" t="str">
        <f>VLOOKUP(A1528,'Roll-ups'!$A:$D,2,FALSE)</f>
        <v>Revenues</v>
      </c>
      <c r="K1528" t="str">
        <f>VLOOKUP(A1528,'Roll-ups'!$A:$D,3,FALSE)</f>
        <v>I</v>
      </c>
      <c r="L1528" t="str">
        <f>VLOOKUP(A1528,'Roll-ups'!$A:$D,4,FALSE)</f>
        <v>Revenue</v>
      </c>
      <c r="M1528" t="str">
        <f t="shared" si="23"/>
        <v>TRUE</v>
      </c>
    </row>
    <row r="1529" spans="1:13" x14ac:dyDescent="0.4">
      <c r="A1529" t="s">
        <v>1668</v>
      </c>
      <c r="B1529" t="s">
        <v>82</v>
      </c>
      <c r="C1529" t="s">
        <v>78</v>
      </c>
      <c r="D1529" t="s">
        <v>76</v>
      </c>
      <c r="E1529" t="s">
        <v>1669</v>
      </c>
      <c r="F1529" s="6">
        <v>44135</v>
      </c>
      <c r="G1529" s="7">
        <v>671265</v>
      </c>
      <c r="H1529" t="b">
        <v>1</v>
      </c>
      <c r="I1529" s="7">
        <v>0</v>
      </c>
      <c r="J1529" t="str">
        <f>VLOOKUP(A1529,'Roll-ups'!$A:$D,2,FALSE)</f>
        <v>Revenues</v>
      </c>
      <c r="K1529" t="str">
        <f>VLOOKUP(A1529,'Roll-ups'!$A:$D,3,FALSE)</f>
        <v>I</v>
      </c>
      <c r="L1529" t="str">
        <f>VLOOKUP(A1529,'Roll-ups'!$A:$D,4,FALSE)</f>
        <v>Revenue</v>
      </c>
      <c r="M1529" t="str">
        <f t="shared" si="23"/>
        <v>FALSE</v>
      </c>
    </row>
    <row r="1530" spans="1:13" x14ac:dyDescent="0.4">
      <c r="A1530" t="s">
        <v>1668</v>
      </c>
      <c r="B1530" t="s">
        <v>82</v>
      </c>
      <c r="C1530" t="s">
        <v>78</v>
      </c>
      <c r="D1530" t="s">
        <v>98</v>
      </c>
      <c r="E1530" t="s">
        <v>1670</v>
      </c>
      <c r="F1530" s="6">
        <v>44135</v>
      </c>
      <c r="G1530" s="7">
        <v>9000</v>
      </c>
      <c r="H1530" t="b">
        <v>1</v>
      </c>
      <c r="I1530" s="7">
        <v>0</v>
      </c>
      <c r="J1530" t="str">
        <f>VLOOKUP(A1530,'Roll-ups'!$A:$D,2,FALSE)</f>
        <v>Revenues</v>
      </c>
      <c r="K1530" t="str">
        <f>VLOOKUP(A1530,'Roll-ups'!$A:$D,3,FALSE)</f>
        <v>I</v>
      </c>
      <c r="L1530" t="str">
        <f>VLOOKUP(A1530,'Roll-ups'!$A:$D,4,FALSE)</f>
        <v>Revenue</v>
      </c>
      <c r="M1530" t="str">
        <f t="shared" si="23"/>
        <v>FALSE</v>
      </c>
    </row>
    <row r="1531" spans="1:13" x14ac:dyDescent="0.4">
      <c r="A1531" t="s">
        <v>1668</v>
      </c>
      <c r="B1531" t="s">
        <v>82</v>
      </c>
      <c r="C1531" t="s">
        <v>80</v>
      </c>
      <c r="D1531" t="s">
        <v>76</v>
      </c>
      <c r="E1531" t="s">
        <v>1671</v>
      </c>
      <c r="F1531" s="6">
        <v>44135</v>
      </c>
      <c r="G1531" s="7">
        <v>456210</v>
      </c>
      <c r="H1531" t="b">
        <v>1</v>
      </c>
      <c r="I1531" s="7">
        <v>199035</v>
      </c>
      <c r="J1531" t="str">
        <f>VLOOKUP(A1531,'Roll-ups'!$A:$D,2,FALSE)</f>
        <v>Revenues</v>
      </c>
      <c r="K1531" t="str">
        <f>VLOOKUP(A1531,'Roll-ups'!$A:$D,3,FALSE)</f>
        <v>I</v>
      </c>
      <c r="L1531" t="str">
        <f>VLOOKUP(A1531,'Roll-ups'!$A:$D,4,FALSE)</f>
        <v>Revenue</v>
      </c>
      <c r="M1531" t="str">
        <f t="shared" si="23"/>
        <v>TRUE</v>
      </c>
    </row>
    <row r="1532" spans="1:13" x14ac:dyDescent="0.4">
      <c r="A1532" t="s">
        <v>1668</v>
      </c>
      <c r="B1532" t="s">
        <v>82</v>
      </c>
      <c r="C1532" t="s">
        <v>80</v>
      </c>
      <c r="D1532" t="s">
        <v>98</v>
      </c>
      <c r="E1532" t="s">
        <v>1672</v>
      </c>
      <c r="F1532" s="6">
        <v>44135</v>
      </c>
      <c r="G1532" s="7">
        <v>500895</v>
      </c>
      <c r="H1532" t="b">
        <v>1</v>
      </c>
      <c r="I1532" s="7">
        <v>0</v>
      </c>
      <c r="J1532" t="str">
        <f>VLOOKUP(A1532,'Roll-ups'!$A:$D,2,FALSE)</f>
        <v>Revenues</v>
      </c>
      <c r="K1532" t="str">
        <f>VLOOKUP(A1532,'Roll-ups'!$A:$D,3,FALSE)</f>
        <v>I</v>
      </c>
      <c r="L1532" t="str">
        <f>VLOOKUP(A1532,'Roll-ups'!$A:$D,4,FALSE)</f>
        <v>Revenue</v>
      </c>
      <c r="M1532" t="str">
        <f t="shared" si="23"/>
        <v>FALSE</v>
      </c>
    </row>
    <row r="1533" spans="1:13" x14ac:dyDescent="0.4">
      <c r="A1533" t="s">
        <v>1668</v>
      </c>
      <c r="B1533" t="s">
        <v>179</v>
      </c>
      <c r="C1533" t="s">
        <v>78</v>
      </c>
      <c r="D1533" t="s">
        <v>76</v>
      </c>
      <c r="E1533" t="s">
        <v>1673</v>
      </c>
      <c r="F1533" s="6">
        <v>44135</v>
      </c>
      <c r="G1533" s="7">
        <v>-745850</v>
      </c>
      <c r="H1533" t="b">
        <v>1</v>
      </c>
      <c r="I1533" s="7">
        <v>0</v>
      </c>
      <c r="J1533" t="str">
        <f>VLOOKUP(A1533,'Roll-ups'!$A:$D,2,FALSE)</f>
        <v>Revenues</v>
      </c>
      <c r="K1533" t="str">
        <f>VLOOKUP(A1533,'Roll-ups'!$A:$D,3,FALSE)</f>
        <v>I</v>
      </c>
      <c r="L1533" t="str">
        <f>VLOOKUP(A1533,'Roll-ups'!$A:$D,4,FALSE)</f>
        <v>Revenue</v>
      </c>
      <c r="M1533" t="str">
        <f t="shared" si="23"/>
        <v>FALSE</v>
      </c>
    </row>
    <row r="1534" spans="1:13" x14ac:dyDescent="0.4">
      <c r="A1534" t="s">
        <v>1668</v>
      </c>
      <c r="B1534" t="s">
        <v>179</v>
      </c>
      <c r="C1534" t="s">
        <v>78</v>
      </c>
      <c r="D1534" t="s">
        <v>98</v>
      </c>
      <c r="E1534" t="s">
        <v>1674</v>
      </c>
      <c r="F1534" s="6">
        <v>44135</v>
      </c>
      <c r="G1534" s="7">
        <v>-10000</v>
      </c>
      <c r="H1534" t="b">
        <v>1</v>
      </c>
      <c r="I1534" s="7">
        <v>0</v>
      </c>
      <c r="J1534" t="str">
        <f>VLOOKUP(A1534,'Roll-ups'!$A:$D,2,FALSE)</f>
        <v>Revenues</v>
      </c>
      <c r="K1534" t="str">
        <f>VLOOKUP(A1534,'Roll-ups'!$A:$D,3,FALSE)</f>
        <v>I</v>
      </c>
      <c r="L1534" t="str">
        <f>VLOOKUP(A1534,'Roll-ups'!$A:$D,4,FALSE)</f>
        <v>Revenue</v>
      </c>
      <c r="M1534" t="str">
        <f t="shared" si="23"/>
        <v>FALSE</v>
      </c>
    </row>
    <row r="1535" spans="1:13" x14ac:dyDescent="0.4">
      <c r="A1535" t="s">
        <v>1668</v>
      </c>
      <c r="B1535" t="s">
        <v>179</v>
      </c>
      <c r="C1535" t="s">
        <v>80</v>
      </c>
      <c r="D1535" t="s">
        <v>76</v>
      </c>
      <c r="E1535" t="s">
        <v>1675</v>
      </c>
      <c r="F1535" s="6">
        <v>44135</v>
      </c>
      <c r="G1535" s="7">
        <v>-506900</v>
      </c>
      <c r="H1535" t="b">
        <v>1</v>
      </c>
      <c r="I1535" s="7">
        <v>-221150</v>
      </c>
      <c r="J1535" t="str">
        <f>VLOOKUP(A1535,'Roll-ups'!$A:$D,2,FALSE)</f>
        <v>Revenues</v>
      </c>
      <c r="K1535" t="str">
        <f>VLOOKUP(A1535,'Roll-ups'!$A:$D,3,FALSE)</f>
        <v>I</v>
      </c>
      <c r="L1535" t="str">
        <f>VLOOKUP(A1535,'Roll-ups'!$A:$D,4,FALSE)</f>
        <v>Revenue</v>
      </c>
      <c r="M1535" t="str">
        <f t="shared" si="23"/>
        <v>TRUE</v>
      </c>
    </row>
    <row r="1536" spans="1:13" x14ac:dyDescent="0.4">
      <c r="A1536" t="s">
        <v>1668</v>
      </c>
      <c r="B1536" t="s">
        <v>179</v>
      </c>
      <c r="C1536" t="s">
        <v>80</v>
      </c>
      <c r="D1536" t="s">
        <v>98</v>
      </c>
      <c r="E1536" t="s">
        <v>1676</v>
      </c>
      <c r="F1536" s="6">
        <v>44135</v>
      </c>
      <c r="G1536" s="7">
        <v>-556550</v>
      </c>
      <c r="H1536" t="b">
        <v>1</v>
      </c>
      <c r="I1536" s="7">
        <v>0</v>
      </c>
      <c r="J1536" t="str">
        <f>VLOOKUP(A1536,'Roll-ups'!$A:$D,2,FALSE)</f>
        <v>Revenues</v>
      </c>
      <c r="K1536" t="str">
        <f>VLOOKUP(A1536,'Roll-ups'!$A:$D,3,FALSE)</f>
        <v>I</v>
      </c>
      <c r="L1536" t="str">
        <f>VLOOKUP(A1536,'Roll-ups'!$A:$D,4,FALSE)</f>
        <v>Revenue</v>
      </c>
      <c r="M1536" t="str">
        <f t="shared" si="23"/>
        <v>FALSE</v>
      </c>
    </row>
    <row r="1537" spans="1:13" x14ac:dyDescent="0.4">
      <c r="A1537" t="s">
        <v>1677</v>
      </c>
      <c r="B1537" t="s">
        <v>82</v>
      </c>
      <c r="C1537" t="s">
        <v>80</v>
      </c>
      <c r="D1537" t="s">
        <v>76</v>
      </c>
      <c r="E1537" t="s">
        <v>1678</v>
      </c>
      <c r="F1537" s="6">
        <v>44135</v>
      </c>
      <c r="G1537" s="7">
        <v>0</v>
      </c>
      <c r="H1537" t="b">
        <v>1</v>
      </c>
      <c r="I1537" s="7">
        <v>0</v>
      </c>
      <c r="J1537" t="str">
        <f>VLOOKUP(A1537,'Roll-ups'!$A:$D,2,FALSE)</f>
        <v>Revenues</v>
      </c>
      <c r="K1537" t="str">
        <f>VLOOKUP(A1537,'Roll-ups'!$A:$D,3,FALSE)</f>
        <v>I</v>
      </c>
      <c r="L1537" t="str">
        <f>VLOOKUP(A1537,'Roll-ups'!$A:$D,4,FALSE)</f>
        <v>Revenue</v>
      </c>
      <c r="M1537" t="str">
        <f t="shared" si="23"/>
        <v>FALSE</v>
      </c>
    </row>
    <row r="1538" spans="1:13" x14ac:dyDescent="0.4">
      <c r="A1538" t="s">
        <v>1677</v>
      </c>
      <c r="B1538" t="s">
        <v>90</v>
      </c>
      <c r="C1538" t="s">
        <v>80</v>
      </c>
      <c r="D1538" t="s">
        <v>76</v>
      </c>
      <c r="E1538" t="s">
        <v>1679</v>
      </c>
      <c r="F1538" s="6">
        <v>44135</v>
      </c>
      <c r="G1538" s="7">
        <v>0</v>
      </c>
      <c r="H1538" t="b">
        <v>1</v>
      </c>
      <c r="I1538" s="7">
        <v>0</v>
      </c>
      <c r="J1538" t="str">
        <f>VLOOKUP(A1538,'Roll-ups'!$A:$D,2,FALSE)</f>
        <v>Revenues</v>
      </c>
      <c r="K1538" t="str">
        <f>VLOOKUP(A1538,'Roll-ups'!$A:$D,3,FALSE)</f>
        <v>I</v>
      </c>
      <c r="L1538" t="str">
        <f>VLOOKUP(A1538,'Roll-ups'!$A:$D,4,FALSE)</f>
        <v>Revenue</v>
      </c>
      <c r="M1538" t="str">
        <f t="shared" si="23"/>
        <v>FALSE</v>
      </c>
    </row>
    <row r="1539" spans="1:13" x14ac:dyDescent="0.4">
      <c r="A1539" t="s">
        <v>1677</v>
      </c>
      <c r="B1539" t="s">
        <v>87</v>
      </c>
      <c r="C1539" t="s">
        <v>80</v>
      </c>
      <c r="D1539" t="s">
        <v>76</v>
      </c>
      <c r="E1539" t="s">
        <v>1680</v>
      </c>
      <c r="F1539" s="6">
        <v>44135</v>
      </c>
      <c r="G1539" s="7">
        <v>0</v>
      </c>
      <c r="H1539" t="b">
        <v>1</v>
      </c>
      <c r="I1539" s="7">
        <v>0</v>
      </c>
      <c r="J1539" t="str">
        <f>VLOOKUP(A1539,'Roll-ups'!$A:$D,2,FALSE)</f>
        <v>Revenues</v>
      </c>
      <c r="K1539" t="str">
        <f>VLOOKUP(A1539,'Roll-ups'!$A:$D,3,FALSE)</f>
        <v>I</v>
      </c>
      <c r="L1539" t="str">
        <f>VLOOKUP(A1539,'Roll-ups'!$A:$D,4,FALSE)</f>
        <v>Revenue</v>
      </c>
      <c r="M1539" t="str">
        <f t="shared" ref="M1539:M1602" si="24">IF(I1539&lt;&gt;0,"TRUE","FALSE")</f>
        <v>FALSE</v>
      </c>
    </row>
    <row r="1540" spans="1:13" x14ac:dyDescent="0.4">
      <c r="A1540" t="s">
        <v>1681</v>
      </c>
      <c r="B1540" t="s">
        <v>82</v>
      </c>
      <c r="C1540" t="s">
        <v>80</v>
      </c>
      <c r="D1540" t="s">
        <v>76</v>
      </c>
      <c r="E1540" t="s">
        <v>1682</v>
      </c>
      <c r="F1540" s="6">
        <v>44135</v>
      </c>
      <c r="G1540" s="7">
        <v>0</v>
      </c>
      <c r="H1540" t="b">
        <v>1</v>
      </c>
      <c r="I1540" s="7">
        <v>0</v>
      </c>
      <c r="J1540" t="str">
        <f>VLOOKUP(A1540,'Roll-ups'!$A:$D,2,FALSE)</f>
        <v>Revenues</v>
      </c>
      <c r="K1540" t="str">
        <f>VLOOKUP(A1540,'Roll-ups'!$A:$D,3,FALSE)</f>
        <v>I</v>
      </c>
      <c r="L1540" t="str">
        <f>VLOOKUP(A1540,'Roll-ups'!$A:$D,4,FALSE)</f>
        <v>Revenue</v>
      </c>
      <c r="M1540" t="str">
        <f t="shared" si="24"/>
        <v>FALSE</v>
      </c>
    </row>
    <row r="1541" spans="1:13" x14ac:dyDescent="0.4">
      <c r="A1541" t="s">
        <v>1683</v>
      </c>
      <c r="B1541" t="s">
        <v>74</v>
      </c>
      <c r="C1541" t="s">
        <v>78</v>
      </c>
      <c r="D1541" t="s">
        <v>76</v>
      </c>
      <c r="E1541" t="s">
        <v>1684</v>
      </c>
      <c r="F1541" s="6">
        <v>44135</v>
      </c>
      <c r="G1541" s="7">
        <v>10499.710000000001</v>
      </c>
      <c r="H1541" t="b">
        <v>1</v>
      </c>
      <c r="I1541" s="7">
        <v>-9105.01</v>
      </c>
      <c r="J1541" t="str">
        <f>VLOOKUP(A1541,'Roll-ups'!$A:$D,2,FALSE)</f>
        <v>Expenses</v>
      </c>
      <c r="K1541" t="str">
        <f>VLOOKUP(A1541,'Roll-ups'!$A:$D,3,FALSE)</f>
        <v>I</v>
      </c>
      <c r="L1541" t="str">
        <f>VLOOKUP(A1541,'Roll-ups'!$A:$D,4,FALSE)</f>
        <v>Expense</v>
      </c>
      <c r="M1541" t="str">
        <f t="shared" si="24"/>
        <v>TRUE</v>
      </c>
    </row>
    <row r="1542" spans="1:13" x14ac:dyDescent="0.4">
      <c r="A1542" t="s">
        <v>1683</v>
      </c>
      <c r="B1542" t="s">
        <v>74</v>
      </c>
      <c r="C1542" t="s">
        <v>80</v>
      </c>
      <c r="D1542" t="s">
        <v>76</v>
      </c>
      <c r="E1542" t="s">
        <v>1684</v>
      </c>
      <c r="F1542" s="6">
        <v>44135</v>
      </c>
      <c r="G1542" s="7">
        <v>8816552.709999999</v>
      </c>
      <c r="H1542" t="b">
        <v>1</v>
      </c>
      <c r="I1542" s="7">
        <v>318131.24000000022</v>
      </c>
      <c r="J1542" t="str">
        <f>VLOOKUP(A1542,'Roll-ups'!$A:$D,2,FALSE)</f>
        <v>Expenses</v>
      </c>
      <c r="K1542" t="str">
        <f>VLOOKUP(A1542,'Roll-ups'!$A:$D,3,FALSE)</f>
        <v>I</v>
      </c>
      <c r="L1542" t="str">
        <f>VLOOKUP(A1542,'Roll-ups'!$A:$D,4,FALSE)</f>
        <v>Expense</v>
      </c>
      <c r="M1542" t="str">
        <f t="shared" si="24"/>
        <v>TRUE</v>
      </c>
    </row>
    <row r="1543" spans="1:13" x14ac:dyDescent="0.4">
      <c r="A1543" t="s">
        <v>1683</v>
      </c>
      <c r="B1543" t="s">
        <v>82</v>
      </c>
      <c r="C1543" t="s">
        <v>78</v>
      </c>
      <c r="D1543" t="s">
        <v>76</v>
      </c>
      <c r="E1543" t="s">
        <v>1685</v>
      </c>
      <c r="F1543" s="6">
        <v>44135</v>
      </c>
      <c r="G1543" s="7">
        <v>-37440.26</v>
      </c>
      <c r="H1543" t="b">
        <v>1</v>
      </c>
      <c r="I1543" s="7">
        <v>0</v>
      </c>
      <c r="J1543" t="str">
        <f>VLOOKUP(A1543,'Roll-ups'!$A:$D,2,FALSE)</f>
        <v>Expenses</v>
      </c>
      <c r="K1543" t="str">
        <f>VLOOKUP(A1543,'Roll-ups'!$A:$D,3,FALSE)</f>
        <v>I</v>
      </c>
      <c r="L1543" t="str">
        <f>VLOOKUP(A1543,'Roll-ups'!$A:$D,4,FALSE)</f>
        <v>Expense</v>
      </c>
      <c r="M1543" t="str">
        <f t="shared" si="24"/>
        <v>FALSE</v>
      </c>
    </row>
    <row r="1544" spans="1:13" x14ac:dyDescent="0.4">
      <c r="A1544" t="s">
        <v>1683</v>
      </c>
      <c r="B1544" t="s">
        <v>82</v>
      </c>
      <c r="C1544" t="s">
        <v>80</v>
      </c>
      <c r="D1544" t="s">
        <v>76</v>
      </c>
      <c r="E1544" t="s">
        <v>1686</v>
      </c>
      <c r="F1544" s="6">
        <v>44135</v>
      </c>
      <c r="G1544" s="7">
        <v>-590.85000000009313</v>
      </c>
      <c r="H1544" t="b">
        <v>1</v>
      </c>
      <c r="I1544" s="7">
        <v>0</v>
      </c>
      <c r="J1544" t="str">
        <f>VLOOKUP(A1544,'Roll-ups'!$A:$D,2,FALSE)</f>
        <v>Expenses</v>
      </c>
      <c r="K1544" t="str">
        <f>VLOOKUP(A1544,'Roll-ups'!$A:$D,3,FALSE)</f>
        <v>I</v>
      </c>
      <c r="L1544" t="str">
        <f>VLOOKUP(A1544,'Roll-ups'!$A:$D,4,FALSE)</f>
        <v>Expense</v>
      </c>
      <c r="M1544" t="str">
        <f t="shared" si="24"/>
        <v>FALSE</v>
      </c>
    </row>
    <row r="1545" spans="1:13" x14ac:dyDescent="0.4">
      <c r="A1545" t="s">
        <v>1683</v>
      </c>
      <c r="B1545" t="s">
        <v>119</v>
      </c>
      <c r="C1545" t="s">
        <v>96</v>
      </c>
      <c r="D1545" t="s">
        <v>76</v>
      </c>
      <c r="E1545" t="s">
        <v>1687</v>
      </c>
      <c r="F1545" s="6">
        <v>44135</v>
      </c>
      <c r="G1545" s="7">
        <v>203978.15000000037</v>
      </c>
      <c r="H1545" t="b">
        <v>1</v>
      </c>
      <c r="I1545" s="7">
        <v>20973.950000000012</v>
      </c>
      <c r="J1545" t="str">
        <f>VLOOKUP(A1545,'Roll-ups'!$A:$D,2,FALSE)</f>
        <v>Expenses</v>
      </c>
      <c r="K1545" t="str">
        <f>VLOOKUP(A1545,'Roll-ups'!$A:$D,3,FALSE)</f>
        <v>I</v>
      </c>
      <c r="L1545" t="str">
        <f>VLOOKUP(A1545,'Roll-ups'!$A:$D,4,FALSE)</f>
        <v>Expense</v>
      </c>
      <c r="M1545" t="str">
        <f t="shared" si="24"/>
        <v>TRUE</v>
      </c>
    </row>
    <row r="1546" spans="1:13" x14ac:dyDescent="0.4">
      <c r="A1546" t="s">
        <v>1683</v>
      </c>
      <c r="B1546" t="s">
        <v>95</v>
      </c>
      <c r="C1546" t="s">
        <v>96</v>
      </c>
      <c r="D1546" t="s">
        <v>76</v>
      </c>
      <c r="E1546" t="s">
        <v>1688</v>
      </c>
      <c r="F1546" s="6">
        <v>44135</v>
      </c>
      <c r="G1546" s="7">
        <v>-1683344.8399999996</v>
      </c>
      <c r="H1546" t="b">
        <v>1</v>
      </c>
      <c r="I1546" s="7">
        <v>-71419.969999999972</v>
      </c>
      <c r="J1546" t="str">
        <f>VLOOKUP(A1546,'Roll-ups'!$A:$D,2,FALSE)</f>
        <v>Expenses</v>
      </c>
      <c r="K1546" t="str">
        <f>VLOOKUP(A1546,'Roll-ups'!$A:$D,3,FALSE)</f>
        <v>I</v>
      </c>
      <c r="L1546" t="str">
        <f>VLOOKUP(A1546,'Roll-ups'!$A:$D,4,FALSE)</f>
        <v>Expense</v>
      </c>
      <c r="M1546" t="str">
        <f t="shared" si="24"/>
        <v>TRUE</v>
      </c>
    </row>
    <row r="1547" spans="1:13" x14ac:dyDescent="0.4">
      <c r="A1547" t="s">
        <v>1683</v>
      </c>
      <c r="B1547" t="s">
        <v>122</v>
      </c>
      <c r="C1547" t="s">
        <v>96</v>
      </c>
      <c r="D1547" t="s">
        <v>76</v>
      </c>
      <c r="E1547" t="s">
        <v>1689</v>
      </c>
      <c r="F1547" s="6">
        <v>44135</v>
      </c>
      <c r="G1547" s="7">
        <v>441747.77999999997</v>
      </c>
      <c r="H1547" t="b">
        <v>1</v>
      </c>
      <c r="I1547" s="7">
        <v>-59555.44</v>
      </c>
      <c r="J1547" t="str">
        <f>VLOOKUP(A1547,'Roll-ups'!$A:$D,2,FALSE)</f>
        <v>Expenses</v>
      </c>
      <c r="K1547" t="str">
        <f>VLOOKUP(A1547,'Roll-ups'!$A:$D,3,FALSE)</f>
        <v>I</v>
      </c>
      <c r="L1547" t="str">
        <f>VLOOKUP(A1547,'Roll-ups'!$A:$D,4,FALSE)</f>
        <v>Expense</v>
      </c>
      <c r="M1547" t="str">
        <f t="shared" si="24"/>
        <v>TRUE</v>
      </c>
    </row>
    <row r="1548" spans="1:13" x14ac:dyDescent="0.4">
      <c r="A1548" t="s">
        <v>1683</v>
      </c>
      <c r="B1548" t="s">
        <v>124</v>
      </c>
      <c r="C1548" t="s">
        <v>96</v>
      </c>
      <c r="D1548" t="s">
        <v>76</v>
      </c>
      <c r="E1548" t="s">
        <v>1690</v>
      </c>
      <c r="F1548" s="6">
        <v>44135</v>
      </c>
      <c r="G1548" s="7">
        <v>325020.37</v>
      </c>
      <c r="H1548" t="b">
        <v>1</v>
      </c>
      <c r="I1548" s="7">
        <v>14957.280000000028</v>
      </c>
      <c r="J1548" t="str">
        <f>VLOOKUP(A1548,'Roll-ups'!$A:$D,2,FALSE)</f>
        <v>Expenses</v>
      </c>
      <c r="K1548" t="str">
        <f>VLOOKUP(A1548,'Roll-ups'!$A:$D,3,FALSE)</f>
        <v>I</v>
      </c>
      <c r="L1548" t="str">
        <f>VLOOKUP(A1548,'Roll-ups'!$A:$D,4,FALSE)</f>
        <v>Expense</v>
      </c>
      <c r="M1548" t="str">
        <f t="shared" si="24"/>
        <v>TRUE</v>
      </c>
    </row>
    <row r="1549" spans="1:13" x14ac:dyDescent="0.4">
      <c r="A1549" t="s">
        <v>1683</v>
      </c>
      <c r="B1549" t="s">
        <v>126</v>
      </c>
      <c r="C1549" t="s">
        <v>96</v>
      </c>
      <c r="D1549" t="s">
        <v>76</v>
      </c>
      <c r="E1549" t="s">
        <v>1691</v>
      </c>
      <c r="F1549" s="6">
        <v>44135</v>
      </c>
      <c r="G1549" s="7">
        <v>1489823.33</v>
      </c>
      <c r="H1549" t="b">
        <v>1</v>
      </c>
      <c r="I1549" s="7">
        <v>246515.5</v>
      </c>
      <c r="J1549" t="str">
        <f>VLOOKUP(A1549,'Roll-ups'!$A:$D,2,FALSE)</f>
        <v>Expenses</v>
      </c>
      <c r="K1549" t="str">
        <f>VLOOKUP(A1549,'Roll-ups'!$A:$D,3,FALSE)</f>
        <v>I</v>
      </c>
      <c r="L1549" t="str">
        <f>VLOOKUP(A1549,'Roll-ups'!$A:$D,4,FALSE)</f>
        <v>Expense</v>
      </c>
      <c r="M1549" t="str">
        <f t="shared" si="24"/>
        <v>TRUE</v>
      </c>
    </row>
    <row r="1550" spans="1:13" x14ac:dyDescent="0.4">
      <c r="A1550" t="s">
        <v>1683</v>
      </c>
      <c r="B1550" t="s">
        <v>128</v>
      </c>
      <c r="C1550" t="s">
        <v>96</v>
      </c>
      <c r="D1550" t="s">
        <v>76</v>
      </c>
      <c r="E1550" t="s">
        <v>1692</v>
      </c>
      <c r="F1550" s="6">
        <v>44135</v>
      </c>
      <c r="G1550" s="7">
        <v>1128715.1300000001</v>
      </c>
      <c r="H1550" t="b">
        <v>1</v>
      </c>
      <c r="I1550" s="7">
        <v>6350.8400000000838</v>
      </c>
      <c r="J1550" t="str">
        <f>VLOOKUP(A1550,'Roll-ups'!$A:$D,2,FALSE)</f>
        <v>Expenses</v>
      </c>
      <c r="K1550" t="str">
        <f>VLOOKUP(A1550,'Roll-ups'!$A:$D,3,FALSE)</f>
        <v>I</v>
      </c>
      <c r="L1550" t="str">
        <f>VLOOKUP(A1550,'Roll-ups'!$A:$D,4,FALSE)</f>
        <v>Expense</v>
      </c>
      <c r="M1550" t="str">
        <f t="shared" si="24"/>
        <v>TRUE</v>
      </c>
    </row>
    <row r="1551" spans="1:13" x14ac:dyDescent="0.4">
      <c r="A1551" t="s">
        <v>1683</v>
      </c>
      <c r="B1551" t="s">
        <v>130</v>
      </c>
      <c r="C1551" t="s">
        <v>96</v>
      </c>
      <c r="D1551" t="s">
        <v>76</v>
      </c>
      <c r="E1551" t="s">
        <v>1693</v>
      </c>
      <c r="F1551" s="6">
        <v>44135</v>
      </c>
      <c r="G1551" s="7">
        <v>163021.29999999999</v>
      </c>
      <c r="H1551" t="b">
        <v>1</v>
      </c>
      <c r="I1551" s="7">
        <v>17722.190000000002</v>
      </c>
      <c r="J1551" t="str">
        <f>VLOOKUP(A1551,'Roll-ups'!$A:$D,2,FALSE)</f>
        <v>Expenses</v>
      </c>
      <c r="K1551" t="str">
        <f>VLOOKUP(A1551,'Roll-ups'!$A:$D,3,FALSE)</f>
        <v>I</v>
      </c>
      <c r="L1551" t="str">
        <f>VLOOKUP(A1551,'Roll-ups'!$A:$D,4,FALSE)</f>
        <v>Expense</v>
      </c>
      <c r="M1551" t="str">
        <f t="shared" si="24"/>
        <v>TRUE</v>
      </c>
    </row>
    <row r="1552" spans="1:13" x14ac:dyDescent="0.4">
      <c r="A1552" t="s">
        <v>1683</v>
      </c>
      <c r="B1552" t="s">
        <v>185</v>
      </c>
      <c r="C1552" t="s">
        <v>96</v>
      </c>
      <c r="D1552" t="s">
        <v>76</v>
      </c>
      <c r="E1552" t="s">
        <v>1694</v>
      </c>
      <c r="F1552" s="6">
        <v>44135</v>
      </c>
      <c r="G1552" s="7">
        <v>1407879.6300000004</v>
      </c>
      <c r="H1552" t="b">
        <v>1</v>
      </c>
      <c r="I1552" s="7">
        <v>-206588.60999999987</v>
      </c>
      <c r="J1552" t="str">
        <f>VLOOKUP(A1552,'Roll-ups'!$A:$D,2,FALSE)</f>
        <v>Expenses</v>
      </c>
      <c r="K1552" t="str">
        <f>VLOOKUP(A1552,'Roll-ups'!$A:$D,3,FALSE)</f>
        <v>I</v>
      </c>
      <c r="L1552" t="str">
        <f>VLOOKUP(A1552,'Roll-ups'!$A:$D,4,FALSE)</f>
        <v>Expense</v>
      </c>
      <c r="M1552" t="str">
        <f t="shared" si="24"/>
        <v>TRUE</v>
      </c>
    </row>
    <row r="1553" spans="1:13" x14ac:dyDescent="0.4">
      <c r="A1553" t="s">
        <v>1683</v>
      </c>
      <c r="B1553" t="s">
        <v>132</v>
      </c>
      <c r="C1553" t="s">
        <v>96</v>
      </c>
      <c r="D1553" t="s">
        <v>76</v>
      </c>
      <c r="E1553" t="s">
        <v>1695</v>
      </c>
      <c r="F1553" s="6">
        <v>44135</v>
      </c>
      <c r="G1553" s="7">
        <v>416967.41</v>
      </c>
      <c r="H1553" t="b">
        <v>1</v>
      </c>
      <c r="I1553" s="7">
        <v>40649.669999999984</v>
      </c>
      <c r="J1553" t="str">
        <f>VLOOKUP(A1553,'Roll-ups'!$A:$D,2,FALSE)</f>
        <v>Expenses</v>
      </c>
      <c r="K1553" t="str">
        <f>VLOOKUP(A1553,'Roll-ups'!$A:$D,3,FALSE)</f>
        <v>I</v>
      </c>
      <c r="L1553" t="str">
        <f>VLOOKUP(A1553,'Roll-ups'!$A:$D,4,FALSE)</f>
        <v>Expense</v>
      </c>
      <c r="M1553" t="str">
        <f t="shared" si="24"/>
        <v>TRUE</v>
      </c>
    </row>
    <row r="1554" spans="1:13" x14ac:dyDescent="0.4">
      <c r="A1554" t="s">
        <v>1683</v>
      </c>
      <c r="B1554" t="s">
        <v>240</v>
      </c>
      <c r="C1554" t="s">
        <v>96</v>
      </c>
      <c r="D1554" t="s">
        <v>76</v>
      </c>
      <c r="E1554" t="s">
        <v>1696</v>
      </c>
      <c r="F1554" s="6">
        <v>44135</v>
      </c>
      <c r="G1554" s="7">
        <v>362184.95999999996</v>
      </c>
      <c r="H1554" t="b">
        <v>1</v>
      </c>
      <c r="I1554" s="7">
        <v>4556.929999999993</v>
      </c>
      <c r="J1554" t="str">
        <f>VLOOKUP(A1554,'Roll-ups'!$A:$D,2,FALSE)</f>
        <v>Expenses</v>
      </c>
      <c r="K1554" t="str">
        <f>VLOOKUP(A1554,'Roll-ups'!$A:$D,3,FALSE)</f>
        <v>I</v>
      </c>
      <c r="L1554" t="str">
        <f>VLOOKUP(A1554,'Roll-ups'!$A:$D,4,FALSE)</f>
        <v>Expense</v>
      </c>
      <c r="M1554" t="str">
        <f t="shared" si="24"/>
        <v>TRUE</v>
      </c>
    </row>
    <row r="1555" spans="1:13" x14ac:dyDescent="0.4">
      <c r="A1555" t="s">
        <v>1683</v>
      </c>
      <c r="B1555" t="s">
        <v>134</v>
      </c>
      <c r="C1555" t="s">
        <v>96</v>
      </c>
      <c r="D1555" t="s">
        <v>76</v>
      </c>
      <c r="E1555" t="s">
        <v>1697</v>
      </c>
      <c r="F1555" s="6">
        <v>44135</v>
      </c>
      <c r="G1555" s="7">
        <v>212479.5799999999</v>
      </c>
      <c r="H1555" t="b">
        <v>1</v>
      </c>
      <c r="I1555" s="7">
        <v>-125318.79999999999</v>
      </c>
      <c r="J1555" t="str">
        <f>VLOOKUP(A1555,'Roll-ups'!$A:$D,2,FALSE)</f>
        <v>Expenses</v>
      </c>
      <c r="K1555" t="str">
        <f>VLOOKUP(A1555,'Roll-ups'!$A:$D,3,FALSE)</f>
        <v>I</v>
      </c>
      <c r="L1555" t="str">
        <f>VLOOKUP(A1555,'Roll-ups'!$A:$D,4,FALSE)</f>
        <v>Expense</v>
      </c>
      <c r="M1555" t="str">
        <f t="shared" si="24"/>
        <v>TRUE</v>
      </c>
    </row>
    <row r="1556" spans="1:13" x14ac:dyDescent="0.4">
      <c r="A1556" t="s">
        <v>1683</v>
      </c>
      <c r="B1556" t="s">
        <v>435</v>
      </c>
      <c r="C1556" t="s">
        <v>96</v>
      </c>
      <c r="D1556" t="s">
        <v>76</v>
      </c>
      <c r="E1556" t="s">
        <v>1698</v>
      </c>
      <c r="F1556" s="6">
        <v>44135</v>
      </c>
      <c r="G1556" s="7">
        <v>-950</v>
      </c>
      <c r="H1556" t="b">
        <v>1</v>
      </c>
      <c r="I1556" s="7">
        <v>0</v>
      </c>
      <c r="J1556" t="str">
        <f>VLOOKUP(A1556,'Roll-ups'!$A:$D,2,FALSE)</f>
        <v>Expenses</v>
      </c>
      <c r="K1556" t="str">
        <f>VLOOKUP(A1556,'Roll-ups'!$A:$D,3,FALSE)</f>
        <v>I</v>
      </c>
      <c r="L1556" t="str">
        <f>VLOOKUP(A1556,'Roll-ups'!$A:$D,4,FALSE)</f>
        <v>Expense</v>
      </c>
      <c r="M1556" t="str">
        <f t="shared" si="24"/>
        <v>FALSE</v>
      </c>
    </row>
    <row r="1557" spans="1:13" x14ac:dyDescent="0.4">
      <c r="A1557" t="s">
        <v>1683</v>
      </c>
      <c r="B1557" t="s">
        <v>140</v>
      </c>
      <c r="C1557" t="s">
        <v>96</v>
      </c>
      <c r="D1557" t="s">
        <v>76</v>
      </c>
      <c r="E1557" t="s">
        <v>1699</v>
      </c>
      <c r="F1557" s="6">
        <v>44135</v>
      </c>
      <c r="G1557" s="7">
        <v>890420.67</v>
      </c>
      <c r="H1557" t="b">
        <v>1</v>
      </c>
      <c r="I1557" s="7">
        <v>-877888.16</v>
      </c>
      <c r="J1557" t="str">
        <f>VLOOKUP(A1557,'Roll-ups'!$A:$D,2,FALSE)</f>
        <v>Expenses</v>
      </c>
      <c r="K1557" t="str">
        <f>VLOOKUP(A1557,'Roll-ups'!$A:$D,3,FALSE)</f>
        <v>I</v>
      </c>
      <c r="L1557" t="str">
        <f>VLOOKUP(A1557,'Roll-ups'!$A:$D,4,FALSE)</f>
        <v>Expense</v>
      </c>
      <c r="M1557" t="str">
        <f t="shared" si="24"/>
        <v>TRUE</v>
      </c>
    </row>
    <row r="1558" spans="1:13" x14ac:dyDescent="0.4">
      <c r="A1558" t="s">
        <v>1683</v>
      </c>
      <c r="B1558" t="s">
        <v>142</v>
      </c>
      <c r="C1558" t="s">
        <v>96</v>
      </c>
      <c r="D1558" t="s">
        <v>76</v>
      </c>
      <c r="E1558" t="s">
        <v>1700</v>
      </c>
      <c r="F1558" s="6">
        <v>44135</v>
      </c>
      <c r="G1558" s="7">
        <v>223268.78000000003</v>
      </c>
      <c r="H1558" t="b">
        <v>1</v>
      </c>
      <c r="I1558" s="7">
        <v>23253.640000000014</v>
      </c>
      <c r="J1558" t="str">
        <f>VLOOKUP(A1558,'Roll-ups'!$A:$D,2,FALSE)</f>
        <v>Expenses</v>
      </c>
      <c r="K1558" t="str">
        <f>VLOOKUP(A1558,'Roll-ups'!$A:$D,3,FALSE)</f>
        <v>I</v>
      </c>
      <c r="L1558" t="str">
        <f>VLOOKUP(A1558,'Roll-ups'!$A:$D,4,FALSE)</f>
        <v>Expense</v>
      </c>
      <c r="M1558" t="str">
        <f t="shared" si="24"/>
        <v>TRUE</v>
      </c>
    </row>
    <row r="1559" spans="1:13" x14ac:dyDescent="0.4">
      <c r="A1559" t="s">
        <v>1683</v>
      </c>
      <c r="B1559" t="s">
        <v>146</v>
      </c>
      <c r="C1559" t="s">
        <v>96</v>
      </c>
      <c r="D1559" t="s">
        <v>76</v>
      </c>
      <c r="E1559" t="s">
        <v>1701</v>
      </c>
      <c r="F1559" s="6">
        <v>44135</v>
      </c>
      <c r="G1559" s="7">
        <v>251184.97000000003</v>
      </c>
      <c r="H1559" t="b">
        <v>1</v>
      </c>
      <c r="I1559" s="7">
        <v>10432.369999999995</v>
      </c>
      <c r="J1559" t="str">
        <f>VLOOKUP(A1559,'Roll-ups'!$A:$D,2,FALSE)</f>
        <v>Expenses</v>
      </c>
      <c r="K1559" t="str">
        <f>VLOOKUP(A1559,'Roll-ups'!$A:$D,3,FALSE)</f>
        <v>I</v>
      </c>
      <c r="L1559" t="str">
        <f>VLOOKUP(A1559,'Roll-ups'!$A:$D,4,FALSE)</f>
        <v>Expense</v>
      </c>
      <c r="M1559" t="str">
        <f t="shared" si="24"/>
        <v>TRUE</v>
      </c>
    </row>
    <row r="1560" spans="1:13" x14ac:dyDescent="0.4">
      <c r="A1560" t="s">
        <v>1683</v>
      </c>
      <c r="B1560" t="s">
        <v>246</v>
      </c>
      <c r="C1560" t="s">
        <v>96</v>
      </c>
      <c r="D1560" t="s">
        <v>76</v>
      </c>
      <c r="E1560" t="s">
        <v>1702</v>
      </c>
      <c r="F1560" s="6">
        <v>44135</v>
      </c>
      <c r="G1560" s="7">
        <v>212228.59000000005</v>
      </c>
      <c r="H1560" t="b">
        <v>1</v>
      </c>
      <c r="I1560" s="7">
        <v>47801.23000000001</v>
      </c>
      <c r="J1560" t="str">
        <f>VLOOKUP(A1560,'Roll-ups'!$A:$D,2,FALSE)</f>
        <v>Expenses</v>
      </c>
      <c r="K1560" t="str">
        <f>VLOOKUP(A1560,'Roll-ups'!$A:$D,3,FALSE)</f>
        <v>I</v>
      </c>
      <c r="L1560" t="str">
        <f>VLOOKUP(A1560,'Roll-ups'!$A:$D,4,FALSE)</f>
        <v>Expense</v>
      </c>
      <c r="M1560" t="str">
        <f t="shared" si="24"/>
        <v>TRUE</v>
      </c>
    </row>
    <row r="1561" spans="1:13" x14ac:dyDescent="0.4">
      <c r="A1561" t="s">
        <v>1683</v>
      </c>
      <c r="B1561" t="s">
        <v>152</v>
      </c>
      <c r="C1561" t="s">
        <v>96</v>
      </c>
      <c r="D1561" t="s">
        <v>76</v>
      </c>
      <c r="E1561" t="s">
        <v>1703</v>
      </c>
      <c r="F1561" s="6">
        <v>44135</v>
      </c>
      <c r="G1561" s="7">
        <v>1948515.22</v>
      </c>
      <c r="H1561" t="b">
        <v>1</v>
      </c>
      <c r="I1561" s="7">
        <v>218462.45999999996</v>
      </c>
      <c r="J1561" t="str">
        <f>VLOOKUP(A1561,'Roll-ups'!$A:$D,2,FALSE)</f>
        <v>Expenses</v>
      </c>
      <c r="K1561" t="str">
        <f>VLOOKUP(A1561,'Roll-ups'!$A:$D,3,FALSE)</f>
        <v>I</v>
      </c>
      <c r="L1561" t="str">
        <f>VLOOKUP(A1561,'Roll-ups'!$A:$D,4,FALSE)</f>
        <v>Expense</v>
      </c>
      <c r="M1561" t="str">
        <f t="shared" si="24"/>
        <v>TRUE</v>
      </c>
    </row>
    <row r="1562" spans="1:13" x14ac:dyDescent="0.4">
      <c r="A1562" t="s">
        <v>1683</v>
      </c>
      <c r="B1562" t="s">
        <v>165</v>
      </c>
      <c r="C1562" t="s">
        <v>163</v>
      </c>
      <c r="D1562" t="s">
        <v>76</v>
      </c>
      <c r="E1562" t="s">
        <v>1704</v>
      </c>
      <c r="F1562" s="6">
        <v>44135</v>
      </c>
      <c r="G1562" s="7">
        <v>31966.6</v>
      </c>
      <c r="H1562" t="b">
        <v>1</v>
      </c>
      <c r="I1562" s="7">
        <v>0</v>
      </c>
      <c r="J1562" t="str">
        <f>VLOOKUP(A1562,'Roll-ups'!$A:$D,2,FALSE)</f>
        <v>Expenses</v>
      </c>
      <c r="K1562" t="str">
        <f>VLOOKUP(A1562,'Roll-ups'!$A:$D,3,FALSE)</f>
        <v>I</v>
      </c>
      <c r="L1562" t="str">
        <f>VLOOKUP(A1562,'Roll-ups'!$A:$D,4,FALSE)</f>
        <v>Expense</v>
      </c>
      <c r="M1562" t="str">
        <f t="shared" si="24"/>
        <v>FALSE</v>
      </c>
    </row>
    <row r="1563" spans="1:13" x14ac:dyDescent="0.4">
      <c r="A1563" t="s">
        <v>1683</v>
      </c>
      <c r="B1563" t="s">
        <v>249</v>
      </c>
      <c r="C1563" t="s">
        <v>163</v>
      </c>
      <c r="D1563" t="s">
        <v>76</v>
      </c>
      <c r="E1563" t="s">
        <v>1705</v>
      </c>
      <c r="F1563" s="6">
        <v>44135</v>
      </c>
      <c r="G1563" s="7">
        <v>-34805.32</v>
      </c>
      <c r="H1563" t="b">
        <v>1</v>
      </c>
      <c r="I1563" s="7">
        <v>0</v>
      </c>
      <c r="J1563" t="str">
        <f>VLOOKUP(A1563,'Roll-ups'!$A:$D,2,FALSE)</f>
        <v>Expenses</v>
      </c>
      <c r="K1563" t="str">
        <f>VLOOKUP(A1563,'Roll-ups'!$A:$D,3,FALSE)</f>
        <v>I</v>
      </c>
      <c r="L1563" t="str">
        <f>VLOOKUP(A1563,'Roll-ups'!$A:$D,4,FALSE)</f>
        <v>Expense</v>
      </c>
      <c r="M1563" t="str">
        <f t="shared" si="24"/>
        <v>FALSE</v>
      </c>
    </row>
    <row r="1564" spans="1:13" x14ac:dyDescent="0.4">
      <c r="A1564" t="s">
        <v>1683</v>
      </c>
      <c r="B1564" t="s">
        <v>340</v>
      </c>
      <c r="C1564" t="s">
        <v>163</v>
      </c>
      <c r="D1564" t="s">
        <v>76</v>
      </c>
      <c r="E1564" t="s">
        <v>1704</v>
      </c>
      <c r="F1564" s="6">
        <v>44135</v>
      </c>
      <c r="G1564" s="7">
        <v>-50</v>
      </c>
      <c r="H1564" t="b">
        <v>1</v>
      </c>
      <c r="I1564" s="7">
        <v>0</v>
      </c>
      <c r="J1564" t="str">
        <f>VLOOKUP(A1564,'Roll-ups'!$A:$D,2,FALSE)</f>
        <v>Expenses</v>
      </c>
      <c r="K1564" t="str">
        <f>VLOOKUP(A1564,'Roll-ups'!$A:$D,3,FALSE)</f>
        <v>I</v>
      </c>
      <c r="L1564" t="str">
        <f>VLOOKUP(A1564,'Roll-ups'!$A:$D,4,FALSE)</f>
        <v>Expense</v>
      </c>
      <c r="M1564" t="str">
        <f t="shared" si="24"/>
        <v>FALSE</v>
      </c>
    </row>
    <row r="1565" spans="1:13" x14ac:dyDescent="0.4">
      <c r="A1565" t="s">
        <v>1683</v>
      </c>
      <c r="B1565" t="s">
        <v>255</v>
      </c>
      <c r="C1565" t="s">
        <v>163</v>
      </c>
      <c r="D1565" t="s">
        <v>76</v>
      </c>
      <c r="E1565" t="s">
        <v>1704</v>
      </c>
      <c r="F1565" s="6">
        <v>44135</v>
      </c>
      <c r="G1565" s="7">
        <v>-410</v>
      </c>
      <c r="H1565" t="b">
        <v>1</v>
      </c>
      <c r="I1565" s="7">
        <v>0</v>
      </c>
      <c r="J1565" t="str">
        <f>VLOOKUP(A1565,'Roll-ups'!$A:$D,2,FALSE)</f>
        <v>Expenses</v>
      </c>
      <c r="K1565" t="str">
        <f>VLOOKUP(A1565,'Roll-ups'!$A:$D,3,FALSE)</f>
        <v>I</v>
      </c>
      <c r="L1565" t="str">
        <f>VLOOKUP(A1565,'Roll-ups'!$A:$D,4,FALSE)</f>
        <v>Expense</v>
      </c>
      <c r="M1565" t="str">
        <f t="shared" si="24"/>
        <v>FALSE</v>
      </c>
    </row>
    <row r="1566" spans="1:13" x14ac:dyDescent="0.4">
      <c r="A1566" t="s">
        <v>1683</v>
      </c>
      <c r="B1566" t="s">
        <v>202</v>
      </c>
      <c r="C1566" t="s">
        <v>207</v>
      </c>
      <c r="D1566" t="s">
        <v>76</v>
      </c>
      <c r="E1566" t="s">
        <v>1706</v>
      </c>
      <c r="F1566" s="6">
        <v>44135</v>
      </c>
      <c r="G1566" s="7">
        <v>-13861.140000000001</v>
      </c>
      <c r="H1566" t="b">
        <v>1</v>
      </c>
      <c r="I1566" s="7">
        <v>-14.760000000000218</v>
      </c>
      <c r="J1566" t="str">
        <f>VLOOKUP(A1566,'Roll-ups'!$A:$D,2,FALSE)</f>
        <v>Expenses</v>
      </c>
      <c r="K1566" t="str">
        <f>VLOOKUP(A1566,'Roll-ups'!$A:$D,3,FALSE)</f>
        <v>I</v>
      </c>
      <c r="L1566" t="str">
        <f>VLOOKUP(A1566,'Roll-ups'!$A:$D,4,FALSE)</f>
        <v>Expense</v>
      </c>
      <c r="M1566" t="str">
        <f t="shared" si="24"/>
        <v>TRUE</v>
      </c>
    </row>
    <row r="1567" spans="1:13" x14ac:dyDescent="0.4">
      <c r="A1567" t="s">
        <v>1683</v>
      </c>
      <c r="B1567" t="s">
        <v>202</v>
      </c>
      <c r="C1567" t="s">
        <v>209</v>
      </c>
      <c r="D1567" t="s">
        <v>76</v>
      </c>
      <c r="E1567" t="s">
        <v>1706</v>
      </c>
      <c r="F1567" s="6">
        <v>44135</v>
      </c>
      <c r="G1567" s="7">
        <v>2698935.4</v>
      </c>
      <c r="H1567" t="b">
        <v>1</v>
      </c>
      <c r="I1567" s="7">
        <v>1609541.5699999994</v>
      </c>
      <c r="J1567" t="str">
        <f>VLOOKUP(A1567,'Roll-ups'!$A:$D,2,FALSE)</f>
        <v>Expenses</v>
      </c>
      <c r="K1567" t="str">
        <f>VLOOKUP(A1567,'Roll-ups'!$A:$D,3,FALSE)</f>
        <v>I</v>
      </c>
      <c r="L1567" t="str">
        <f>VLOOKUP(A1567,'Roll-ups'!$A:$D,4,FALSE)</f>
        <v>Expense</v>
      </c>
      <c r="M1567" t="str">
        <f t="shared" si="24"/>
        <v>TRUE</v>
      </c>
    </row>
    <row r="1568" spans="1:13" x14ac:dyDescent="0.4">
      <c r="A1568" t="s">
        <v>1683</v>
      </c>
      <c r="B1568" t="s">
        <v>257</v>
      </c>
      <c r="C1568" t="s">
        <v>163</v>
      </c>
      <c r="D1568" t="s">
        <v>76</v>
      </c>
      <c r="E1568" t="s">
        <v>1707</v>
      </c>
      <c r="F1568" s="6">
        <v>44135</v>
      </c>
      <c r="G1568" s="7">
        <v>0</v>
      </c>
      <c r="H1568" t="b">
        <v>1</v>
      </c>
      <c r="I1568" s="7">
        <v>0</v>
      </c>
      <c r="J1568" t="str">
        <f>VLOOKUP(A1568,'Roll-ups'!$A:$D,2,FALSE)</f>
        <v>Expenses</v>
      </c>
      <c r="K1568" t="str">
        <f>VLOOKUP(A1568,'Roll-ups'!$A:$D,3,FALSE)</f>
        <v>I</v>
      </c>
      <c r="L1568" t="str">
        <f>VLOOKUP(A1568,'Roll-ups'!$A:$D,4,FALSE)</f>
        <v>Expense</v>
      </c>
      <c r="M1568" t="str">
        <f t="shared" si="24"/>
        <v>FALSE</v>
      </c>
    </row>
    <row r="1569" spans="1:13" x14ac:dyDescent="0.4">
      <c r="A1569" t="s">
        <v>1683</v>
      </c>
      <c r="B1569" t="s">
        <v>258</v>
      </c>
      <c r="C1569" t="s">
        <v>163</v>
      </c>
      <c r="D1569" t="s">
        <v>76</v>
      </c>
      <c r="E1569" t="s">
        <v>1707</v>
      </c>
      <c r="F1569" s="6">
        <v>44135</v>
      </c>
      <c r="G1569" s="7">
        <v>-482</v>
      </c>
      <c r="H1569" t="b">
        <v>1</v>
      </c>
      <c r="I1569" s="7">
        <v>0</v>
      </c>
      <c r="J1569" t="str">
        <f>VLOOKUP(A1569,'Roll-ups'!$A:$D,2,FALSE)</f>
        <v>Expenses</v>
      </c>
      <c r="K1569" t="str">
        <f>VLOOKUP(A1569,'Roll-ups'!$A:$D,3,FALSE)</f>
        <v>I</v>
      </c>
      <c r="L1569" t="str">
        <f>VLOOKUP(A1569,'Roll-ups'!$A:$D,4,FALSE)</f>
        <v>Expense</v>
      </c>
      <c r="M1569" t="str">
        <f t="shared" si="24"/>
        <v>FALSE</v>
      </c>
    </row>
    <row r="1570" spans="1:13" x14ac:dyDescent="0.4">
      <c r="A1570" t="s">
        <v>1683</v>
      </c>
      <c r="B1570" t="s">
        <v>369</v>
      </c>
      <c r="C1570" t="s">
        <v>163</v>
      </c>
      <c r="D1570" t="s">
        <v>76</v>
      </c>
      <c r="E1570" t="s">
        <v>1708</v>
      </c>
      <c r="F1570" s="6">
        <v>44135</v>
      </c>
      <c r="G1570" s="7">
        <v>-405.3</v>
      </c>
      <c r="H1570" t="b">
        <v>1</v>
      </c>
      <c r="I1570" s="7">
        <v>0</v>
      </c>
      <c r="J1570" t="str">
        <f>VLOOKUP(A1570,'Roll-ups'!$A:$D,2,FALSE)</f>
        <v>Expenses</v>
      </c>
      <c r="K1570" t="str">
        <f>VLOOKUP(A1570,'Roll-ups'!$A:$D,3,FALSE)</f>
        <v>I</v>
      </c>
      <c r="L1570" t="str">
        <f>VLOOKUP(A1570,'Roll-ups'!$A:$D,4,FALSE)</f>
        <v>Expense</v>
      </c>
      <c r="M1570" t="str">
        <f t="shared" si="24"/>
        <v>FALSE</v>
      </c>
    </row>
    <row r="1571" spans="1:13" x14ac:dyDescent="0.4">
      <c r="A1571" t="s">
        <v>1709</v>
      </c>
      <c r="B1571" t="s">
        <v>74</v>
      </c>
      <c r="C1571" t="s">
        <v>78</v>
      </c>
      <c r="D1571" t="s">
        <v>76</v>
      </c>
      <c r="E1571" t="s">
        <v>1710</v>
      </c>
      <c r="F1571" s="6">
        <v>44135</v>
      </c>
      <c r="G1571" s="7">
        <v>37352</v>
      </c>
      <c r="H1571" t="b">
        <v>1</v>
      </c>
      <c r="I1571" s="7">
        <v>-5525.82</v>
      </c>
      <c r="J1571" t="str">
        <f>VLOOKUP(A1571,'Roll-ups'!$A:$D,2,FALSE)</f>
        <v>Expenses</v>
      </c>
      <c r="K1571" t="str">
        <f>VLOOKUP(A1571,'Roll-ups'!$A:$D,3,FALSE)</f>
        <v>I</v>
      </c>
      <c r="L1571" t="str">
        <f>VLOOKUP(A1571,'Roll-ups'!$A:$D,4,FALSE)</f>
        <v>Expense</v>
      </c>
      <c r="M1571" t="str">
        <f t="shared" si="24"/>
        <v>TRUE</v>
      </c>
    </row>
    <row r="1572" spans="1:13" x14ac:dyDescent="0.4">
      <c r="A1572" t="s">
        <v>1709</v>
      </c>
      <c r="B1572" t="s">
        <v>74</v>
      </c>
      <c r="C1572" t="s">
        <v>80</v>
      </c>
      <c r="D1572" t="s">
        <v>76</v>
      </c>
      <c r="E1572" t="s">
        <v>1710</v>
      </c>
      <c r="F1572" s="6">
        <v>44135</v>
      </c>
      <c r="G1572" s="7">
        <v>4033864.04</v>
      </c>
      <c r="H1572" t="b">
        <v>1</v>
      </c>
      <c r="I1572" s="7">
        <v>2166593.38</v>
      </c>
      <c r="J1572" t="str">
        <f>VLOOKUP(A1572,'Roll-ups'!$A:$D,2,FALSE)</f>
        <v>Expenses</v>
      </c>
      <c r="K1572" t="str">
        <f>VLOOKUP(A1572,'Roll-ups'!$A:$D,3,FALSE)</f>
        <v>I</v>
      </c>
      <c r="L1572" t="str">
        <f>VLOOKUP(A1572,'Roll-ups'!$A:$D,4,FALSE)</f>
        <v>Expense</v>
      </c>
      <c r="M1572" t="str">
        <f t="shared" si="24"/>
        <v>TRUE</v>
      </c>
    </row>
    <row r="1573" spans="1:13" x14ac:dyDescent="0.4">
      <c r="A1573" t="s">
        <v>1709</v>
      </c>
      <c r="B1573" t="s">
        <v>82</v>
      </c>
      <c r="C1573" t="s">
        <v>78</v>
      </c>
      <c r="D1573" t="s">
        <v>76</v>
      </c>
      <c r="E1573" t="s">
        <v>1711</v>
      </c>
      <c r="F1573" s="6">
        <v>44135</v>
      </c>
      <c r="G1573" s="7">
        <v>78803.98</v>
      </c>
      <c r="H1573" t="b">
        <v>1</v>
      </c>
      <c r="I1573" s="7">
        <v>0</v>
      </c>
      <c r="J1573" t="str">
        <f>VLOOKUP(A1573,'Roll-ups'!$A:$D,2,FALSE)</f>
        <v>Expenses</v>
      </c>
      <c r="K1573" t="str">
        <f>VLOOKUP(A1573,'Roll-ups'!$A:$D,3,FALSE)</f>
        <v>I</v>
      </c>
      <c r="L1573" t="str">
        <f>VLOOKUP(A1573,'Roll-ups'!$A:$D,4,FALSE)</f>
        <v>Expense</v>
      </c>
      <c r="M1573" t="str">
        <f t="shared" si="24"/>
        <v>FALSE</v>
      </c>
    </row>
    <row r="1574" spans="1:13" x14ac:dyDescent="0.4">
      <c r="A1574" t="s">
        <v>1709</v>
      </c>
      <c r="B1574" t="s">
        <v>82</v>
      </c>
      <c r="C1574" t="s">
        <v>80</v>
      </c>
      <c r="D1574" t="s">
        <v>76</v>
      </c>
      <c r="E1574" t="s">
        <v>1712</v>
      </c>
      <c r="F1574" s="6">
        <v>44135</v>
      </c>
      <c r="G1574" s="7">
        <v>175340.43</v>
      </c>
      <c r="H1574" t="b">
        <v>1</v>
      </c>
      <c r="I1574" s="7">
        <v>0</v>
      </c>
      <c r="J1574" t="str">
        <f>VLOOKUP(A1574,'Roll-ups'!$A:$D,2,FALSE)</f>
        <v>Expenses</v>
      </c>
      <c r="K1574" t="str">
        <f>VLOOKUP(A1574,'Roll-ups'!$A:$D,3,FALSE)</f>
        <v>I</v>
      </c>
      <c r="L1574" t="str">
        <f>VLOOKUP(A1574,'Roll-ups'!$A:$D,4,FALSE)</f>
        <v>Expense</v>
      </c>
      <c r="M1574" t="str">
        <f t="shared" si="24"/>
        <v>FALSE</v>
      </c>
    </row>
    <row r="1575" spans="1:13" x14ac:dyDescent="0.4">
      <c r="A1575" t="s">
        <v>1709</v>
      </c>
      <c r="B1575" t="s">
        <v>119</v>
      </c>
      <c r="C1575" t="s">
        <v>96</v>
      </c>
      <c r="D1575" t="s">
        <v>76</v>
      </c>
      <c r="E1575" t="s">
        <v>1713</v>
      </c>
      <c r="F1575" s="6">
        <v>44135</v>
      </c>
      <c r="G1575" s="7">
        <v>786718.43</v>
      </c>
      <c r="H1575" t="b">
        <v>1</v>
      </c>
      <c r="I1575" s="7">
        <v>160265.84999999998</v>
      </c>
      <c r="J1575" t="str">
        <f>VLOOKUP(A1575,'Roll-ups'!$A:$D,2,FALSE)</f>
        <v>Expenses</v>
      </c>
      <c r="K1575" t="str">
        <f>VLOOKUP(A1575,'Roll-ups'!$A:$D,3,FALSE)</f>
        <v>I</v>
      </c>
      <c r="L1575" t="str">
        <f>VLOOKUP(A1575,'Roll-ups'!$A:$D,4,FALSE)</f>
        <v>Expense</v>
      </c>
      <c r="M1575" t="str">
        <f t="shared" si="24"/>
        <v>TRUE</v>
      </c>
    </row>
    <row r="1576" spans="1:13" x14ac:dyDescent="0.4">
      <c r="A1576" t="s">
        <v>1709</v>
      </c>
      <c r="B1576" t="s">
        <v>95</v>
      </c>
      <c r="C1576" t="s">
        <v>96</v>
      </c>
      <c r="D1576" t="s">
        <v>76</v>
      </c>
      <c r="E1576" t="s">
        <v>1714</v>
      </c>
      <c r="F1576" s="6">
        <v>44135</v>
      </c>
      <c r="G1576" s="7">
        <v>3070536.7399999993</v>
      </c>
      <c r="H1576" t="b">
        <v>1</v>
      </c>
      <c r="I1576" s="7">
        <v>65712.089999999851</v>
      </c>
      <c r="J1576" t="str">
        <f>VLOOKUP(A1576,'Roll-ups'!$A:$D,2,FALSE)</f>
        <v>Expenses</v>
      </c>
      <c r="K1576" t="str">
        <f>VLOOKUP(A1576,'Roll-ups'!$A:$D,3,FALSE)</f>
        <v>I</v>
      </c>
      <c r="L1576" t="str">
        <f>VLOOKUP(A1576,'Roll-ups'!$A:$D,4,FALSE)</f>
        <v>Expense</v>
      </c>
      <c r="M1576" t="str">
        <f t="shared" si="24"/>
        <v>TRUE</v>
      </c>
    </row>
    <row r="1577" spans="1:13" x14ac:dyDescent="0.4">
      <c r="A1577" t="s">
        <v>1709</v>
      </c>
      <c r="B1577" t="s">
        <v>122</v>
      </c>
      <c r="C1577" t="s">
        <v>96</v>
      </c>
      <c r="D1577" t="s">
        <v>76</v>
      </c>
      <c r="E1577" t="s">
        <v>1715</v>
      </c>
      <c r="F1577" s="6">
        <v>44135</v>
      </c>
      <c r="G1577" s="7">
        <v>7336475.3099999996</v>
      </c>
      <c r="H1577" t="b">
        <v>1</v>
      </c>
      <c r="I1577" s="7">
        <v>1068546.4100000001</v>
      </c>
      <c r="J1577" t="str">
        <f>VLOOKUP(A1577,'Roll-ups'!$A:$D,2,FALSE)</f>
        <v>Expenses</v>
      </c>
      <c r="K1577" t="str">
        <f>VLOOKUP(A1577,'Roll-ups'!$A:$D,3,FALSE)</f>
        <v>I</v>
      </c>
      <c r="L1577" t="str">
        <f>VLOOKUP(A1577,'Roll-ups'!$A:$D,4,FALSE)</f>
        <v>Expense</v>
      </c>
      <c r="M1577" t="str">
        <f t="shared" si="24"/>
        <v>TRUE</v>
      </c>
    </row>
    <row r="1578" spans="1:13" x14ac:dyDescent="0.4">
      <c r="A1578" t="s">
        <v>1709</v>
      </c>
      <c r="B1578" t="s">
        <v>124</v>
      </c>
      <c r="C1578" t="s">
        <v>96</v>
      </c>
      <c r="D1578" t="s">
        <v>76</v>
      </c>
      <c r="E1578" t="s">
        <v>1716</v>
      </c>
      <c r="F1578" s="6">
        <v>44135</v>
      </c>
      <c r="G1578" s="7">
        <v>2330007.1199999996</v>
      </c>
      <c r="H1578" t="b">
        <v>1</v>
      </c>
      <c r="I1578" s="7">
        <v>330052.83999999985</v>
      </c>
      <c r="J1578" t="str">
        <f>VLOOKUP(A1578,'Roll-ups'!$A:$D,2,FALSE)</f>
        <v>Expenses</v>
      </c>
      <c r="K1578" t="str">
        <f>VLOOKUP(A1578,'Roll-ups'!$A:$D,3,FALSE)</f>
        <v>I</v>
      </c>
      <c r="L1578" t="str">
        <f>VLOOKUP(A1578,'Roll-ups'!$A:$D,4,FALSE)</f>
        <v>Expense</v>
      </c>
      <c r="M1578" t="str">
        <f t="shared" si="24"/>
        <v>TRUE</v>
      </c>
    </row>
    <row r="1579" spans="1:13" x14ac:dyDescent="0.4">
      <c r="A1579" t="s">
        <v>1709</v>
      </c>
      <c r="B1579" t="s">
        <v>126</v>
      </c>
      <c r="C1579" t="s">
        <v>96</v>
      </c>
      <c r="D1579" t="s">
        <v>76</v>
      </c>
      <c r="E1579" t="s">
        <v>1717</v>
      </c>
      <c r="F1579" s="6">
        <v>44135</v>
      </c>
      <c r="G1579" s="7">
        <v>9177819.8399999999</v>
      </c>
      <c r="H1579" t="b">
        <v>1</v>
      </c>
      <c r="I1579" s="7">
        <v>1323167.0600000005</v>
      </c>
      <c r="J1579" t="str">
        <f>VLOOKUP(A1579,'Roll-ups'!$A:$D,2,FALSE)</f>
        <v>Expenses</v>
      </c>
      <c r="K1579" t="str">
        <f>VLOOKUP(A1579,'Roll-ups'!$A:$D,3,FALSE)</f>
        <v>I</v>
      </c>
      <c r="L1579" t="str">
        <f>VLOOKUP(A1579,'Roll-ups'!$A:$D,4,FALSE)</f>
        <v>Expense</v>
      </c>
      <c r="M1579" t="str">
        <f t="shared" si="24"/>
        <v>TRUE</v>
      </c>
    </row>
    <row r="1580" spans="1:13" x14ac:dyDescent="0.4">
      <c r="A1580" t="s">
        <v>1709</v>
      </c>
      <c r="B1580" t="s">
        <v>128</v>
      </c>
      <c r="C1580" t="s">
        <v>96</v>
      </c>
      <c r="D1580" t="s">
        <v>76</v>
      </c>
      <c r="E1580" t="s">
        <v>1718</v>
      </c>
      <c r="F1580" s="6">
        <v>44135</v>
      </c>
      <c r="G1580" s="7">
        <v>8260382.1299999999</v>
      </c>
      <c r="H1580" t="b">
        <v>1</v>
      </c>
      <c r="I1580" s="7">
        <v>1277825.3700000001</v>
      </c>
      <c r="J1580" t="str">
        <f>VLOOKUP(A1580,'Roll-ups'!$A:$D,2,FALSE)</f>
        <v>Expenses</v>
      </c>
      <c r="K1580" t="str">
        <f>VLOOKUP(A1580,'Roll-ups'!$A:$D,3,FALSE)</f>
        <v>I</v>
      </c>
      <c r="L1580" t="str">
        <f>VLOOKUP(A1580,'Roll-ups'!$A:$D,4,FALSE)</f>
        <v>Expense</v>
      </c>
      <c r="M1580" t="str">
        <f t="shared" si="24"/>
        <v>TRUE</v>
      </c>
    </row>
    <row r="1581" spans="1:13" x14ac:dyDescent="0.4">
      <c r="A1581" t="s">
        <v>1709</v>
      </c>
      <c r="B1581" t="s">
        <v>130</v>
      </c>
      <c r="C1581" t="s">
        <v>96</v>
      </c>
      <c r="D1581" t="s">
        <v>76</v>
      </c>
      <c r="E1581" t="s">
        <v>1719</v>
      </c>
      <c r="F1581" s="6">
        <v>44135</v>
      </c>
      <c r="G1581" s="7">
        <v>788353.5</v>
      </c>
      <c r="H1581" t="b">
        <v>1</v>
      </c>
      <c r="I1581" s="7">
        <v>99160.320000000065</v>
      </c>
      <c r="J1581" t="str">
        <f>VLOOKUP(A1581,'Roll-ups'!$A:$D,2,FALSE)</f>
        <v>Expenses</v>
      </c>
      <c r="K1581" t="str">
        <f>VLOOKUP(A1581,'Roll-ups'!$A:$D,3,FALSE)</f>
        <v>I</v>
      </c>
      <c r="L1581" t="str">
        <f>VLOOKUP(A1581,'Roll-ups'!$A:$D,4,FALSE)</f>
        <v>Expense</v>
      </c>
      <c r="M1581" t="str">
        <f t="shared" si="24"/>
        <v>TRUE</v>
      </c>
    </row>
    <row r="1582" spans="1:13" x14ac:dyDescent="0.4">
      <c r="A1582" t="s">
        <v>1709</v>
      </c>
      <c r="B1582" t="s">
        <v>185</v>
      </c>
      <c r="C1582" t="s">
        <v>96</v>
      </c>
      <c r="D1582" t="s">
        <v>76</v>
      </c>
      <c r="E1582" t="s">
        <v>1720</v>
      </c>
      <c r="F1582" s="6">
        <v>44135</v>
      </c>
      <c r="G1582" s="7">
        <v>10834268.739999998</v>
      </c>
      <c r="H1582" t="b">
        <v>1</v>
      </c>
      <c r="I1582" s="7">
        <v>1721577.2699999996</v>
      </c>
      <c r="J1582" t="str">
        <f>VLOOKUP(A1582,'Roll-ups'!$A:$D,2,FALSE)</f>
        <v>Expenses</v>
      </c>
      <c r="K1582" t="str">
        <f>VLOOKUP(A1582,'Roll-ups'!$A:$D,3,FALSE)</f>
        <v>I</v>
      </c>
      <c r="L1582" t="str">
        <f>VLOOKUP(A1582,'Roll-ups'!$A:$D,4,FALSE)</f>
        <v>Expense</v>
      </c>
      <c r="M1582" t="str">
        <f t="shared" si="24"/>
        <v>TRUE</v>
      </c>
    </row>
    <row r="1583" spans="1:13" x14ac:dyDescent="0.4">
      <c r="A1583" t="s">
        <v>1709</v>
      </c>
      <c r="B1583" t="s">
        <v>132</v>
      </c>
      <c r="C1583" t="s">
        <v>96</v>
      </c>
      <c r="D1583" t="s">
        <v>76</v>
      </c>
      <c r="E1583" t="s">
        <v>1721</v>
      </c>
      <c r="F1583" s="6">
        <v>44135</v>
      </c>
      <c r="G1583" s="7">
        <v>2333634.6300000004</v>
      </c>
      <c r="H1583" t="b">
        <v>1</v>
      </c>
      <c r="I1583" s="7">
        <v>309377.39000000013</v>
      </c>
      <c r="J1583" t="str">
        <f>VLOOKUP(A1583,'Roll-ups'!$A:$D,2,FALSE)</f>
        <v>Expenses</v>
      </c>
      <c r="K1583" t="str">
        <f>VLOOKUP(A1583,'Roll-ups'!$A:$D,3,FALSE)</f>
        <v>I</v>
      </c>
      <c r="L1583" t="str">
        <f>VLOOKUP(A1583,'Roll-ups'!$A:$D,4,FALSE)</f>
        <v>Expense</v>
      </c>
      <c r="M1583" t="str">
        <f t="shared" si="24"/>
        <v>TRUE</v>
      </c>
    </row>
    <row r="1584" spans="1:13" x14ac:dyDescent="0.4">
      <c r="A1584" t="s">
        <v>1709</v>
      </c>
      <c r="B1584" t="s">
        <v>240</v>
      </c>
      <c r="C1584" t="s">
        <v>96</v>
      </c>
      <c r="D1584" t="s">
        <v>76</v>
      </c>
      <c r="E1584" t="s">
        <v>1722</v>
      </c>
      <c r="F1584" s="6">
        <v>44135</v>
      </c>
      <c r="G1584" s="7">
        <v>6572795.9900000002</v>
      </c>
      <c r="H1584" t="b">
        <v>1</v>
      </c>
      <c r="I1584" s="7">
        <v>851487.04</v>
      </c>
      <c r="J1584" t="str">
        <f>VLOOKUP(A1584,'Roll-ups'!$A:$D,2,FALSE)</f>
        <v>Expenses</v>
      </c>
      <c r="K1584" t="str">
        <f>VLOOKUP(A1584,'Roll-ups'!$A:$D,3,FALSE)</f>
        <v>I</v>
      </c>
      <c r="L1584" t="str">
        <f>VLOOKUP(A1584,'Roll-ups'!$A:$D,4,FALSE)</f>
        <v>Expense</v>
      </c>
      <c r="M1584" t="str">
        <f t="shared" si="24"/>
        <v>TRUE</v>
      </c>
    </row>
    <row r="1585" spans="1:13" x14ac:dyDescent="0.4">
      <c r="A1585" t="s">
        <v>1709</v>
      </c>
      <c r="B1585" t="s">
        <v>134</v>
      </c>
      <c r="C1585" t="s">
        <v>96</v>
      </c>
      <c r="D1585" t="s">
        <v>76</v>
      </c>
      <c r="E1585" t="s">
        <v>1723</v>
      </c>
      <c r="F1585" s="6">
        <v>44135</v>
      </c>
      <c r="G1585" s="7">
        <v>13062060.32</v>
      </c>
      <c r="H1585" t="b">
        <v>1</v>
      </c>
      <c r="I1585" s="7">
        <v>1570869.8599999994</v>
      </c>
      <c r="J1585" t="str">
        <f>VLOOKUP(A1585,'Roll-ups'!$A:$D,2,FALSE)</f>
        <v>Expenses</v>
      </c>
      <c r="K1585" t="str">
        <f>VLOOKUP(A1585,'Roll-ups'!$A:$D,3,FALSE)</f>
        <v>I</v>
      </c>
      <c r="L1585" t="str">
        <f>VLOOKUP(A1585,'Roll-ups'!$A:$D,4,FALSE)</f>
        <v>Expense</v>
      </c>
      <c r="M1585" t="str">
        <f t="shared" si="24"/>
        <v>TRUE</v>
      </c>
    </row>
    <row r="1586" spans="1:13" x14ac:dyDescent="0.4">
      <c r="A1586" t="s">
        <v>1709</v>
      </c>
      <c r="B1586" t="s">
        <v>136</v>
      </c>
      <c r="C1586" t="s">
        <v>96</v>
      </c>
      <c r="D1586" t="s">
        <v>76</v>
      </c>
      <c r="E1586" t="s">
        <v>1724</v>
      </c>
      <c r="F1586" s="6">
        <v>44135</v>
      </c>
      <c r="G1586" s="7">
        <v>-269.66000000000003</v>
      </c>
      <c r="H1586" t="b">
        <v>1</v>
      </c>
      <c r="I1586" s="7">
        <v>0</v>
      </c>
      <c r="J1586" t="str">
        <f>VLOOKUP(A1586,'Roll-ups'!$A:$D,2,FALSE)</f>
        <v>Expenses</v>
      </c>
      <c r="K1586" t="str">
        <f>VLOOKUP(A1586,'Roll-ups'!$A:$D,3,FALSE)</f>
        <v>I</v>
      </c>
      <c r="L1586" t="str">
        <f>VLOOKUP(A1586,'Roll-ups'!$A:$D,4,FALSE)</f>
        <v>Expense</v>
      </c>
      <c r="M1586" t="str">
        <f t="shared" si="24"/>
        <v>FALSE</v>
      </c>
    </row>
    <row r="1587" spans="1:13" x14ac:dyDescent="0.4">
      <c r="A1587" t="s">
        <v>1709</v>
      </c>
      <c r="B1587" t="s">
        <v>435</v>
      </c>
      <c r="C1587" t="s">
        <v>96</v>
      </c>
      <c r="D1587" t="s">
        <v>76</v>
      </c>
      <c r="E1587" t="s">
        <v>1725</v>
      </c>
      <c r="F1587" s="6">
        <v>44135</v>
      </c>
      <c r="G1587" s="7">
        <v>950</v>
      </c>
      <c r="H1587" t="b">
        <v>1</v>
      </c>
      <c r="I1587" s="7">
        <v>0</v>
      </c>
      <c r="J1587" t="str">
        <f>VLOOKUP(A1587,'Roll-ups'!$A:$D,2,FALSE)</f>
        <v>Expenses</v>
      </c>
      <c r="K1587" t="str">
        <f>VLOOKUP(A1587,'Roll-ups'!$A:$D,3,FALSE)</f>
        <v>I</v>
      </c>
      <c r="L1587" t="str">
        <f>VLOOKUP(A1587,'Roll-ups'!$A:$D,4,FALSE)</f>
        <v>Expense</v>
      </c>
      <c r="M1587" t="str">
        <f t="shared" si="24"/>
        <v>FALSE</v>
      </c>
    </row>
    <row r="1588" spans="1:13" x14ac:dyDescent="0.4">
      <c r="A1588" t="s">
        <v>1709</v>
      </c>
      <c r="B1588" t="s">
        <v>437</v>
      </c>
      <c r="C1588" t="s">
        <v>96</v>
      </c>
      <c r="D1588" t="s">
        <v>76</v>
      </c>
      <c r="E1588" t="s">
        <v>1726</v>
      </c>
      <c r="F1588" s="6">
        <v>44135</v>
      </c>
      <c r="G1588" s="7">
        <v>-150</v>
      </c>
      <c r="H1588" t="b">
        <v>1</v>
      </c>
      <c r="I1588" s="7">
        <v>0</v>
      </c>
      <c r="J1588" t="str">
        <f>VLOOKUP(A1588,'Roll-ups'!$A:$D,2,FALSE)</f>
        <v>Expenses</v>
      </c>
      <c r="K1588" t="str">
        <f>VLOOKUP(A1588,'Roll-ups'!$A:$D,3,FALSE)</f>
        <v>I</v>
      </c>
      <c r="L1588" t="str">
        <f>VLOOKUP(A1588,'Roll-ups'!$A:$D,4,FALSE)</f>
        <v>Expense</v>
      </c>
      <c r="M1588" t="str">
        <f t="shared" si="24"/>
        <v>FALSE</v>
      </c>
    </row>
    <row r="1589" spans="1:13" x14ac:dyDescent="0.4">
      <c r="A1589" t="s">
        <v>1709</v>
      </c>
      <c r="B1589" t="s">
        <v>140</v>
      </c>
      <c r="C1589" t="s">
        <v>96</v>
      </c>
      <c r="D1589" t="s">
        <v>76</v>
      </c>
      <c r="E1589" t="s">
        <v>1727</v>
      </c>
      <c r="F1589" s="6">
        <v>44135</v>
      </c>
      <c r="G1589" s="7">
        <v>68709807.370000005</v>
      </c>
      <c r="H1589" t="b">
        <v>1</v>
      </c>
      <c r="I1589" s="7">
        <v>7851716.4100000039</v>
      </c>
      <c r="J1589" t="str">
        <f>VLOOKUP(A1589,'Roll-ups'!$A:$D,2,FALSE)</f>
        <v>Expenses</v>
      </c>
      <c r="K1589" t="str">
        <f>VLOOKUP(A1589,'Roll-ups'!$A:$D,3,FALSE)</f>
        <v>I</v>
      </c>
      <c r="L1589" t="str">
        <f>VLOOKUP(A1589,'Roll-ups'!$A:$D,4,FALSE)</f>
        <v>Expense</v>
      </c>
      <c r="M1589" t="str">
        <f t="shared" si="24"/>
        <v>TRUE</v>
      </c>
    </row>
    <row r="1590" spans="1:13" x14ac:dyDescent="0.4">
      <c r="A1590" t="s">
        <v>1709</v>
      </c>
      <c r="B1590" t="s">
        <v>142</v>
      </c>
      <c r="C1590" t="s">
        <v>96</v>
      </c>
      <c r="D1590" t="s">
        <v>76</v>
      </c>
      <c r="E1590" t="s">
        <v>1728</v>
      </c>
      <c r="F1590" s="6">
        <v>44135</v>
      </c>
      <c r="G1590" s="7">
        <v>1534484.3800000001</v>
      </c>
      <c r="H1590" t="b">
        <v>1</v>
      </c>
      <c r="I1590" s="7">
        <v>211821.89999999991</v>
      </c>
      <c r="J1590" t="str">
        <f>VLOOKUP(A1590,'Roll-ups'!$A:$D,2,FALSE)</f>
        <v>Expenses</v>
      </c>
      <c r="K1590" t="str">
        <f>VLOOKUP(A1590,'Roll-ups'!$A:$D,3,FALSE)</f>
        <v>I</v>
      </c>
      <c r="L1590" t="str">
        <f>VLOOKUP(A1590,'Roll-ups'!$A:$D,4,FALSE)</f>
        <v>Expense</v>
      </c>
      <c r="M1590" t="str">
        <f t="shared" si="24"/>
        <v>TRUE</v>
      </c>
    </row>
    <row r="1591" spans="1:13" x14ac:dyDescent="0.4">
      <c r="A1591" t="s">
        <v>1709</v>
      </c>
      <c r="B1591" t="s">
        <v>146</v>
      </c>
      <c r="C1591" t="s">
        <v>96</v>
      </c>
      <c r="D1591" t="s">
        <v>76</v>
      </c>
      <c r="E1591" t="s">
        <v>1729</v>
      </c>
      <c r="F1591" s="6">
        <v>44135</v>
      </c>
      <c r="G1591" s="7">
        <v>494257.95</v>
      </c>
      <c r="H1591" t="b">
        <v>1</v>
      </c>
      <c r="I1591" s="7">
        <v>102815.63</v>
      </c>
      <c r="J1591" t="str">
        <f>VLOOKUP(A1591,'Roll-ups'!$A:$D,2,FALSE)</f>
        <v>Expenses</v>
      </c>
      <c r="K1591" t="str">
        <f>VLOOKUP(A1591,'Roll-ups'!$A:$D,3,FALSE)</f>
        <v>I</v>
      </c>
      <c r="L1591" t="str">
        <f>VLOOKUP(A1591,'Roll-ups'!$A:$D,4,FALSE)</f>
        <v>Expense</v>
      </c>
      <c r="M1591" t="str">
        <f t="shared" si="24"/>
        <v>TRUE</v>
      </c>
    </row>
    <row r="1592" spans="1:13" x14ac:dyDescent="0.4">
      <c r="A1592" t="s">
        <v>1709</v>
      </c>
      <c r="B1592" t="s">
        <v>246</v>
      </c>
      <c r="C1592" t="s">
        <v>96</v>
      </c>
      <c r="D1592" t="s">
        <v>76</v>
      </c>
      <c r="E1592" t="s">
        <v>1730</v>
      </c>
      <c r="F1592" s="6">
        <v>44135</v>
      </c>
      <c r="G1592" s="7">
        <v>7812961.2699999996</v>
      </c>
      <c r="H1592" t="b">
        <v>1</v>
      </c>
      <c r="I1592" s="7">
        <v>1000239.7599999998</v>
      </c>
      <c r="J1592" t="str">
        <f>VLOOKUP(A1592,'Roll-ups'!$A:$D,2,FALSE)</f>
        <v>Expenses</v>
      </c>
      <c r="K1592" t="str">
        <f>VLOOKUP(A1592,'Roll-ups'!$A:$D,3,FALSE)</f>
        <v>I</v>
      </c>
      <c r="L1592" t="str">
        <f>VLOOKUP(A1592,'Roll-ups'!$A:$D,4,FALSE)</f>
        <v>Expense</v>
      </c>
      <c r="M1592" t="str">
        <f t="shared" si="24"/>
        <v>TRUE</v>
      </c>
    </row>
    <row r="1593" spans="1:13" x14ac:dyDescent="0.4">
      <c r="A1593" t="s">
        <v>1709</v>
      </c>
      <c r="B1593" t="s">
        <v>152</v>
      </c>
      <c r="C1593" t="s">
        <v>96</v>
      </c>
      <c r="D1593" t="s">
        <v>76</v>
      </c>
      <c r="E1593" t="s">
        <v>1731</v>
      </c>
      <c r="F1593" s="6">
        <v>44135</v>
      </c>
      <c r="G1593" s="7">
        <v>1293980.69</v>
      </c>
      <c r="H1593" t="b">
        <v>1</v>
      </c>
      <c r="I1593" s="7">
        <v>423484.89999999991</v>
      </c>
      <c r="J1593" t="str">
        <f>VLOOKUP(A1593,'Roll-ups'!$A:$D,2,FALSE)</f>
        <v>Expenses</v>
      </c>
      <c r="K1593" t="str">
        <f>VLOOKUP(A1593,'Roll-ups'!$A:$D,3,FALSE)</f>
        <v>I</v>
      </c>
      <c r="L1593" t="str">
        <f>VLOOKUP(A1593,'Roll-ups'!$A:$D,4,FALSE)</f>
        <v>Expense</v>
      </c>
      <c r="M1593" t="str">
        <f t="shared" si="24"/>
        <v>TRUE</v>
      </c>
    </row>
    <row r="1594" spans="1:13" x14ac:dyDescent="0.4">
      <c r="A1594" t="s">
        <v>1709</v>
      </c>
      <c r="B1594" t="s">
        <v>165</v>
      </c>
      <c r="C1594" t="s">
        <v>163</v>
      </c>
      <c r="D1594" t="s">
        <v>76</v>
      </c>
      <c r="E1594" t="s">
        <v>1732</v>
      </c>
      <c r="F1594" s="6">
        <v>44135</v>
      </c>
      <c r="G1594" s="7">
        <v>-331.00000000000006</v>
      </c>
      <c r="H1594" t="b">
        <v>1</v>
      </c>
      <c r="I1594" s="7">
        <v>0</v>
      </c>
      <c r="J1594" t="str">
        <f>VLOOKUP(A1594,'Roll-ups'!$A:$D,2,FALSE)</f>
        <v>Expenses</v>
      </c>
      <c r="K1594" t="str">
        <f>VLOOKUP(A1594,'Roll-ups'!$A:$D,3,FALSE)</f>
        <v>I</v>
      </c>
      <c r="L1594" t="str">
        <f>VLOOKUP(A1594,'Roll-ups'!$A:$D,4,FALSE)</f>
        <v>Expense</v>
      </c>
      <c r="M1594" t="str">
        <f t="shared" si="24"/>
        <v>FALSE</v>
      </c>
    </row>
    <row r="1595" spans="1:13" x14ac:dyDescent="0.4">
      <c r="A1595" t="s">
        <v>1709</v>
      </c>
      <c r="B1595" t="s">
        <v>167</v>
      </c>
      <c r="C1595" t="s">
        <v>163</v>
      </c>
      <c r="D1595" t="s">
        <v>76</v>
      </c>
      <c r="E1595" t="s">
        <v>1733</v>
      </c>
      <c r="F1595" s="6">
        <v>44135</v>
      </c>
      <c r="G1595" s="7">
        <v>-960.56</v>
      </c>
      <c r="H1595" t="b">
        <v>1</v>
      </c>
      <c r="I1595" s="7">
        <v>0</v>
      </c>
      <c r="J1595" t="str">
        <f>VLOOKUP(A1595,'Roll-ups'!$A:$D,2,FALSE)</f>
        <v>Expenses</v>
      </c>
      <c r="K1595" t="str">
        <f>VLOOKUP(A1595,'Roll-ups'!$A:$D,3,FALSE)</f>
        <v>I</v>
      </c>
      <c r="L1595" t="str">
        <f>VLOOKUP(A1595,'Roll-ups'!$A:$D,4,FALSE)</f>
        <v>Expense</v>
      </c>
      <c r="M1595" t="str">
        <f t="shared" si="24"/>
        <v>FALSE</v>
      </c>
    </row>
    <row r="1596" spans="1:13" x14ac:dyDescent="0.4">
      <c r="A1596" t="s">
        <v>1709</v>
      </c>
      <c r="B1596" t="s">
        <v>336</v>
      </c>
      <c r="C1596" t="s">
        <v>163</v>
      </c>
      <c r="D1596" t="s">
        <v>76</v>
      </c>
      <c r="E1596" t="s">
        <v>1734</v>
      </c>
      <c r="F1596" s="6">
        <v>44135</v>
      </c>
      <c r="G1596" s="7">
        <v>-265</v>
      </c>
      <c r="H1596" t="b">
        <v>1</v>
      </c>
      <c r="I1596" s="7">
        <v>0</v>
      </c>
      <c r="J1596" t="str">
        <f>VLOOKUP(A1596,'Roll-ups'!$A:$D,2,FALSE)</f>
        <v>Expenses</v>
      </c>
      <c r="K1596" t="str">
        <f>VLOOKUP(A1596,'Roll-ups'!$A:$D,3,FALSE)</f>
        <v>I</v>
      </c>
      <c r="L1596" t="str">
        <f>VLOOKUP(A1596,'Roll-ups'!$A:$D,4,FALSE)</f>
        <v>Expense</v>
      </c>
      <c r="M1596" t="str">
        <f t="shared" si="24"/>
        <v>FALSE</v>
      </c>
    </row>
    <row r="1597" spans="1:13" x14ac:dyDescent="0.4">
      <c r="A1597" t="s">
        <v>1709</v>
      </c>
      <c r="B1597" t="s">
        <v>340</v>
      </c>
      <c r="C1597" t="s">
        <v>163</v>
      </c>
      <c r="D1597" t="s">
        <v>76</v>
      </c>
      <c r="E1597" t="s">
        <v>1735</v>
      </c>
      <c r="F1597" s="6">
        <v>44135</v>
      </c>
      <c r="G1597" s="7">
        <v>-7</v>
      </c>
      <c r="H1597" t="b">
        <v>1</v>
      </c>
      <c r="I1597" s="7">
        <v>0</v>
      </c>
      <c r="J1597" t="str">
        <f>VLOOKUP(A1597,'Roll-ups'!$A:$D,2,FALSE)</f>
        <v>Expenses</v>
      </c>
      <c r="K1597" t="str">
        <f>VLOOKUP(A1597,'Roll-ups'!$A:$D,3,FALSE)</f>
        <v>I</v>
      </c>
      <c r="L1597" t="str">
        <f>VLOOKUP(A1597,'Roll-ups'!$A:$D,4,FALSE)</f>
        <v>Expense</v>
      </c>
      <c r="M1597" t="str">
        <f t="shared" si="24"/>
        <v>FALSE</v>
      </c>
    </row>
    <row r="1598" spans="1:13" x14ac:dyDescent="0.4">
      <c r="A1598" t="s">
        <v>1709</v>
      </c>
      <c r="B1598" t="s">
        <v>344</v>
      </c>
      <c r="C1598" t="s">
        <v>163</v>
      </c>
      <c r="D1598" t="s">
        <v>76</v>
      </c>
      <c r="E1598" t="s">
        <v>1736</v>
      </c>
      <c r="F1598" s="6">
        <v>44135</v>
      </c>
      <c r="G1598" s="7">
        <v>-279</v>
      </c>
      <c r="H1598" t="b">
        <v>1</v>
      </c>
      <c r="I1598" s="7">
        <v>0</v>
      </c>
      <c r="J1598" t="str">
        <f>VLOOKUP(A1598,'Roll-ups'!$A:$D,2,FALSE)</f>
        <v>Expenses</v>
      </c>
      <c r="K1598" t="str">
        <f>VLOOKUP(A1598,'Roll-ups'!$A:$D,3,FALSE)</f>
        <v>I</v>
      </c>
      <c r="L1598" t="str">
        <f>VLOOKUP(A1598,'Roll-ups'!$A:$D,4,FALSE)</f>
        <v>Expense</v>
      </c>
      <c r="M1598" t="str">
        <f t="shared" si="24"/>
        <v>FALSE</v>
      </c>
    </row>
    <row r="1599" spans="1:13" x14ac:dyDescent="0.4">
      <c r="A1599" t="s">
        <v>1709</v>
      </c>
      <c r="B1599" t="s">
        <v>171</v>
      </c>
      <c r="C1599" t="s">
        <v>163</v>
      </c>
      <c r="D1599" t="s">
        <v>76</v>
      </c>
      <c r="E1599" t="s">
        <v>1737</v>
      </c>
      <c r="F1599" s="6">
        <v>44135</v>
      </c>
      <c r="G1599" s="7">
        <v>-160</v>
      </c>
      <c r="H1599" t="b">
        <v>1</v>
      </c>
      <c r="I1599" s="7">
        <v>0</v>
      </c>
      <c r="J1599" t="str">
        <f>VLOOKUP(A1599,'Roll-ups'!$A:$D,2,FALSE)</f>
        <v>Expenses</v>
      </c>
      <c r="K1599" t="str">
        <f>VLOOKUP(A1599,'Roll-ups'!$A:$D,3,FALSE)</f>
        <v>I</v>
      </c>
      <c r="L1599" t="str">
        <f>VLOOKUP(A1599,'Roll-ups'!$A:$D,4,FALSE)</f>
        <v>Expense</v>
      </c>
      <c r="M1599" t="str">
        <f t="shared" si="24"/>
        <v>FALSE</v>
      </c>
    </row>
    <row r="1600" spans="1:13" x14ac:dyDescent="0.4">
      <c r="A1600" t="s">
        <v>1709</v>
      </c>
      <c r="B1600" t="s">
        <v>202</v>
      </c>
      <c r="C1600" t="s">
        <v>207</v>
      </c>
      <c r="D1600" t="s">
        <v>76</v>
      </c>
      <c r="E1600" t="s">
        <v>1738</v>
      </c>
      <c r="F1600" s="6">
        <v>44135</v>
      </c>
      <c r="G1600" s="7">
        <v>-760295.24000000011</v>
      </c>
      <c r="H1600" t="b">
        <v>1</v>
      </c>
      <c r="I1600" s="7">
        <v>-54759.120000000112</v>
      </c>
      <c r="J1600" t="str">
        <f>VLOOKUP(A1600,'Roll-ups'!$A:$D,2,FALSE)</f>
        <v>Expenses</v>
      </c>
      <c r="K1600" t="str">
        <f>VLOOKUP(A1600,'Roll-ups'!$A:$D,3,FALSE)</f>
        <v>I</v>
      </c>
      <c r="L1600" t="str">
        <f>VLOOKUP(A1600,'Roll-ups'!$A:$D,4,FALSE)</f>
        <v>Expense</v>
      </c>
      <c r="M1600" t="str">
        <f t="shared" si="24"/>
        <v>TRUE</v>
      </c>
    </row>
    <row r="1601" spans="1:13" x14ac:dyDescent="0.4">
      <c r="A1601" t="s">
        <v>1709</v>
      </c>
      <c r="B1601" t="s">
        <v>202</v>
      </c>
      <c r="C1601" t="s">
        <v>209</v>
      </c>
      <c r="D1601" t="s">
        <v>76</v>
      </c>
      <c r="E1601" t="s">
        <v>1738</v>
      </c>
      <c r="F1601" s="6">
        <v>44135</v>
      </c>
      <c r="G1601" s="7">
        <v>30511228.080000002</v>
      </c>
      <c r="H1601" t="b">
        <v>1</v>
      </c>
      <c r="I1601" s="7">
        <v>5032859.2899999991</v>
      </c>
      <c r="J1601" t="str">
        <f>VLOOKUP(A1601,'Roll-ups'!$A:$D,2,FALSE)</f>
        <v>Expenses</v>
      </c>
      <c r="K1601" t="str">
        <f>VLOOKUP(A1601,'Roll-ups'!$A:$D,3,FALSE)</f>
        <v>I</v>
      </c>
      <c r="L1601" t="str">
        <f>VLOOKUP(A1601,'Roll-ups'!$A:$D,4,FALSE)</f>
        <v>Expense</v>
      </c>
      <c r="M1601" t="str">
        <f t="shared" si="24"/>
        <v>TRUE</v>
      </c>
    </row>
    <row r="1602" spans="1:13" x14ac:dyDescent="0.4">
      <c r="A1602" t="s">
        <v>1709</v>
      </c>
      <c r="B1602" t="s">
        <v>350</v>
      </c>
      <c r="C1602" t="s">
        <v>163</v>
      </c>
      <c r="D1602" t="s">
        <v>76</v>
      </c>
      <c r="E1602" t="s">
        <v>1739</v>
      </c>
      <c r="F1602" s="6">
        <v>44135</v>
      </c>
      <c r="G1602" s="7">
        <v>-333</v>
      </c>
      <c r="H1602" t="b">
        <v>1</v>
      </c>
      <c r="I1602" s="7">
        <v>0</v>
      </c>
      <c r="J1602" t="str">
        <f>VLOOKUP(A1602,'Roll-ups'!$A:$D,2,FALSE)</f>
        <v>Expenses</v>
      </c>
      <c r="K1602" t="str">
        <f>VLOOKUP(A1602,'Roll-ups'!$A:$D,3,FALSE)</f>
        <v>I</v>
      </c>
      <c r="L1602" t="str">
        <f>VLOOKUP(A1602,'Roll-ups'!$A:$D,4,FALSE)</f>
        <v>Expense</v>
      </c>
      <c r="M1602" t="str">
        <f t="shared" si="24"/>
        <v>FALSE</v>
      </c>
    </row>
    <row r="1603" spans="1:13" x14ac:dyDescent="0.4">
      <c r="A1603" t="s">
        <v>1709</v>
      </c>
      <c r="B1603" t="s">
        <v>364</v>
      </c>
      <c r="C1603" t="s">
        <v>163</v>
      </c>
      <c r="D1603" t="s">
        <v>76</v>
      </c>
      <c r="E1603" t="s">
        <v>1740</v>
      </c>
      <c r="F1603" s="6">
        <v>44135</v>
      </c>
      <c r="G1603" s="7">
        <v>-3675.6499999999996</v>
      </c>
      <c r="H1603" t="b">
        <v>1</v>
      </c>
      <c r="I1603" s="7">
        <v>0</v>
      </c>
      <c r="J1603" t="str">
        <f>VLOOKUP(A1603,'Roll-ups'!$A:$D,2,FALSE)</f>
        <v>Expenses</v>
      </c>
      <c r="K1603" t="str">
        <f>VLOOKUP(A1603,'Roll-ups'!$A:$D,3,FALSE)</f>
        <v>I</v>
      </c>
      <c r="L1603" t="str">
        <f>VLOOKUP(A1603,'Roll-ups'!$A:$D,4,FALSE)</f>
        <v>Expense</v>
      </c>
      <c r="M1603" t="str">
        <f t="shared" ref="M1603:M1666" si="25">IF(I1603&lt;&gt;0,"TRUE","FALSE")</f>
        <v>FALSE</v>
      </c>
    </row>
    <row r="1604" spans="1:13" x14ac:dyDescent="0.4">
      <c r="A1604" t="s">
        <v>1709</v>
      </c>
      <c r="B1604" t="s">
        <v>258</v>
      </c>
      <c r="C1604" t="s">
        <v>163</v>
      </c>
      <c r="D1604" t="s">
        <v>76</v>
      </c>
      <c r="E1604" t="s">
        <v>1737</v>
      </c>
      <c r="F1604" s="6">
        <v>44135</v>
      </c>
      <c r="G1604" s="7">
        <v>-1207.1399999999999</v>
      </c>
      <c r="H1604" t="b">
        <v>1</v>
      </c>
      <c r="I1604" s="7">
        <v>0</v>
      </c>
      <c r="J1604" t="str">
        <f>VLOOKUP(A1604,'Roll-ups'!$A:$D,2,FALSE)</f>
        <v>Expenses</v>
      </c>
      <c r="K1604" t="str">
        <f>VLOOKUP(A1604,'Roll-ups'!$A:$D,3,FALSE)</f>
        <v>I</v>
      </c>
      <c r="L1604" t="str">
        <f>VLOOKUP(A1604,'Roll-ups'!$A:$D,4,FALSE)</f>
        <v>Expense</v>
      </c>
      <c r="M1604" t="str">
        <f t="shared" si="25"/>
        <v>FALSE</v>
      </c>
    </row>
    <row r="1605" spans="1:13" x14ac:dyDescent="0.4">
      <c r="A1605" t="s">
        <v>1709</v>
      </c>
      <c r="B1605" t="s">
        <v>369</v>
      </c>
      <c r="C1605" t="s">
        <v>163</v>
      </c>
      <c r="D1605" t="s">
        <v>76</v>
      </c>
      <c r="E1605" t="s">
        <v>1737</v>
      </c>
      <c r="F1605" s="6">
        <v>44135</v>
      </c>
      <c r="G1605" s="7">
        <v>-510.97</v>
      </c>
      <c r="H1605" t="b">
        <v>1</v>
      </c>
      <c r="I1605" s="7">
        <v>0</v>
      </c>
      <c r="J1605" t="str">
        <f>VLOOKUP(A1605,'Roll-ups'!$A:$D,2,FALSE)</f>
        <v>Expenses</v>
      </c>
      <c r="K1605" t="str">
        <f>VLOOKUP(A1605,'Roll-ups'!$A:$D,3,FALSE)</f>
        <v>I</v>
      </c>
      <c r="L1605" t="str">
        <f>VLOOKUP(A1605,'Roll-ups'!$A:$D,4,FALSE)</f>
        <v>Expense</v>
      </c>
      <c r="M1605" t="str">
        <f t="shared" si="25"/>
        <v>FALSE</v>
      </c>
    </row>
    <row r="1606" spans="1:13" x14ac:dyDescent="0.4">
      <c r="A1606" t="s">
        <v>1741</v>
      </c>
      <c r="B1606" t="s">
        <v>74</v>
      </c>
      <c r="C1606" t="s">
        <v>78</v>
      </c>
      <c r="D1606" t="s">
        <v>76</v>
      </c>
      <c r="E1606" t="s">
        <v>1742</v>
      </c>
      <c r="F1606" s="6">
        <v>44135</v>
      </c>
      <c r="G1606" s="7">
        <v>728.58</v>
      </c>
      <c r="H1606" t="b">
        <v>1</v>
      </c>
      <c r="I1606" s="7">
        <v>0</v>
      </c>
      <c r="J1606" t="str">
        <f>VLOOKUP(A1606,'Roll-ups'!$A:$D,2,FALSE)</f>
        <v>Expenses</v>
      </c>
      <c r="K1606" t="str">
        <f>VLOOKUP(A1606,'Roll-ups'!$A:$D,3,FALSE)</f>
        <v>I</v>
      </c>
      <c r="L1606" t="str">
        <f>VLOOKUP(A1606,'Roll-ups'!$A:$D,4,FALSE)</f>
        <v>Expense</v>
      </c>
      <c r="M1606" t="str">
        <f t="shared" si="25"/>
        <v>FALSE</v>
      </c>
    </row>
    <row r="1607" spans="1:13" x14ac:dyDescent="0.4">
      <c r="A1607" t="s">
        <v>1741</v>
      </c>
      <c r="B1607" t="s">
        <v>82</v>
      </c>
      <c r="C1607" t="s">
        <v>78</v>
      </c>
      <c r="D1607" t="s">
        <v>76</v>
      </c>
      <c r="E1607" t="s">
        <v>1743</v>
      </c>
      <c r="F1607" s="6">
        <v>44135</v>
      </c>
      <c r="G1607" s="7">
        <v>-27053.07</v>
      </c>
      <c r="H1607" t="b">
        <v>1</v>
      </c>
      <c r="I1607" s="7">
        <v>0</v>
      </c>
      <c r="J1607" t="str">
        <f>VLOOKUP(A1607,'Roll-ups'!$A:$D,2,FALSE)</f>
        <v>Expenses</v>
      </c>
      <c r="K1607" t="str">
        <f>VLOOKUP(A1607,'Roll-ups'!$A:$D,3,FALSE)</f>
        <v>I</v>
      </c>
      <c r="L1607" t="str">
        <f>VLOOKUP(A1607,'Roll-ups'!$A:$D,4,FALSE)</f>
        <v>Expense</v>
      </c>
      <c r="M1607" t="str">
        <f t="shared" si="25"/>
        <v>FALSE</v>
      </c>
    </row>
    <row r="1608" spans="1:13" x14ac:dyDescent="0.4">
      <c r="A1608" t="s">
        <v>1741</v>
      </c>
      <c r="B1608" t="s">
        <v>82</v>
      </c>
      <c r="C1608" t="s">
        <v>78</v>
      </c>
      <c r="D1608" t="s">
        <v>891</v>
      </c>
      <c r="E1608" t="s">
        <v>1744</v>
      </c>
      <c r="F1608" s="6">
        <v>44135</v>
      </c>
      <c r="G1608" s="7">
        <v>1686.48</v>
      </c>
      <c r="H1608" t="b">
        <v>1</v>
      </c>
      <c r="I1608" s="7">
        <v>0</v>
      </c>
      <c r="J1608" t="str">
        <f>VLOOKUP(A1608,'Roll-ups'!$A:$D,2,FALSE)</f>
        <v>Expenses</v>
      </c>
      <c r="K1608" t="str">
        <f>VLOOKUP(A1608,'Roll-ups'!$A:$D,3,FALSE)</f>
        <v>I</v>
      </c>
      <c r="L1608" t="str">
        <f>VLOOKUP(A1608,'Roll-ups'!$A:$D,4,FALSE)</f>
        <v>Expense</v>
      </c>
      <c r="M1608" t="str">
        <f t="shared" si="25"/>
        <v>FALSE</v>
      </c>
    </row>
    <row r="1609" spans="1:13" x14ac:dyDescent="0.4">
      <c r="A1609" t="s">
        <v>1741</v>
      </c>
      <c r="B1609" t="s">
        <v>82</v>
      </c>
      <c r="C1609" t="s">
        <v>80</v>
      </c>
      <c r="D1609" t="s">
        <v>76</v>
      </c>
      <c r="E1609" t="s">
        <v>1745</v>
      </c>
      <c r="F1609" s="6">
        <v>44135</v>
      </c>
      <c r="G1609" s="7">
        <v>545750.32999999996</v>
      </c>
      <c r="H1609" t="b">
        <v>1</v>
      </c>
      <c r="I1609" s="7">
        <v>0</v>
      </c>
      <c r="J1609" t="str">
        <f>VLOOKUP(A1609,'Roll-ups'!$A:$D,2,FALSE)</f>
        <v>Expenses</v>
      </c>
      <c r="K1609" t="str">
        <f>VLOOKUP(A1609,'Roll-ups'!$A:$D,3,FALSE)</f>
        <v>I</v>
      </c>
      <c r="L1609" t="str">
        <f>VLOOKUP(A1609,'Roll-ups'!$A:$D,4,FALSE)</f>
        <v>Expense</v>
      </c>
      <c r="M1609" t="str">
        <f t="shared" si="25"/>
        <v>FALSE</v>
      </c>
    </row>
    <row r="1610" spans="1:13" x14ac:dyDescent="0.4">
      <c r="A1610" t="s">
        <v>1741</v>
      </c>
      <c r="B1610" t="s">
        <v>202</v>
      </c>
      <c r="C1610" t="s">
        <v>207</v>
      </c>
      <c r="D1610" t="s">
        <v>891</v>
      </c>
      <c r="E1610" t="s">
        <v>1746</v>
      </c>
      <c r="F1610" s="6">
        <v>44135</v>
      </c>
      <c r="G1610" s="7">
        <v>79302.100000000006</v>
      </c>
      <c r="H1610" t="b">
        <v>1</v>
      </c>
      <c r="I1610" s="7">
        <v>0</v>
      </c>
      <c r="J1610" t="str">
        <f>VLOOKUP(A1610,'Roll-ups'!$A:$D,2,FALSE)</f>
        <v>Expenses</v>
      </c>
      <c r="K1610" t="str">
        <f>VLOOKUP(A1610,'Roll-ups'!$A:$D,3,FALSE)</f>
        <v>I</v>
      </c>
      <c r="L1610" t="str">
        <f>VLOOKUP(A1610,'Roll-ups'!$A:$D,4,FALSE)</f>
        <v>Expense</v>
      </c>
      <c r="M1610" t="str">
        <f t="shared" si="25"/>
        <v>FALSE</v>
      </c>
    </row>
    <row r="1611" spans="1:13" x14ac:dyDescent="0.4">
      <c r="A1611" t="s">
        <v>1741</v>
      </c>
      <c r="B1611" t="s">
        <v>202</v>
      </c>
      <c r="C1611" t="s">
        <v>209</v>
      </c>
      <c r="D1611" t="s">
        <v>891</v>
      </c>
      <c r="E1611" t="s">
        <v>1746</v>
      </c>
      <c r="F1611" s="6">
        <v>44135</v>
      </c>
      <c r="G1611" s="7">
        <v>23118420.960000001</v>
      </c>
      <c r="H1611" t="b">
        <v>1</v>
      </c>
      <c r="I1611" s="7">
        <v>2684243.8400000036</v>
      </c>
      <c r="J1611" t="str">
        <f>VLOOKUP(A1611,'Roll-ups'!$A:$D,2,FALSE)</f>
        <v>Expenses</v>
      </c>
      <c r="K1611" t="str">
        <f>VLOOKUP(A1611,'Roll-ups'!$A:$D,3,FALSE)</f>
        <v>I</v>
      </c>
      <c r="L1611" t="str">
        <f>VLOOKUP(A1611,'Roll-ups'!$A:$D,4,FALSE)</f>
        <v>Expense</v>
      </c>
      <c r="M1611" t="str">
        <f t="shared" si="25"/>
        <v>TRUE</v>
      </c>
    </row>
    <row r="1612" spans="1:13" x14ac:dyDescent="0.4">
      <c r="A1612" t="s">
        <v>1741</v>
      </c>
      <c r="B1612" t="s">
        <v>90</v>
      </c>
      <c r="C1612" t="s">
        <v>78</v>
      </c>
      <c r="D1612" t="s">
        <v>891</v>
      </c>
      <c r="E1612" t="s">
        <v>1747</v>
      </c>
      <c r="F1612" s="6">
        <v>44135</v>
      </c>
      <c r="G1612" s="7">
        <v>2237.38</v>
      </c>
      <c r="H1612" t="b">
        <v>1</v>
      </c>
      <c r="I1612" s="7">
        <v>5000</v>
      </c>
      <c r="J1612" t="str">
        <f>VLOOKUP(A1612,'Roll-ups'!$A:$D,2,FALSE)</f>
        <v>Expenses</v>
      </c>
      <c r="K1612" t="str">
        <f>VLOOKUP(A1612,'Roll-ups'!$A:$D,3,FALSE)</f>
        <v>I</v>
      </c>
      <c r="L1612" t="str">
        <f>VLOOKUP(A1612,'Roll-ups'!$A:$D,4,FALSE)</f>
        <v>Expense</v>
      </c>
      <c r="M1612" t="str">
        <f t="shared" si="25"/>
        <v>TRUE</v>
      </c>
    </row>
    <row r="1613" spans="1:13" x14ac:dyDescent="0.4">
      <c r="A1613" t="s">
        <v>1741</v>
      </c>
      <c r="B1613" t="s">
        <v>90</v>
      </c>
      <c r="C1613" t="s">
        <v>80</v>
      </c>
      <c r="D1613" t="s">
        <v>891</v>
      </c>
      <c r="E1613" t="s">
        <v>1748</v>
      </c>
      <c r="F1613" s="6">
        <v>44135</v>
      </c>
      <c r="G1613" s="7">
        <v>2473604.19</v>
      </c>
      <c r="H1613" t="b">
        <v>1</v>
      </c>
      <c r="I1613" s="7">
        <v>787965.8</v>
      </c>
      <c r="J1613" t="str">
        <f>VLOOKUP(A1613,'Roll-ups'!$A:$D,2,FALSE)</f>
        <v>Expenses</v>
      </c>
      <c r="K1613" t="str">
        <f>VLOOKUP(A1613,'Roll-ups'!$A:$D,3,FALSE)</f>
        <v>I</v>
      </c>
      <c r="L1613" t="str">
        <f>VLOOKUP(A1613,'Roll-ups'!$A:$D,4,FALSE)</f>
        <v>Expense</v>
      </c>
      <c r="M1613" t="str">
        <f t="shared" si="25"/>
        <v>TRUE</v>
      </c>
    </row>
    <row r="1614" spans="1:13" x14ac:dyDescent="0.4">
      <c r="A1614" t="s">
        <v>1741</v>
      </c>
      <c r="B1614" t="s">
        <v>98</v>
      </c>
      <c r="C1614" t="s">
        <v>75</v>
      </c>
      <c r="D1614" t="s">
        <v>891</v>
      </c>
      <c r="E1614" t="s">
        <v>1749</v>
      </c>
      <c r="F1614" s="6">
        <v>44135</v>
      </c>
      <c r="G1614" s="7">
        <v>0</v>
      </c>
      <c r="H1614" t="b">
        <v>1</v>
      </c>
      <c r="I1614" s="7">
        <v>0</v>
      </c>
      <c r="J1614" t="str">
        <f>VLOOKUP(A1614,'Roll-ups'!$A:$D,2,FALSE)</f>
        <v>Expenses</v>
      </c>
      <c r="K1614" t="str">
        <f>VLOOKUP(A1614,'Roll-ups'!$A:$D,3,FALSE)</f>
        <v>I</v>
      </c>
      <c r="L1614" t="str">
        <f>VLOOKUP(A1614,'Roll-ups'!$A:$D,4,FALSE)</f>
        <v>Expense</v>
      </c>
      <c r="M1614" t="str">
        <f t="shared" si="25"/>
        <v>FALSE</v>
      </c>
    </row>
    <row r="1615" spans="1:13" x14ac:dyDescent="0.4">
      <c r="A1615" t="s">
        <v>1741</v>
      </c>
      <c r="B1615" t="s">
        <v>98</v>
      </c>
      <c r="C1615" t="s">
        <v>96</v>
      </c>
      <c r="D1615" t="s">
        <v>891</v>
      </c>
      <c r="E1615" t="s">
        <v>1750</v>
      </c>
      <c r="F1615" s="6">
        <v>44135</v>
      </c>
      <c r="G1615" s="7">
        <v>28455786.639999997</v>
      </c>
      <c r="H1615" t="b">
        <v>1</v>
      </c>
      <c r="I1615" s="7">
        <v>3560994.629999999</v>
      </c>
      <c r="J1615" t="str">
        <f>VLOOKUP(A1615,'Roll-ups'!$A:$D,2,FALSE)</f>
        <v>Expenses</v>
      </c>
      <c r="K1615" t="str">
        <f>VLOOKUP(A1615,'Roll-ups'!$A:$D,3,FALSE)</f>
        <v>I</v>
      </c>
      <c r="L1615" t="str">
        <f>VLOOKUP(A1615,'Roll-ups'!$A:$D,4,FALSE)</f>
        <v>Expense</v>
      </c>
      <c r="M1615" t="str">
        <f t="shared" si="25"/>
        <v>TRUE</v>
      </c>
    </row>
    <row r="1616" spans="1:13" x14ac:dyDescent="0.4">
      <c r="A1616" t="s">
        <v>1741</v>
      </c>
      <c r="B1616" t="s">
        <v>98</v>
      </c>
      <c r="C1616" t="s">
        <v>209</v>
      </c>
      <c r="D1616" t="s">
        <v>891</v>
      </c>
      <c r="E1616" t="s">
        <v>1751</v>
      </c>
      <c r="F1616" s="6">
        <v>44135</v>
      </c>
      <c r="G1616" s="7">
        <v>16835.150000000001</v>
      </c>
      <c r="H1616" t="b">
        <v>1</v>
      </c>
      <c r="I1616" s="7">
        <v>0</v>
      </c>
      <c r="J1616" t="str">
        <f>VLOOKUP(A1616,'Roll-ups'!$A:$D,2,FALSE)</f>
        <v>Expenses</v>
      </c>
      <c r="K1616" t="str">
        <f>VLOOKUP(A1616,'Roll-ups'!$A:$D,3,FALSE)</f>
        <v>I</v>
      </c>
      <c r="L1616" t="str">
        <f>VLOOKUP(A1616,'Roll-ups'!$A:$D,4,FALSE)</f>
        <v>Expense</v>
      </c>
      <c r="M1616" t="str">
        <f t="shared" si="25"/>
        <v>FALSE</v>
      </c>
    </row>
    <row r="1617" spans="1:13" x14ac:dyDescent="0.4">
      <c r="A1617" t="s">
        <v>1741</v>
      </c>
      <c r="B1617" t="s">
        <v>98</v>
      </c>
      <c r="C1617" t="s">
        <v>78</v>
      </c>
      <c r="D1617" t="s">
        <v>891</v>
      </c>
      <c r="E1617" t="s">
        <v>1752</v>
      </c>
      <c r="F1617" s="6">
        <v>44135</v>
      </c>
      <c r="G1617" s="7">
        <v>2000</v>
      </c>
      <c r="H1617" t="b">
        <v>1</v>
      </c>
      <c r="I1617" s="7">
        <v>0</v>
      </c>
      <c r="J1617" t="str">
        <f>VLOOKUP(A1617,'Roll-ups'!$A:$D,2,FALSE)</f>
        <v>Expenses</v>
      </c>
      <c r="K1617" t="str">
        <f>VLOOKUP(A1617,'Roll-ups'!$A:$D,3,FALSE)</f>
        <v>I</v>
      </c>
      <c r="L1617" t="str">
        <f>VLOOKUP(A1617,'Roll-ups'!$A:$D,4,FALSE)</f>
        <v>Expense</v>
      </c>
      <c r="M1617" t="str">
        <f t="shared" si="25"/>
        <v>FALSE</v>
      </c>
    </row>
    <row r="1618" spans="1:13" x14ac:dyDescent="0.4">
      <c r="A1618" t="s">
        <v>1741</v>
      </c>
      <c r="B1618" t="s">
        <v>98</v>
      </c>
      <c r="C1618" t="s">
        <v>80</v>
      </c>
      <c r="D1618" t="s">
        <v>891</v>
      </c>
      <c r="E1618" t="s">
        <v>1753</v>
      </c>
      <c r="F1618" s="6">
        <v>44135</v>
      </c>
      <c r="G1618" s="7">
        <v>510382.1100000001</v>
      </c>
      <c r="H1618" t="b">
        <v>1</v>
      </c>
      <c r="I1618" s="7">
        <v>0</v>
      </c>
      <c r="J1618" t="str">
        <f>VLOOKUP(A1618,'Roll-ups'!$A:$D,2,FALSE)</f>
        <v>Expenses</v>
      </c>
      <c r="K1618" t="str">
        <f>VLOOKUP(A1618,'Roll-ups'!$A:$D,3,FALSE)</f>
        <v>I</v>
      </c>
      <c r="L1618" t="str">
        <f>VLOOKUP(A1618,'Roll-ups'!$A:$D,4,FALSE)</f>
        <v>Expense</v>
      </c>
      <c r="M1618" t="str">
        <f t="shared" si="25"/>
        <v>FALSE</v>
      </c>
    </row>
    <row r="1619" spans="1:13" x14ac:dyDescent="0.4">
      <c r="A1619" t="s">
        <v>1754</v>
      </c>
      <c r="B1619" t="s">
        <v>82</v>
      </c>
      <c r="C1619" t="s">
        <v>80</v>
      </c>
      <c r="D1619" t="s">
        <v>891</v>
      </c>
      <c r="E1619" t="s">
        <v>1755</v>
      </c>
      <c r="F1619" s="6">
        <v>44135</v>
      </c>
      <c r="G1619" s="7">
        <v>1394474.88</v>
      </c>
      <c r="H1619" t="b">
        <v>1</v>
      </c>
      <c r="I1619" s="7">
        <v>0</v>
      </c>
      <c r="J1619" t="str">
        <f>VLOOKUP(A1619,'Roll-ups'!$A:$D,2,FALSE)</f>
        <v>Expenses</v>
      </c>
      <c r="K1619" t="str">
        <f>VLOOKUP(A1619,'Roll-ups'!$A:$D,3,FALSE)</f>
        <v>I</v>
      </c>
      <c r="L1619" t="str">
        <f>VLOOKUP(A1619,'Roll-ups'!$A:$D,4,FALSE)</f>
        <v>Expense</v>
      </c>
      <c r="M1619" t="str">
        <f t="shared" si="25"/>
        <v>FALSE</v>
      </c>
    </row>
    <row r="1620" spans="1:13" x14ac:dyDescent="0.4">
      <c r="A1620" t="s">
        <v>1754</v>
      </c>
      <c r="B1620" t="s">
        <v>119</v>
      </c>
      <c r="C1620" t="s">
        <v>96</v>
      </c>
      <c r="D1620" t="s">
        <v>76</v>
      </c>
      <c r="E1620" t="s">
        <v>1756</v>
      </c>
      <c r="F1620" s="6">
        <v>44135</v>
      </c>
      <c r="G1620" s="7">
        <v>447344.67999999993</v>
      </c>
      <c r="H1620" t="b">
        <v>1</v>
      </c>
      <c r="I1620" s="7">
        <v>127374.60999999999</v>
      </c>
      <c r="J1620" t="str">
        <f>VLOOKUP(A1620,'Roll-ups'!$A:$D,2,FALSE)</f>
        <v>Expenses</v>
      </c>
      <c r="K1620" t="str">
        <f>VLOOKUP(A1620,'Roll-ups'!$A:$D,3,FALSE)</f>
        <v>I</v>
      </c>
      <c r="L1620" t="str">
        <f>VLOOKUP(A1620,'Roll-ups'!$A:$D,4,FALSE)</f>
        <v>Expense</v>
      </c>
      <c r="M1620" t="str">
        <f t="shared" si="25"/>
        <v>TRUE</v>
      </c>
    </row>
    <row r="1621" spans="1:13" x14ac:dyDescent="0.4">
      <c r="A1621" t="s">
        <v>1754</v>
      </c>
      <c r="B1621" t="s">
        <v>122</v>
      </c>
      <c r="C1621" t="s">
        <v>96</v>
      </c>
      <c r="D1621" t="s">
        <v>76</v>
      </c>
      <c r="E1621" t="s">
        <v>1757</v>
      </c>
      <c r="F1621" s="6">
        <v>44135</v>
      </c>
      <c r="G1621" s="7">
        <v>1629164.6400000001</v>
      </c>
      <c r="H1621" t="b">
        <v>1</v>
      </c>
      <c r="I1621" s="7">
        <v>240323.67999999993</v>
      </c>
      <c r="J1621" t="str">
        <f>VLOOKUP(A1621,'Roll-ups'!$A:$D,2,FALSE)</f>
        <v>Expenses</v>
      </c>
      <c r="K1621" t="str">
        <f>VLOOKUP(A1621,'Roll-ups'!$A:$D,3,FALSE)</f>
        <v>I</v>
      </c>
      <c r="L1621" t="str">
        <f>VLOOKUP(A1621,'Roll-ups'!$A:$D,4,FALSE)</f>
        <v>Expense</v>
      </c>
      <c r="M1621" t="str">
        <f t="shared" si="25"/>
        <v>TRUE</v>
      </c>
    </row>
    <row r="1622" spans="1:13" x14ac:dyDescent="0.4">
      <c r="A1622" t="s">
        <v>1754</v>
      </c>
      <c r="B1622" t="s">
        <v>124</v>
      </c>
      <c r="C1622" t="s">
        <v>96</v>
      </c>
      <c r="D1622" t="s">
        <v>76</v>
      </c>
      <c r="E1622" t="s">
        <v>1758</v>
      </c>
      <c r="F1622" s="6">
        <v>44135</v>
      </c>
      <c r="G1622" s="7">
        <v>560688.28</v>
      </c>
      <c r="H1622" t="b">
        <v>1</v>
      </c>
      <c r="I1622" s="7">
        <v>139786.43000000005</v>
      </c>
      <c r="J1622" t="str">
        <f>VLOOKUP(A1622,'Roll-ups'!$A:$D,2,FALSE)</f>
        <v>Expenses</v>
      </c>
      <c r="K1622" t="str">
        <f>VLOOKUP(A1622,'Roll-ups'!$A:$D,3,FALSE)</f>
        <v>I</v>
      </c>
      <c r="L1622" t="str">
        <f>VLOOKUP(A1622,'Roll-ups'!$A:$D,4,FALSE)</f>
        <v>Expense</v>
      </c>
      <c r="M1622" t="str">
        <f t="shared" si="25"/>
        <v>TRUE</v>
      </c>
    </row>
    <row r="1623" spans="1:13" x14ac:dyDescent="0.4">
      <c r="A1623" t="s">
        <v>1754</v>
      </c>
      <c r="B1623" t="s">
        <v>126</v>
      </c>
      <c r="C1623" t="s">
        <v>96</v>
      </c>
      <c r="D1623" t="s">
        <v>76</v>
      </c>
      <c r="E1623" t="s">
        <v>1759</v>
      </c>
      <c r="F1623" s="6">
        <v>44135</v>
      </c>
      <c r="G1623" s="7">
        <v>2123086.8800000004</v>
      </c>
      <c r="H1623" t="b">
        <v>1</v>
      </c>
      <c r="I1623" s="7">
        <v>254268.20000000019</v>
      </c>
      <c r="J1623" t="str">
        <f>VLOOKUP(A1623,'Roll-ups'!$A:$D,2,FALSE)</f>
        <v>Expenses</v>
      </c>
      <c r="K1623" t="str">
        <f>VLOOKUP(A1623,'Roll-ups'!$A:$D,3,FALSE)</f>
        <v>I</v>
      </c>
      <c r="L1623" t="str">
        <f>VLOOKUP(A1623,'Roll-ups'!$A:$D,4,FALSE)</f>
        <v>Expense</v>
      </c>
      <c r="M1623" t="str">
        <f t="shared" si="25"/>
        <v>TRUE</v>
      </c>
    </row>
    <row r="1624" spans="1:13" x14ac:dyDescent="0.4">
      <c r="A1624" t="s">
        <v>1754</v>
      </c>
      <c r="B1624" t="s">
        <v>128</v>
      </c>
      <c r="C1624" t="s">
        <v>96</v>
      </c>
      <c r="D1624" t="s">
        <v>76</v>
      </c>
      <c r="E1624" t="s">
        <v>1760</v>
      </c>
      <c r="F1624" s="6">
        <v>44135</v>
      </c>
      <c r="G1624" s="7">
        <v>1595492.9500000002</v>
      </c>
      <c r="H1624" t="b">
        <v>1</v>
      </c>
      <c r="I1624" s="7">
        <v>192881.27000000002</v>
      </c>
      <c r="J1624" t="str">
        <f>VLOOKUP(A1624,'Roll-ups'!$A:$D,2,FALSE)</f>
        <v>Expenses</v>
      </c>
      <c r="K1624" t="str">
        <f>VLOOKUP(A1624,'Roll-ups'!$A:$D,3,FALSE)</f>
        <v>I</v>
      </c>
      <c r="L1624" t="str">
        <f>VLOOKUP(A1624,'Roll-ups'!$A:$D,4,FALSE)</f>
        <v>Expense</v>
      </c>
      <c r="M1624" t="str">
        <f t="shared" si="25"/>
        <v>TRUE</v>
      </c>
    </row>
    <row r="1625" spans="1:13" x14ac:dyDescent="0.4">
      <c r="A1625" t="s">
        <v>1754</v>
      </c>
      <c r="B1625" t="s">
        <v>130</v>
      </c>
      <c r="C1625" t="s">
        <v>96</v>
      </c>
      <c r="D1625" t="s">
        <v>76</v>
      </c>
      <c r="E1625" t="s">
        <v>1761</v>
      </c>
      <c r="F1625" s="6">
        <v>44135</v>
      </c>
      <c r="G1625" s="7">
        <v>443072.68</v>
      </c>
      <c r="H1625" t="b">
        <v>1</v>
      </c>
      <c r="I1625" s="7">
        <v>187539.34</v>
      </c>
      <c r="J1625" t="str">
        <f>VLOOKUP(A1625,'Roll-ups'!$A:$D,2,FALSE)</f>
        <v>Expenses</v>
      </c>
      <c r="K1625" t="str">
        <f>VLOOKUP(A1625,'Roll-ups'!$A:$D,3,FALSE)</f>
        <v>I</v>
      </c>
      <c r="L1625" t="str">
        <f>VLOOKUP(A1625,'Roll-ups'!$A:$D,4,FALSE)</f>
        <v>Expense</v>
      </c>
      <c r="M1625" t="str">
        <f t="shared" si="25"/>
        <v>TRUE</v>
      </c>
    </row>
    <row r="1626" spans="1:13" x14ac:dyDescent="0.4">
      <c r="A1626" t="s">
        <v>1754</v>
      </c>
      <c r="B1626" t="s">
        <v>185</v>
      </c>
      <c r="C1626" t="s">
        <v>96</v>
      </c>
      <c r="D1626" t="s">
        <v>76</v>
      </c>
      <c r="E1626" t="s">
        <v>1762</v>
      </c>
      <c r="F1626" s="6">
        <v>44135</v>
      </c>
      <c r="G1626" s="7">
        <v>4770679.34</v>
      </c>
      <c r="H1626" t="b">
        <v>1</v>
      </c>
      <c r="I1626" s="7">
        <v>514742.55999999959</v>
      </c>
      <c r="J1626" t="str">
        <f>VLOOKUP(A1626,'Roll-ups'!$A:$D,2,FALSE)</f>
        <v>Expenses</v>
      </c>
      <c r="K1626" t="str">
        <f>VLOOKUP(A1626,'Roll-ups'!$A:$D,3,FALSE)</f>
        <v>I</v>
      </c>
      <c r="L1626" t="str">
        <f>VLOOKUP(A1626,'Roll-ups'!$A:$D,4,FALSE)</f>
        <v>Expense</v>
      </c>
      <c r="M1626" t="str">
        <f t="shared" si="25"/>
        <v>TRUE</v>
      </c>
    </row>
    <row r="1627" spans="1:13" x14ac:dyDescent="0.4">
      <c r="A1627" t="s">
        <v>1754</v>
      </c>
      <c r="B1627" t="s">
        <v>132</v>
      </c>
      <c r="C1627" t="s">
        <v>96</v>
      </c>
      <c r="D1627" t="s">
        <v>76</v>
      </c>
      <c r="E1627" t="s">
        <v>1763</v>
      </c>
      <c r="F1627" s="6">
        <v>44135</v>
      </c>
      <c r="G1627" s="7">
        <v>908389.45000000007</v>
      </c>
      <c r="H1627" t="b">
        <v>1</v>
      </c>
      <c r="I1627" s="7">
        <v>149555.84999999998</v>
      </c>
      <c r="J1627" t="str">
        <f>VLOOKUP(A1627,'Roll-ups'!$A:$D,2,FALSE)</f>
        <v>Expenses</v>
      </c>
      <c r="K1627" t="str">
        <f>VLOOKUP(A1627,'Roll-ups'!$A:$D,3,FALSE)</f>
        <v>I</v>
      </c>
      <c r="L1627" t="str">
        <f>VLOOKUP(A1627,'Roll-ups'!$A:$D,4,FALSE)</f>
        <v>Expense</v>
      </c>
      <c r="M1627" t="str">
        <f t="shared" si="25"/>
        <v>TRUE</v>
      </c>
    </row>
    <row r="1628" spans="1:13" x14ac:dyDescent="0.4">
      <c r="A1628" t="s">
        <v>1754</v>
      </c>
      <c r="B1628" t="s">
        <v>240</v>
      </c>
      <c r="C1628" t="s">
        <v>96</v>
      </c>
      <c r="D1628" t="s">
        <v>76</v>
      </c>
      <c r="E1628" t="s">
        <v>1764</v>
      </c>
      <c r="F1628" s="6">
        <v>44135</v>
      </c>
      <c r="G1628" s="7">
        <v>1425191.5</v>
      </c>
      <c r="H1628" t="b">
        <v>1</v>
      </c>
      <c r="I1628" s="7">
        <v>178594.76</v>
      </c>
      <c r="J1628" t="str">
        <f>VLOOKUP(A1628,'Roll-ups'!$A:$D,2,FALSE)</f>
        <v>Expenses</v>
      </c>
      <c r="K1628" t="str">
        <f>VLOOKUP(A1628,'Roll-ups'!$A:$D,3,FALSE)</f>
        <v>I</v>
      </c>
      <c r="L1628" t="str">
        <f>VLOOKUP(A1628,'Roll-ups'!$A:$D,4,FALSE)</f>
        <v>Expense</v>
      </c>
      <c r="M1628" t="str">
        <f t="shared" si="25"/>
        <v>TRUE</v>
      </c>
    </row>
    <row r="1629" spans="1:13" x14ac:dyDescent="0.4">
      <c r="A1629" t="s">
        <v>1754</v>
      </c>
      <c r="B1629" t="s">
        <v>134</v>
      </c>
      <c r="C1629" t="s">
        <v>96</v>
      </c>
      <c r="D1629" t="s">
        <v>76</v>
      </c>
      <c r="E1629" t="s">
        <v>1758</v>
      </c>
      <c r="F1629" s="6">
        <v>44135</v>
      </c>
      <c r="G1629" s="7">
        <v>1783072.84</v>
      </c>
      <c r="H1629" t="b">
        <v>1</v>
      </c>
      <c r="I1629" s="7">
        <v>259117.29000000004</v>
      </c>
      <c r="J1629" t="str">
        <f>VLOOKUP(A1629,'Roll-ups'!$A:$D,2,FALSE)</f>
        <v>Expenses</v>
      </c>
      <c r="K1629" t="str">
        <f>VLOOKUP(A1629,'Roll-ups'!$A:$D,3,FALSE)</f>
        <v>I</v>
      </c>
      <c r="L1629" t="str">
        <f>VLOOKUP(A1629,'Roll-ups'!$A:$D,4,FALSE)</f>
        <v>Expense</v>
      </c>
      <c r="M1629" t="str">
        <f t="shared" si="25"/>
        <v>TRUE</v>
      </c>
    </row>
    <row r="1630" spans="1:13" x14ac:dyDescent="0.4">
      <c r="A1630" t="s">
        <v>1754</v>
      </c>
      <c r="B1630" t="s">
        <v>140</v>
      </c>
      <c r="C1630" t="s">
        <v>96</v>
      </c>
      <c r="D1630" t="s">
        <v>76</v>
      </c>
      <c r="E1630" t="s">
        <v>1765</v>
      </c>
      <c r="F1630" s="6">
        <v>44135</v>
      </c>
      <c r="G1630" s="7">
        <v>9425818.7400000002</v>
      </c>
      <c r="H1630" t="b">
        <v>1</v>
      </c>
      <c r="I1630" s="7">
        <v>610155.6799999997</v>
      </c>
      <c r="J1630" t="str">
        <f>VLOOKUP(A1630,'Roll-ups'!$A:$D,2,FALSE)</f>
        <v>Expenses</v>
      </c>
      <c r="K1630" t="str">
        <f>VLOOKUP(A1630,'Roll-ups'!$A:$D,3,FALSE)</f>
        <v>I</v>
      </c>
      <c r="L1630" t="str">
        <f>VLOOKUP(A1630,'Roll-ups'!$A:$D,4,FALSE)</f>
        <v>Expense</v>
      </c>
      <c r="M1630" t="str">
        <f t="shared" si="25"/>
        <v>TRUE</v>
      </c>
    </row>
    <row r="1631" spans="1:13" x14ac:dyDescent="0.4">
      <c r="A1631" t="s">
        <v>1754</v>
      </c>
      <c r="B1631" t="s">
        <v>142</v>
      </c>
      <c r="C1631" t="s">
        <v>96</v>
      </c>
      <c r="D1631" t="s">
        <v>76</v>
      </c>
      <c r="E1631" t="s">
        <v>1766</v>
      </c>
      <c r="F1631" s="6">
        <v>44135</v>
      </c>
      <c r="G1631" s="7">
        <v>492971.65</v>
      </c>
      <c r="H1631" t="b">
        <v>1</v>
      </c>
      <c r="I1631" s="7">
        <v>143002.56</v>
      </c>
      <c r="J1631" t="str">
        <f>VLOOKUP(A1631,'Roll-ups'!$A:$D,2,FALSE)</f>
        <v>Expenses</v>
      </c>
      <c r="K1631" t="str">
        <f>VLOOKUP(A1631,'Roll-ups'!$A:$D,3,FALSE)</f>
        <v>I</v>
      </c>
      <c r="L1631" t="str">
        <f>VLOOKUP(A1631,'Roll-ups'!$A:$D,4,FALSE)</f>
        <v>Expense</v>
      </c>
      <c r="M1631" t="str">
        <f t="shared" si="25"/>
        <v>TRUE</v>
      </c>
    </row>
    <row r="1632" spans="1:13" x14ac:dyDescent="0.4">
      <c r="A1632" t="s">
        <v>1754</v>
      </c>
      <c r="B1632" t="s">
        <v>146</v>
      </c>
      <c r="C1632" t="s">
        <v>96</v>
      </c>
      <c r="D1632" t="s">
        <v>76</v>
      </c>
      <c r="E1632" t="s">
        <v>1767</v>
      </c>
      <c r="F1632" s="6">
        <v>44135</v>
      </c>
      <c r="G1632" s="7">
        <v>954728.88000000012</v>
      </c>
      <c r="H1632" t="b">
        <v>1</v>
      </c>
      <c r="I1632" s="7">
        <v>239100.31000000006</v>
      </c>
      <c r="J1632" t="str">
        <f>VLOOKUP(A1632,'Roll-ups'!$A:$D,2,FALSE)</f>
        <v>Expenses</v>
      </c>
      <c r="K1632" t="str">
        <f>VLOOKUP(A1632,'Roll-ups'!$A:$D,3,FALSE)</f>
        <v>I</v>
      </c>
      <c r="L1632" t="str">
        <f>VLOOKUP(A1632,'Roll-ups'!$A:$D,4,FALSE)</f>
        <v>Expense</v>
      </c>
      <c r="M1632" t="str">
        <f t="shared" si="25"/>
        <v>TRUE</v>
      </c>
    </row>
    <row r="1633" spans="1:13" x14ac:dyDescent="0.4">
      <c r="A1633" t="s">
        <v>1754</v>
      </c>
      <c r="B1633" t="s">
        <v>246</v>
      </c>
      <c r="C1633" t="s">
        <v>96</v>
      </c>
      <c r="D1633" t="s">
        <v>76</v>
      </c>
      <c r="E1633" t="s">
        <v>1758</v>
      </c>
      <c r="F1633" s="6">
        <v>44135</v>
      </c>
      <c r="G1633" s="7">
        <v>658925.77</v>
      </c>
      <c r="H1633" t="b">
        <v>1</v>
      </c>
      <c r="I1633" s="7">
        <v>120563.5</v>
      </c>
      <c r="J1633" t="str">
        <f>VLOOKUP(A1633,'Roll-ups'!$A:$D,2,FALSE)</f>
        <v>Expenses</v>
      </c>
      <c r="K1633" t="str">
        <f>VLOOKUP(A1633,'Roll-ups'!$A:$D,3,FALSE)</f>
        <v>I</v>
      </c>
      <c r="L1633" t="str">
        <f>VLOOKUP(A1633,'Roll-ups'!$A:$D,4,FALSE)</f>
        <v>Expense</v>
      </c>
      <c r="M1633" t="str">
        <f t="shared" si="25"/>
        <v>TRUE</v>
      </c>
    </row>
    <row r="1634" spans="1:13" x14ac:dyDescent="0.4">
      <c r="A1634" t="s">
        <v>1754</v>
      </c>
      <c r="B1634" t="s">
        <v>152</v>
      </c>
      <c r="C1634" t="s">
        <v>96</v>
      </c>
      <c r="D1634" t="s">
        <v>76</v>
      </c>
      <c r="E1634" t="s">
        <v>1768</v>
      </c>
      <c r="F1634" s="6">
        <v>44135</v>
      </c>
      <c r="G1634" s="7">
        <v>1237158.3500000001</v>
      </c>
      <c r="H1634" t="b">
        <v>1</v>
      </c>
      <c r="I1634" s="7">
        <v>203988.59000000008</v>
      </c>
      <c r="J1634" t="str">
        <f>VLOOKUP(A1634,'Roll-ups'!$A:$D,2,FALSE)</f>
        <v>Expenses</v>
      </c>
      <c r="K1634" t="str">
        <f>VLOOKUP(A1634,'Roll-ups'!$A:$D,3,FALSE)</f>
        <v>I</v>
      </c>
      <c r="L1634" t="str">
        <f>VLOOKUP(A1634,'Roll-ups'!$A:$D,4,FALSE)</f>
        <v>Expense</v>
      </c>
      <c r="M1634" t="str">
        <f t="shared" si="25"/>
        <v>TRUE</v>
      </c>
    </row>
    <row r="1635" spans="1:13" x14ac:dyDescent="0.4">
      <c r="A1635" t="s">
        <v>1754</v>
      </c>
      <c r="B1635" t="s">
        <v>98</v>
      </c>
      <c r="C1635" t="s">
        <v>96</v>
      </c>
      <c r="D1635" t="s">
        <v>76</v>
      </c>
      <c r="E1635" t="s">
        <v>1769</v>
      </c>
      <c r="F1635" s="6">
        <v>44135</v>
      </c>
      <c r="G1635" s="7">
        <v>-28455786.629999999</v>
      </c>
      <c r="H1635" t="b">
        <v>1</v>
      </c>
      <c r="I1635" s="7">
        <v>-3560994.629999999</v>
      </c>
      <c r="J1635" t="str">
        <f>VLOOKUP(A1635,'Roll-ups'!$A:$D,2,FALSE)</f>
        <v>Expenses</v>
      </c>
      <c r="K1635" t="str">
        <f>VLOOKUP(A1635,'Roll-ups'!$A:$D,3,FALSE)</f>
        <v>I</v>
      </c>
      <c r="L1635" t="str">
        <f>VLOOKUP(A1635,'Roll-ups'!$A:$D,4,FALSE)</f>
        <v>Expense</v>
      </c>
      <c r="M1635" t="str">
        <f t="shared" si="25"/>
        <v>TRUE</v>
      </c>
    </row>
    <row r="1636" spans="1:13" x14ac:dyDescent="0.4">
      <c r="A1636" t="s">
        <v>1770</v>
      </c>
      <c r="B1636" t="s">
        <v>202</v>
      </c>
      <c r="C1636" t="s">
        <v>209</v>
      </c>
      <c r="D1636" t="s">
        <v>891</v>
      </c>
      <c r="E1636" t="s">
        <v>1771</v>
      </c>
      <c r="F1636" s="6">
        <v>44135</v>
      </c>
      <c r="G1636" s="7">
        <v>1889610.57</v>
      </c>
      <c r="H1636" t="b">
        <v>1</v>
      </c>
      <c r="I1636" s="7">
        <v>130380.6100000001</v>
      </c>
      <c r="J1636" t="str">
        <f>VLOOKUP(A1636,'Roll-ups'!$A:$D,2,FALSE)</f>
        <v>Expenses</v>
      </c>
      <c r="K1636" t="str">
        <f>VLOOKUP(A1636,'Roll-ups'!$A:$D,3,FALSE)</f>
        <v>I</v>
      </c>
      <c r="L1636" t="str">
        <f>VLOOKUP(A1636,'Roll-ups'!$A:$D,4,FALSE)</f>
        <v>Expense</v>
      </c>
      <c r="M1636" t="str">
        <f t="shared" si="25"/>
        <v>TRUE</v>
      </c>
    </row>
    <row r="1637" spans="1:13" x14ac:dyDescent="0.4">
      <c r="A1637" t="s">
        <v>1772</v>
      </c>
      <c r="B1637" t="s">
        <v>202</v>
      </c>
      <c r="C1637" t="s">
        <v>207</v>
      </c>
      <c r="D1637" t="s">
        <v>891</v>
      </c>
      <c r="E1637" t="s">
        <v>1773</v>
      </c>
      <c r="F1637" s="6">
        <v>44135</v>
      </c>
      <c r="G1637" s="7">
        <v>24298.559999999998</v>
      </c>
      <c r="H1637" t="b">
        <v>1</v>
      </c>
      <c r="I1637" s="7">
        <v>0</v>
      </c>
      <c r="J1637" t="str">
        <f>VLOOKUP(A1637,'Roll-ups'!$A:$D,2,FALSE)</f>
        <v>Expenses</v>
      </c>
      <c r="K1637" t="str">
        <f>VLOOKUP(A1637,'Roll-ups'!$A:$D,3,FALSE)</f>
        <v>I</v>
      </c>
      <c r="L1637" t="str">
        <f>VLOOKUP(A1637,'Roll-ups'!$A:$D,4,FALSE)</f>
        <v>Expense</v>
      </c>
      <c r="M1637" t="str">
        <f t="shared" si="25"/>
        <v>FALSE</v>
      </c>
    </row>
    <row r="1638" spans="1:13" x14ac:dyDescent="0.4">
      <c r="A1638" t="s">
        <v>1772</v>
      </c>
      <c r="B1638" t="s">
        <v>202</v>
      </c>
      <c r="C1638" t="s">
        <v>209</v>
      </c>
      <c r="D1638" t="s">
        <v>891</v>
      </c>
      <c r="E1638" t="s">
        <v>1773</v>
      </c>
      <c r="F1638" s="6">
        <v>44135</v>
      </c>
      <c r="G1638" s="7">
        <v>8727760.379999999</v>
      </c>
      <c r="H1638" t="b">
        <v>1</v>
      </c>
      <c r="I1638" s="7">
        <v>208580.79999999888</v>
      </c>
      <c r="J1638" t="str">
        <f>VLOOKUP(A1638,'Roll-ups'!$A:$D,2,FALSE)</f>
        <v>Expenses</v>
      </c>
      <c r="K1638" t="str">
        <f>VLOOKUP(A1638,'Roll-ups'!$A:$D,3,FALSE)</f>
        <v>I</v>
      </c>
      <c r="L1638" t="str">
        <f>VLOOKUP(A1638,'Roll-ups'!$A:$D,4,FALSE)</f>
        <v>Expense</v>
      </c>
      <c r="M1638" t="str">
        <f t="shared" si="25"/>
        <v>TRUE</v>
      </c>
    </row>
    <row r="1639" spans="1:13" x14ac:dyDescent="0.4">
      <c r="A1639" t="s">
        <v>1774</v>
      </c>
      <c r="B1639" t="s">
        <v>819</v>
      </c>
      <c r="C1639" t="s">
        <v>209</v>
      </c>
      <c r="D1639" t="s">
        <v>76</v>
      </c>
      <c r="E1639" t="s">
        <v>1775</v>
      </c>
      <c r="F1639" s="6">
        <v>44135</v>
      </c>
      <c r="G1639" s="7">
        <v>1917.99</v>
      </c>
      <c r="H1639" t="b">
        <v>1</v>
      </c>
      <c r="I1639" s="7">
        <v>0</v>
      </c>
      <c r="J1639" t="str">
        <f>VLOOKUP(A1639,'Roll-ups'!$A:$D,2,FALSE)</f>
        <v>Expenses</v>
      </c>
      <c r="K1639" t="str">
        <f>VLOOKUP(A1639,'Roll-ups'!$A:$D,3,FALSE)</f>
        <v>I</v>
      </c>
      <c r="L1639" t="str">
        <f>VLOOKUP(A1639,'Roll-ups'!$A:$D,4,FALSE)</f>
        <v>Expense</v>
      </c>
      <c r="M1639" t="str">
        <f t="shared" si="25"/>
        <v>FALSE</v>
      </c>
    </row>
    <row r="1640" spans="1:13" x14ac:dyDescent="0.4">
      <c r="A1640" t="s">
        <v>1774</v>
      </c>
      <c r="B1640" t="s">
        <v>819</v>
      </c>
      <c r="C1640" t="s">
        <v>209</v>
      </c>
      <c r="D1640" t="s">
        <v>891</v>
      </c>
      <c r="E1640" t="s">
        <v>1776</v>
      </c>
      <c r="F1640" s="6">
        <v>44135</v>
      </c>
      <c r="G1640" s="7">
        <v>-1917.99</v>
      </c>
      <c r="H1640" t="b">
        <v>1</v>
      </c>
      <c r="I1640" s="7">
        <v>0</v>
      </c>
      <c r="J1640" t="str">
        <f>VLOOKUP(A1640,'Roll-ups'!$A:$D,2,FALSE)</f>
        <v>Expenses</v>
      </c>
      <c r="K1640" t="str">
        <f>VLOOKUP(A1640,'Roll-ups'!$A:$D,3,FALSE)</f>
        <v>I</v>
      </c>
      <c r="L1640" t="str">
        <f>VLOOKUP(A1640,'Roll-ups'!$A:$D,4,FALSE)</f>
        <v>Expense</v>
      </c>
      <c r="M1640" t="str">
        <f t="shared" si="25"/>
        <v>FALSE</v>
      </c>
    </row>
    <row r="1641" spans="1:13" x14ac:dyDescent="0.4">
      <c r="A1641" t="s">
        <v>1774</v>
      </c>
      <c r="B1641" t="s">
        <v>202</v>
      </c>
      <c r="C1641" t="s">
        <v>209</v>
      </c>
      <c r="D1641" t="s">
        <v>891</v>
      </c>
      <c r="E1641" t="s">
        <v>1777</v>
      </c>
      <c r="F1641" s="6">
        <v>44135</v>
      </c>
      <c r="G1641" s="7">
        <v>39367.899999999994</v>
      </c>
      <c r="H1641" t="b">
        <v>1</v>
      </c>
      <c r="I1641" s="7">
        <v>0</v>
      </c>
      <c r="J1641" t="str">
        <f>VLOOKUP(A1641,'Roll-ups'!$A:$D,2,FALSE)</f>
        <v>Expenses</v>
      </c>
      <c r="K1641" t="str">
        <f>VLOOKUP(A1641,'Roll-ups'!$A:$D,3,FALSE)</f>
        <v>I</v>
      </c>
      <c r="L1641" t="str">
        <f>VLOOKUP(A1641,'Roll-ups'!$A:$D,4,FALSE)</f>
        <v>Expense</v>
      </c>
      <c r="M1641" t="str">
        <f t="shared" si="25"/>
        <v>FALSE</v>
      </c>
    </row>
    <row r="1642" spans="1:13" x14ac:dyDescent="0.4">
      <c r="A1642" t="s">
        <v>1774</v>
      </c>
      <c r="B1642" t="s">
        <v>98</v>
      </c>
      <c r="C1642" t="s">
        <v>96</v>
      </c>
      <c r="D1642" t="s">
        <v>891</v>
      </c>
      <c r="E1642" t="s">
        <v>1778</v>
      </c>
      <c r="F1642" s="6">
        <v>44135</v>
      </c>
      <c r="G1642" s="7">
        <v>82660.92</v>
      </c>
      <c r="H1642" t="b">
        <v>1</v>
      </c>
      <c r="I1642" s="7">
        <v>8830.9199999999983</v>
      </c>
      <c r="J1642" t="str">
        <f>VLOOKUP(A1642,'Roll-ups'!$A:$D,2,FALSE)</f>
        <v>Expenses</v>
      </c>
      <c r="K1642" t="str">
        <f>VLOOKUP(A1642,'Roll-ups'!$A:$D,3,FALSE)</f>
        <v>I</v>
      </c>
      <c r="L1642" t="str">
        <f>VLOOKUP(A1642,'Roll-ups'!$A:$D,4,FALSE)</f>
        <v>Expense</v>
      </c>
      <c r="M1642" t="str">
        <f t="shared" si="25"/>
        <v>TRUE</v>
      </c>
    </row>
    <row r="1643" spans="1:13" x14ac:dyDescent="0.4">
      <c r="A1643" t="s">
        <v>1774</v>
      </c>
      <c r="B1643" t="s">
        <v>98</v>
      </c>
      <c r="C1643" t="s">
        <v>209</v>
      </c>
      <c r="D1643" t="s">
        <v>891</v>
      </c>
      <c r="E1643" t="s">
        <v>1779</v>
      </c>
      <c r="F1643" s="6">
        <v>44135</v>
      </c>
      <c r="G1643" s="7">
        <v>13377.54</v>
      </c>
      <c r="H1643" t="b">
        <v>1</v>
      </c>
      <c r="I1643" s="7">
        <v>0</v>
      </c>
      <c r="J1643" t="str">
        <f>VLOOKUP(A1643,'Roll-ups'!$A:$D,2,FALSE)</f>
        <v>Expenses</v>
      </c>
      <c r="K1643" t="str">
        <f>VLOOKUP(A1643,'Roll-ups'!$A:$D,3,FALSE)</f>
        <v>I</v>
      </c>
      <c r="L1643" t="str">
        <f>VLOOKUP(A1643,'Roll-ups'!$A:$D,4,FALSE)</f>
        <v>Expense</v>
      </c>
      <c r="M1643" t="str">
        <f t="shared" si="25"/>
        <v>FALSE</v>
      </c>
    </row>
    <row r="1644" spans="1:13" x14ac:dyDescent="0.4">
      <c r="A1644" t="s">
        <v>1774</v>
      </c>
      <c r="B1644" t="s">
        <v>98</v>
      </c>
      <c r="C1644" t="s">
        <v>78</v>
      </c>
      <c r="D1644" t="s">
        <v>891</v>
      </c>
      <c r="E1644" t="s">
        <v>1779</v>
      </c>
      <c r="F1644" s="6">
        <v>44135</v>
      </c>
      <c r="G1644" s="7">
        <v>3627.28</v>
      </c>
      <c r="H1644" t="b">
        <v>1</v>
      </c>
      <c r="I1644" s="7">
        <v>0</v>
      </c>
      <c r="J1644" t="str">
        <f>VLOOKUP(A1644,'Roll-ups'!$A:$D,2,FALSE)</f>
        <v>Expenses</v>
      </c>
      <c r="K1644" t="str">
        <f>VLOOKUP(A1644,'Roll-ups'!$A:$D,3,FALSE)</f>
        <v>I</v>
      </c>
      <c r="L1644" t="str">
        <f>VLOOKUP(A1644,'Roll-ups'!$A:$D,4,FALSE)</f>
        <v>Expense</v>
      </c>
      <c r="M1644" t="str">
        <f t="shared" si="25"/>
        <v>FALSE</v>
      </c>
    </row>
    <row r="1645" spans="1:13" x14ac:dyDescent="0.4">
      <c r="A1645" t="s">
        <v>1780</v>
      </c>
      <c r="B1645" t="s">
        <v>202</v>
      </c>
      <c r="C1645" t="s">
        <v>209</v>
      </c>
      <c r="D1645" t="s">
        <v>891</v>
      </c>
      <c r="E1645" t="s">
        <v>1781</v>
      </c>
      <c r="F1645" s="6">
        <v>44135</v>
      </c>
      <c r="G1645" s="7">
        <v>0</v>
      </c>
      <c r="H1645" t="b">
        <v>1</v>
      </c>
      <c r="I1645" s="7">
        <v>0</v>
      </c>
      <c r="J1645" t="str">
        <f>VLOOKUP(A1645,'Roll-ups'!$A:$D,2,FALSE)</f>
        <v>Expenses</v>
      </c>
      <c r="K1645" t="str">
        <f>VLOOKUP(A1645,'Roll-ups'!$A:$D,3,FALSE)</f>
        <v>I</v>
      </c>
      <c r="L1645" t="str">
        <f>VLOOKUP(A1645,'Roll-ups'!$A:$D,4,FALSE)</f>
        <v>Expense</v>
      </c>
      <c r="M1645" t="str">
        <f t="shared" si="25"/>
        <v>FALSE</v>
      </c>
    </row>
    <row r="1646" spans="1:13" x14ac:dyDescent="0.4">
      <c r="A1646" t="s">
        <v>1782</v>
      </c>
      <c r="B1646" t="s">
        <v>82</v>
      </c>
      <c r="C1646" t="s">
        <v>80</v>
      </c>
      <c r="D1646" t="s">
        <v>76</v>
      </c>
      <c r="E1646" t="s">
        <v>1783</v>
      </c>
      <c r="F1646" s="6">
        <v>44135</v>
      </c>
      <c r="G1646" s="7">
        <v>-1.25</v>
      </c>
      <c r="H1646" t="b">
        <v>1</v>
      </c>
      <c r="I1646" s="7">
        <v>0</v>
      </c>
      <c r="J1646" t="str">
        <f>VLOOKUP(A1646,'Roll-ups'!$A:$D,2,FALSE)</f>
        <v>Expenses</v>
      </c>
      <c r="K1646" t="str">
        <f>VLOOKUP(A1646,'Roll-ups'!$A:$D,3,FALSE)</f>
        <v>I</v>
      </c>
      <c r="L1646" t="str">
        <f>VLOOKUP(A1646,'Roll-ups'!$A:$D,4,FALSE)</f>
        <v>Expense</v>
      </c>
      <c r="M1646" t="str">
        <f t="shared" si="25"/>
        <v>FALSE</v>
      </c>
    </row>
    <row r="1647" spans="1:13" x14ac:dyDescent="0.4">
      <c r="A1647" t="s">
        <v>1782</v>
      </c>
      <c r="B1647" t="s">
        <v>119</v>
      </c>
      <c r="C1647" t="s">
        <v>96</v>
      </c>
      <c r="D1647" t="s">
        <v>76</v>
      </c>
      <c r="E1647" t="s">
        <v>1784</v>
      </c>
      <c r="F1647" s="6">
        <v>44135</v>
      </c>
      <c r="G1647" s="7">
        <v>46055.76</v>
      </c>
      <c r="H1647" t="b">
        <v>1</v>
      </c>
      <c r="I1647" s="7">
        <v>7567.7099999999991</v>
      </c>
      <c r="J1647" t="str">
        <f>VLOOKUP(A1647,'Roll-ups'!$A:$D,2,FALSE)</f>
        <v>Expenses</v>
      </c>
      <c r="K1647" t="str">
        <f>VLOOKUP(A1647,'Roll-ups'!$A:$D,3,FALSE)</f>
        <v>I</v>
      </c>
      <c r="L1647" t="str">
        <f>VLOOKUP(A1647,'Roll-ups'!$A:$D,4,FALSE)</f>
        <v>Expense</v>
      </c>
      <c r="M1647" t="str">
        <f t="shared" si="25"/>
        <v>TRUE</v>
      </c>
    </row>
    <row r="1648" spans="1:13" x14ac:dyDescent="0.4">
      <c r="A1648" t="s">
        <v>1782</v>
      </c>
      <c r="B1648" t="s">
        <v>95</v>
      </c>
      <c r="C1648" t="s">
        <v>96</v>
      </c>
      <c r="D1648" t="s">
        <v>76</v>
      </c>
      <c r="E1648" t="s">
        <v>1785</v>
      </c>
      <c r="F1648" s="6">
        <v>44135</v>
      </c>
      <c r="G1648" s="7">
        <v>58201.919999999998</v>
      </c>
      <c r="H1648" t="b">
        <v>1</v>
      </c>
      <c r="I1648" s="7">
        <v>1834.6800000000003</v>
      </c>
      <c r="J1648" t="str">
        <f>VLOOKUP(A1648,'Roll-ups'!$A:$D,2,FALSE)</f>
        <v>Expenses</v>
      </c>
      <c r="K1648" t="str">
        <f>VLOOKUP(A1648,'Roll-ups'!$A:$D,3,FALSE)</f>
        <v>I</v>
      </c>
      <c r="L1648" t="str">
        <f>VLOOKUP(A1648,'Roll-ups'!$A:$D,4,FALSE)</f>
        <v>Expense</v>
      </c>
      <c r="M1648" t="str">
        <f t="shared" si="25"/>
        <v>TRUE</v>
      </c>
    </row>
    <row r="1649" spans="1:13" x14ac:dyDescent="0.4">
      <c r="A1649" t="s">
        <v>1782</v>
      </c>
      <c r="B1649" t="s">
        <v>122</v>
      </c>
      <c r="C1649" t="s">
        <v>96</v>
      </c>
      <c r="D1649" t="s">
        <v>76</v>
      </c>
      <c r="E1649" t="s">
        <v>1786</v>
      </c>
      <c r="F1649" s="6">
        <v>44135</v>
      </c>
      <c r="G1649" s="7">
        <v>183509.43000000002</v>
      </c>
      <c r="H1649" t="b">
        <v>1</v>
      </c>
      <c r="I1649" s="7">
        <v>26326.399999999994</v>
      </c>
      <c r="J1649" t="str">
        <f>VLOOKUP(A1649,'Roll-ups'!$A:$D,2,FALSE)</f>
        <v>Expenses</v>
      </c>
      <c r="K1649" t="str">
        <f>VLOOKUP(A1649,'Roll-ups'!$A:$D,3,FALSE)</f>
        <v>I</v>
      </c>
      <c r="L1649" t="str">
        <f>VLOOKUP(A1649,'Roll-ups'!$A:$D,4,FALSE)</f>
        <v>Expense</v>
      </c>
      <c r="M1649" t="str">
        <f t="shared" si="25"/>
        <v>TRUE</v>
      </c>
    </row>
    <row r="1650" spans="1:13" x14ac:dyDescent="0.4">
      <c r="A1650" t="s">
        <v>1782</v>
      </c>
      <c r="B1650" t="s">
        <v>124</v>
      </c>
      <c r="C1650" t="s">
        <v>96</v>
      </c>
      <c r="D1650" t="s">
        <v>76</v>
      </c>
      <c r="E1650" t="s">
        <v>1787</v>
      </c>
      <c r="F1650" s="6">
        <v>44135</v>
      </c>
      <c r="G1650" s="7">
        <v>67601.47</v>
      </c>
      <c r="H1650" t="b">
        <v>1</v>
      </c>
      <c r="I1650" s="7">
        <v>9565.4400000000023</v>
      </c>
      <c r="J1650" t="str">
        <f>VLOOKUP(A1650,'Roll-ups'!$A:$D,2,FALSE)</f>
        <v>Expenses</v>
      </c>
      <c r="K1650" t="str">
        <f>VLOOKUP(A1650,'Roll-ups'!$A:$D,3,FALSE)</f>
        <v>I</v>
      </c>
      <c r="L1650" t="str">
        <f>VLOOKUP(A1650,'Roll-ups'!$A:$D,4,FALSE)</f>
        <v>Expense</v>
      </c>
      <c r="M1650" t="str">
        <f t="shared" si="25"/>
        <v>TRUE</v>
      </c>
    </row>
    <row r="1651" spans="1:13" x14ac:dyDescent="0.4">
      <c r="A1651" t="s">
        <v>1782</v>
      </c>
      <c r="B1651" t="s">
        <v>126</v>
      </c>
      <c r="C1651" t="s">
        <v>96</v>
      </c>
      <c r="D1651" t="s">
        <v>76</v>
      </c>
      <c r="E1651" t="s">
        <v>1788</v>
      </c>
      <c r="F1651" s="6">
        <v>44135</v>
      </c>
      <c r="G1651" s="7">
        <v>286681.27</v>
      </c>
      <c r="H1651" t="b">
        <v>1</v>
      </c>
      <c r="I1651" s="7">
        <v>41903.31</v>
      </c>
      <c r="J1651" t="str">
        <f>VLOOKUP(A1651,'Roll-ups'!$A:$D,2,FALSE)</f>
        <v>Expenses</v>
      </c>
      <c r="K1651" t="str">
        <f>VLOOKUP(A1651,'Roll-ups'!$A:$D,3,FALSE)</f>
        <v>I</v>
      </c>
      <c r="L1651" t="str">
        <f>VLOOKUP(A1651,'Roll-ups'!$A:$D,4,FALSE)</f>
        <v>Expense</v>
      </c>
      <c r="M1651" t="str">
        <f t="shared" si="25"/>
        <v>TRUE</v>
      </c>
    </row>
    <row r="1652" spans="1:13" x14ac:dyDescent="0.4">
      <c r="A1652" t="s">
        <v>1782</v>
      </c>
      <c r="B1652" t="s">
        <v>128</v>
      </c>
      <c r="C1652" t="s">
        <v>96</v>
      </c>
      <c r="D1652" t="s">
        <v>76</v>
      </c>
      <c r="E1652" t="s">
        <v>1789</v>
      </c>
      <c r="F1652" s="6">
        <v>44135</v>
      </c>
      <c r="G1652" s="7">
        <v>188091.13</v>
      </c>
      <c r="H1652" t="b">
        <v>1</v>
      </c>
      <c r="I1652" s="7">
        <v>27753.149999999994</v>
      </c>
      <c r="J1652" t="str">
        <f>VLOOKUP(A1652,'Roll-ups'!$A:$D,2,FALSE)</f>
        <v>Expenses</v>
      </c>
      <c r="K1652" t="str">
        <f>VLOOKUP(A1652,'Roll-ups'!$A:$D,3,FALSE)</f>
        <v>I</v>
      </c>
      <c r="L1652" t="str">
        <f>VLOOKUP(A1652,'Roll-ups'!$A:$D,4,FALSE)</f>
        <v>Expense</v>
      </c>
      <c r="M1652" t="str">
        <f t="shared" si="25"/>
        <v>TRUE</v>
      </c>
    </row>
    <row r="1653" spans="1:13" x14ac:dyDescent="0.4">
      <c r="A1653" t="s">
        <v>1782</v>
      </c>
      <c r="B1653" t="s">
        <v>130</v>
      </c>
      <c r="C1653" t="s">
        <v>96</v>
      </c>
      <c r="D1653" t="s">
        <v>76</v>
      </c>
      <c r="E1653" t="s">
        <v>1790</v>
      </c>
      <c r="F1653" s="6">
        <v>44135</v>
      </c>
      <c r="G1653" s="7">
        <v>25430.319999999996</v>
      </c>
      <c r="H1653" t="b">
        <v>1</v>
      </c>
      <c r="I1653" s="7">
        <v>3787.9599999999991</v>
      </c>
      <c r="J1653" t="str">
        <f>VLOOKUP(A1653,'Roll-ups'!$A:$D,2,FALSE)</f>
        <v>Expenses</v>
      </c>
      <c r="K1653" t="str">
        <f>VLOOKUP(A1653,'Roll-ups'!$A:$D,3,FALSE)</f>
        <v>I</v>
      </c>
      <c r="L1653" t="str">
        <f>VLOOKUP(A1653,'Roll-ups'!$A:$D,4,FALSE)</f>
        <v>Expense</v>
      </c>
      <c r="M1653" t="str">
        <f t="shared" si="25"/>
        <v>TRUE</v>
      </c>
    </row>
    <row r="1654" spans="1:13" x14ac:dyDescent="0.4">
      <c r="A1654" t="s">
        <v>1782</v>
      </c>
      <c r="B1654" t="s">
        <v>185</v>
      </c>
      <c r="C1654" t="s">
        <v>96</v>
      </c>
      <c r="D1654" t="s">
        <v>76</v>
      </c>
      <c r="E1654" t="s">
        <v>1791</v>
      </c>
      <c r="F1654" s="6">
        <v>44135</v>
      </c>
      <c r="G1654" s="7">
        <v>349353.76</v>
      </c>
      <c r="H1654" t="b">
        <v>1</v>
      </c>
      <c r="I1654" s="7">
        <v>49213.47000000003</v>
      </c>
      <c r="J1654" t="str">
        <f>VLOOKUP(A1654,'Roll-ups'!$A:$D,2,FALSE)</f>
        <v>Expenses</v>
      </c>
      <c r="K1654" t="str">
        <f>VLOOKUP(A1654,'Roll-ups'!$A:$D,3,FALSE)</f>
        <v>I</v>
      </c>
      <c r="L1654" t="str">
        <f>VLOOKUP(A1654,'Roll-ups'!$A:$D,4,FALSE)</f>
        <v>Expense</v>
      </c>
      <c r="M1654" t="str">
        <f t="shared" si="25"/>
        <v>TRUE</v>
      </c>
    </row>
    <row r="1655" spans="1:13" x14ac:dyDescent="0.4">
      <c r="A1655" t="s">
        <v>1782</v>
      </c>
      <c r="B1655" t="s">
        <v>132</v>
      </c>
      <c r="C1655" t="s">
        <v>96</v>
      </c>
      <c r="D1655" t="s">
        <v>76</v>
      </c>
      <c r="E1655" t="s">
        <v>1792</v>
      </c>
      <c r="F1655" s="6">
        <v>44135</v>
      </c>
      <c r="G1655" s="7">
        <v>68574.87999999999</v>
      </c>
      <c r="H1655" t="b">
        <v>1</v>
      </c>
      <c r="I1655" s="7">
        <v>9960.9499999999971</v>
      </c>
      <c r="J1655" t="str">
        <f>VLOOKUP(A1655,'Roll-ups'!$A:$D,2,FALSE)</f>
        <v>Expenses</v>
      </c>
      <c r="K1655" t="str">
        <f>VLOOKUP(A1655,'Roll-ups'!$A:$D,3,FALSE)</f>
        <v>I</v>
      </c>
      <c r="L1655" t="str">
        <f>VLOOKUP(A1655,'Roll-ups'!$A:$D,4,FALSE)</f>
        <v>Expense</v>
      </c>
      <c r="M1655" t="str">
        <f t="shared" si="25"/>
        <v>TRUE</v>
      </c>
    </row>
    <row r="1656" spans="1:13" x14ac:dyDescent="0.4">
      <c r="A1656" t="s">
        <v>1782</v>
      </c>
      <c r="B1656" t="s">
        <v>240</v>
      </c>
      <c r="C1656" t="s">
        <v>96</v>
      </c>
      <c r="D1656" t="s">
        <v>76</v>
      </c>
      <c r="E1656" t="s">
        <v>1793</v>
      </c>
      <c r="F1656" s="6">
        <v>44135</v>
      </c>
      <c r="G1656" s="7">
        <v>192351.87</v>
      </c>
      <c r="H1656" t="b">
        <v>1</v>
      </c>
      <c r="I1656" s="7">
        <v>26272.869999999995</v>
      </c>
      <c r="J1656" t="str">
        <f>VLOOKUP(A1656,'Roll-ups'!$A:$D,2,FALSE)</f>
        <v>Expenses</v>
      </c>
      <c r="K1656" t="str">
        <f>VLOOKUP(A1656,'Roll-ups'!$A:$D,3,FALSE)</f>
        <v>I</v>
      </c>
      <c r="L1656" t="str">
        <f>VLOOKUP(A1656,'Roll-ups'!$A:$D,4,FALSE)</f>
        <v>Expense</v>
      </c>
      <c r="M1656" t="str">
        <f t="shared" si="25"/>
        <v>TRUE</v>
      </c>
    </row>
    <row r="1657" spans="1:13" x14ac:dyDescent="0.4">
      <c r="A1657" t="s">
        <v>1782</v>
      </c>
      <c r="B1657" t="s">
        <v>134</v>
      </c>
      <c r="C1657" t="s">
        <v>96</v>
      </c>
      <c r="D1657" t="s">
        <v>76</v>
      </c>
      <c r="E1657" t="s">
        <v>1787</v>
      </c>
      <c r="F1657" s="6">
        <v>44135</v>
      </c>
      <c r="G1657" s="7">
        <v>229467.18999999997</v>
      </c>
      <c r="H1657" t="b">
        <v>1</v>
      </c>
      <c r="I1657" s="7">
        <v>29611.23000000001</v>
      </c>
      <c r="J1657" t="str">
        <f>VLOOKUP(A1657,'Roll-ups'!$A:$D,2,FALSE)</f>
        <v>Expenses</v>
      </c>
      <c r="K1657" t="str">
        <f>VLOOKUP(A1657,'Roll-ups'!$A:$D,3,FALSE)</f>
        <v>I</v>
      </c>
      <c r="L1657" t="str">
        <f>VLOOKUP(A1657,'Roll-ups'!$A:$D,4,FALSE)</f>
        <v>Expense</v>
      </c>
      <c r="M1657" t="str">
        <f t="shared" si="25"/>
        <v>TRUE</v>
      </c>
    </row>
    <row r="1658" spans="1:13" x14ac:dyDescent="0.4">
      <c r="A1658" t="s">
        <v>1782</v>
      </c>
      <c r="B1658" t="s">
        <v>140</v>
      </c>
      <c r="C1658" t="s">
        <v>96</v>
      </c>
      <c r="D1658" t="s">
        <v>76</v>
      </c>
      <c r="E1658" t="s">
        <v>1794</v>
      </c>
      <c r="F1658" s="6">
        <v>44135</v>
      </c>
      <c r="G1658" s="7">
        <v>1268947.51</v>
      </c>
      <c r="H1658" t="b">
        <v>1</v>
      </c>
      <c r="I1658" s="7">
        <v>159426.71999999997</v>
      </c>
      <c r="J1658" t="str">
        <f>VLOOKUP(A1658,'Roll-ups'!$A:$D,2,FALSE)</f>
        <v>Expenses</v>
      </c>
      <c r="K1658" t="str">
        <f>VLOOKUP(A1658,'Roll-ups'!$A:$D,3,FALSE)</f>
        <v>I</v>
      </c>
      <c r="L1658" t="str">
        <f>VLOOKUP(A1658,'Roll-ups'!$A:$D,4,FALSE)</f>
        <v>Expense</v>
      </c>
      <c r="M1658" t="str">
        <f t="shared" si="25"/>
        <v>TRUE</v>
      </c>
    </row>
    <row r="1659" spans="1:13" x14ac:dyDescent="0.4">
      <c r="A1659" t="s">
        <v>1782</v>
      </c>
      <c r="B1659" t="s">
        <v>142</v>
      </c>
      <c r="C1659" t="s">
        <v>96</v>
      </c>
      <c r="D1659" t="s">
        <v>76</v>
      </c>
      <c r="E1659" t="s">
        <v>1795</v>
      </c>
      <c r="F1659" s="6">
        <v>44135</v>
      </c>
      <c r="G1659" s="7">
        <v>41152.47</v>
      </c>
      <c r="H1659" t="b">
        <v>1</v>
      </c>
      <c r="I1659" s="7">
        <v>6094.5</v>
      </c>
      <c r="J1659" t="str">
        <f>VLOOKUP(A1659,'Roll-ups'!$A:$D,2,FALSE)</f>
        <v>Expenses</v>
      </c>
      <c r="K1659" t="str">
        <f>VLOOKUP(A1659,'Roll-ups'!$A:$D,3,FALSE)</f>
        <v>I</v>
      </c>
      <c r="L1659" t="str">
        <f>VLOOKUP(A1659,'Roll-ups'!$A:$D,4,FALSE)</f>
        <v>Expense</v>
      </c>
      <c r="M1659" t="str">
        <f t="shared" si="25"/>
        <v>TRUE</v>
      </c>
    </row>
    <row r="1660" spans="1:13" x14ac:dyDescent="0.4">
      <c r="A1660" t="s">
        <v>1782</v>
      </c>
      <c r="B1660" t="s">
        <v>146</v>
      </c>
      <c r="C1660" t="s">
        <v>96</v>
      </c>
      <c r="D1660" t="s">
        <v>76</v>
      </c>
      <c r="E1660" t="s">
        <v>1787</v>
      </c>
      <c r="F1660" s="6">
        <v>44135</v>
      </c>
      <c r="G1660" s="7">
        <v>16573.46</v>
      </c>
      <c r="H1660" t="b">
        <v>1</v>
      </c>
      <c r="I1660" s="7">
        <v>3152.9599999999991</v>
      </c>
      <c r="J1660" t="str">
        <f>VLOOKUP(A1660,'Roll-ups'!$A:$D,2,FALSE)</f>
        <v>Expenses</v>
      </c>
      <c r="K1660" t="str">
        <f>VLOOKUP(A1660,'Roll-ups'!$A:$D,3,FALSE)</f>
        <v>I</v>
      </c>
      <c r="L1660" t="str">
        <f>VLOOKUP(A1660,'Roll-ups'!$A:$D,4,FALSE)</f>
        <v>Expense</v>
      </c>
      <c r="M1660" t="str">
        <f t="shared" si="25"/>
        <v>TRUE</v>
      </c>
    </row>
    <row r="1661" spans="1:13" x14ac:dyDescent="0.4">
      <c r="A1661" t="s">
        <v>1782</v>
      </c>
      <c r="B1661" t="s">
        <v>246</v>
      </c>
      <c r="C1661" t="s">
        <v>96</v>
      </c>
      <c r="D1661" t="s">
        <v>76</v>
      </c>
      <c r="E1661" t="s">
        <v>1787</v>
      </c>
      <c r="F1661" s="6">
        <v>44135</v>
      </c>
      <c r="G1661" s="7">
        <v>141834.52000000002</v>
      </c>
      <c r="H1661" t="b">
        <v>1</v>
      </c>
      <c r="I1661" s="7">
        <v>21435.740000000005</v>
      </c>
      <c r="J1661" t="str">
        <f>VLOOKUP(A1661,'Roll-ups'!$A:$D,2,FALSE)</f>
        <v>Expenses</v>
      </c>
      <c r="K1661" t="str">
        <f>VLOOKUP(A1661,'Roll-ups'!$A:$D,3,FALSE)</f>
        <v>I</v>
      </c>
      <c r="L1661" t="str">
        <f>VLOOKUP(A1661,'Roll-ups'!$A:$D,4,FALSE)</f>
        <v>Expense</v>
      </c>
      <c r="M1661" t="str">
        <f t="shared" si="25"/>
        <v>TRUE</v>
      </c>
    </row>
    <row r="1662" spans="1:13" x14ac:dyDescent="0.4">
      <c r="A1662" t="s">
        <v>1782</v>
      </c>
      <c r="B1662" t="s">
        <v>152</v>
      </c>
      <c r="C1662" t="s">
        <v>96</v>
      </c>
      <c r="D1662" t="s">
        <v>76</v>
      </c>
      <c r="E1662" t="s">
        <v>1787</v>
      </c>
      <c r="F1662" s="6">
        <v>44135</v>
      </c>
      <c r="G1662" s="7">
        <v>49476.12</v>
      </c>
      <c r="H1662" t="b">
        <v>1</v>
      </c>
      <c r="I1662" s="7">
        <v>13311.970000000001</v>
      </c>
      <c r="J1662" t="str">
        <f>VLOOKUP(A1662,'Roll-ups'!$A:$D,2,FALSE)</f>
        <v>Expenses</v>
      </c>
      <c r="K1662" t="str">
        <f>VLOOKUP(A1662,'Roll-ups'!$A:$D,3,FALSE)</f>
        <v>I</v>
      </c>
      <c r="L1662" t="str">
        <f>VLOOKUP(A1662,'Roll-ups'!$A:$D,4,FALSE)</f>
        <v>Expense</v>
      </c>
      <c r="M1662" t="str">
        <f t="shared" si="25"/>
        <v>TRUE</v>
      </c>
    </row>
    <row r="1663" spans="1:13" x14ac:dyDescent="0.4">
      <c r="A1663" t="s">
        <v>1782</v>
      </c>
      <c r="B1663" t="s">
        <v>98</v>
      </c>
      <c r="C1663" t="s">
        <v>96</v>
      </c>
      <c r="D1663" t="s">
        <v>76</v>
      </c>
      <c r="E1663" t="s">
        <v>1796</v>
      </c>
      <c r="F1663" s="6">
        <v>44135</v>
      </c>
      <c r="G1663" s="7">
        <v>-159098.63</v>
      </c>
      <c r="H1663" t="b">
        <v>1</v>
      </c>
      <c r="I1663" s="7">
        <v>-39656.179999999993</v>
      </c>
      <c r="J1663" t="str">
        <f>VLOOKUP(A1663,'Roll-ups'!$A:$D,2,FALSE)</f>
        <v>Expenses</v>
      </c>
      <c r="K1663" t="str">
        <f>VLOOKUP(A1663,'Roll-ups'!$A:$D,3,FALSE)</f>
        <v>I</v>
      </c>
      <c r="L1663" t="str">
        <f>VLOOKUP(A1663,'Roll-ups'!$A:$D,4,FALSE)</f>
        <v>Expense</v>
      </c>
      <c r="M1663" t="str">
        <f t="shared" si="25"/>
        <v>TRUE</v>
      </c>
    </row>
    <row r="1664" spans="1:13" x14ac:dyDescent="0.4">
      <c r="A1664" t="s">
        <v>1782</v>
      </c>
      <c r="B1664" t="s">
        <v>98</v>
      </c>
      <c r="C1664" t="s">
        <v>80</v>
      </c>
      <c r="D1664" t="s">
        <v>76</v>
      </c>
      <c r="E1664" t="s">
        <v>1797</v>
      </c>
      <c r="F1664" s="6">
        <v>44135</v>
      </c>
      <c r="G1664" s="7">
        <v>1.25</v>
      </c>
      <c r="H1664" t="b">
        <v>1</v>
      </c>
      <c r="I1664" s="7">
        <v>0</v>
      </c>
      <c r="J1664" t="str">
        <f>VLOOKUP(A1664,'Roll-ups'!$A:$D,2,FALSE)</f>
        <v>Expenses</v>
      </c>
      <c r="K1664" t="str">
        <f>VLOOKUP(A1664,'Roll-ups'!$A:$D,3,FALSE)</f>
        <v>I</v>
      </c>
      <c r="L1664" t="str">
        <f>VLOOKUP(A1664,'Roll-ups'!$A:$D,4,FALSE)</f>
        <v>Expense</v>
      </c>
      <c r="M1664" t="str">
        <f t="shared" si="25"/>
        <v>FALSE</v>
      </c>
    </row>
    <row r="1665" spans="1:13" x14ac:dyDescent="0.4">
      <c r="A1665" t="s">
        <v>1782</v>
      </c>
      <c r="B1665" t="s">
        <v>179</v>
      </c>
      <c r="C1665" t="s">
        <v>96</v>
      </c>
      <c r="D1665" t="s">
        <v>76</v>
      </c>
      <c r="E1665" t="s">
        <v>1798</v>
      </c>
      <c r="F1665" s="6">
        <v>44135</v>
      </c>
      <c r="G1665" s="7">
        <v>-3054204.51</v>
      </c>
      <c r="H1665" t="b">
        <v>1</v>
      </c>
      <c r="I1665" s="7">
        <v>-397562.89000000013</v>
      </c>
      <c r="J1665" t="str">
        <f>VLOOKUP(A1665,'Roll-ups'!$A:$D,2,FALSE)</f>
        <v>Expenses</v>
      </c>
      <c r="K1665" t="str">
        <f>VLOOKUP(A1665,'Roll-ups'!$A:$D,3,FALSE)</f>
        <v>I</v>
      </c>
      <c r="L1665" t="str">
        <f>VLOOKUP(A1665,'Roll-ups'!$A:$D,4,FALSE)</f>
        <v>Expense</v>
      </c>
      <c r="M1665" t="str">
        <f t="shared" si="25"/>
        <v>TRUE</v>
      </c>
    </row>
    <row r="1666" spans="1:13" x14ac:dyDescent="0.4">
      <c r="A1666" t="s">
        <v>1799</v>
      </c>
      <c r="B1666" t="s">
        <v>74</v>
      </c>
      <c r="C1666" t="s">
        <v>78</v>
      </c>
      <c r="D1666" t="s">
        <v>98</v>
      </c>
      <c r="E1666" t="s">
        <v>1800</v>
      </c>
      <c r="F1666" s="6">
        <v>44135</v>
      </c>
      <c r="G1666" s="7">
        <v>45.06</v>
      </c>
      <c r="H1666" t="b">
        <v>1</v>
      </c>
      <c r="I1666" s="7">
        <v>0</v>
      </c>
      <c r="J1666" t="str">
        <f>VLOOKUP(A1666,'Roll-ups'!$A:$D,2,FALSE)</f>
        <v>Expenses</v>
      </c>
      <c r="K1666" t="str">
        <f>VLOOKUP(A1666,'Roll-ups'!$A:$D,3,FALSE)</f>
        <v>I</v>
      </c>
      <c r="L1666" t="str">
        <f>VLOOKUP(A1666,'Roll-ups'!$A:$D,4,FALSE)</f>
        <v>Expense</v>
      </c>
      <c r="M1666" t="str">
        <f t="shared" si="25"/>
        <v>FALSE</v>
      </c>
    </row>
    <row r="1667" spans="1:13" x14ac:dyDescent="0.4">
      <c r="A1667" t="s">
        <v>1799</v>
      </c>
      <c r="B1667" t="s">
        <v>74</v>
      </c>
      <c r="C1667" t="s">
        <v>80</v>
      </c>
      <c r="D1667" t="s">
        <v>98</v>
      </c>
      <c r="E1667" t="s">
        <v>1800</v>
      </c>
      <c r="F1667" s="6">
        <v>44135</v>
      </c>
      <c r="G1667" s="7">
        <v>152610.50999999998</v>
      </c>
      <c r="H1667" t="b">
        <v>1</v>
      </c>
      <c r="I1667" s="7">
        <v>37183.01999999999</v>
      </c>
      <c r="J1667" t="str">
        <f>VLOOKUP(A1667,'Roll-ups'!$A:$D,2,FALSE)</f>
        <v>Expenses</v>
      </c>
      <c r="K1667" t="str">
        <f>VLOOKUP(A1667,'Roll-ups'!$A:$D,3,FALSE)</f>
        <v>I</v>
      </c>
      <c r="L1667" t="str">
        <f>VLOOKUP(A1667,'Roll-ups'!$A:$D,4,FALSE)</f>
        <v>Expense</v>
      </c>
      <c r="M1667" t="str">
        <f t="shared" ref="M1667:M1730" si="26">IF(I1667&lt;&gt;0,"TRUE","FALSE")</f>
        <v>TRUE</v>
      </c>
    </row>
    <row r="1668" spans="1:13" x14ac:dyDescent="0.4">
      <c r="A1668" t="s">
        <v>1799</v>
      </c>
      <c r="B1668" t="s">
        <v>82</v>
      </c>
      <c r="C1668" t="s">
        <v>78</v>
      </c>
      <c r="D1668" t="s">
        <v>76</v>
      </c>
      <c r="E1668" t="s">
        <v>1801</v>
      </c>
      <c r="F1668" s="6">
        <v>44135</v>
      </c>
      <c r="G1668" s="7">
        <v>31749.73</v>
      </c>
      <c r="H1668" t="b">
        <v>1</v>
      </c>
      <c r="I1668" s="7">
        <v>0</v>
      </c>
      <c r="J1668" t="str">
        <f>VLOOKUP(A1668,'Roll-ups'!$A:$D,2,FALSE)</f>
        <v>Expenses</v>
      </c>
      <c r="K1668" t="str">
        <f>VLOOKUP(A1668,'Roll-ups'!$A:$D,3,FALSE)</f>
        <v>I</v>
      </c>
      <c r="L1668" t="str">
        <f>VLOOKUP(A1668,'Roll-ups'!$A:$D,4,FALSE)</f>
        <v>Expense</v>
      </c>
      <c r="M1668" t="str">
        <f t="shared" si="26"/>
        <v>FALSE</v>
      </c>
    </row>
    <row r="1669" spans="1:13" x14ac:dyDescent="0.4">
      <c r="A1669" t="s">
        <v>1799</v>
      </c>
      <c r="B1669" t="s">
        <v>202</v>
      </c>
      <c r="C1669" t="s">
        <v>75</v>
      </c>
      <c r="D1669" t="s">
        <v>98</v>
      </c>
      <c r="E1669" t="s">
        <v>1802</v>
      </c>
      <c r="F1669" s="6">
        <v>44135</v>
      </c>
      <c r="G1669" s="7">
        <v>526480.1399999999</v>
      </c>
      <c r="H1669" t="b">
        <v>1</v>
      </c>
      <c r="I1669" s="7">
        <v>-161041.56000000006</v>
      </c>
      <c r="J1669" t="str">
        <f>VLOOKUP(A1669,'Roll-ups'!$A:$D,2,FALSE)</f>
        <v>Expenses</v>
      </c>
      <c r="K1669" t="str">
        <f>VLOOKUP(A1669,'Roll-ups'!$A:$D,3,FALSE)</f>
        <v>I</v>
      </c>
      <c r="L1669" t="str">
        <f>VLOOKUP(A1669,'Roll-ups'!$A:$D,4,FALSE)</f>
        <v>Expense</v>
      </c>
      <c r="M1669" t="str">
        <f t="shared" si="26"/>
        <v>TRUE</v>
      </c>
    </row>
    <row r="1670" spans="1:13" x14ac:dyDescent="0.4">
      <c r="A1670" t="s">
        <v>1799</v>
      </c>
      <c r="B1670" t="s">
        <v>202</v>
      </c>
      <c r="C1670" t="s">
        <v>209</v>
      </c>
      <c r="D1670" t="s">
        <v>98</v>
      </c>
      <c r="E1670" t="s">
        <v>1803</v>
      </c>
      <c r="F1670" s="6">
        <v>44135</v>
      </c>
      <c r="G1670" s="7">
        <v>4875839.6499999994</v>
      </c>
      <c r="H1670" t="b">
        <v>1</v>
      </c>
      <c r="I1670" s="7">
        <v>1183306.5899999994</v>
      </c>
      <c r="J1670" t="str">
        <f>VLOOKUP(A1670,'Roll-ups'!$A:$D,2,FALSE)</f>
        <v>Expenses</v>
      </c>
      <c r="K1670" t="str">
        <f>VLOOKUP(A1670,'Roll-ups'!$A:$D,3,FALSE)</f>
        <v>I</v>
      </c>
      <c r="L1670" t="str">
        <f>VLOOKUP(A1670,'Roll-ups'!$A:$D,4,FALSE)</f>
        <v>Expense</v>
      </c>
      <c r="M1670" t="str">
        <f t="shared" si="26"/>
        <v>TRUE</v>
      </c>
    </row>
    <row r="1671" spans="1:13" x14ac:dyDescent="0.4">
      <c r="A1671" t="s">
        <v>1799</v>
      </c>
      <c r="B1671" t="s">
        <v>98</v>
      </c>
      <c r="C1671" t="s">
        <v>96</v>
      </c>
      <c r="D1671" t="s">
        <v>1804</v>
      </c>
      <c r="E1671" t="s">
        <v>1805</v>
      </c>
      <c r="F1671" s="6">
        <v>44135</v>
      </c>
      <c r="G1671" s="7">
        <v>2428</v>
      </c>
      <c r="H1671" t="b">
        <v>1</v>
      </c>
      <c r="I1671" s="7">
        <v>0</v>
      </c>
      <c r="J1671" t="str">
        <f>VLOOKUP(A1671,'Roll-ups'!$A:$D,2,FALSE)</f>
        <v>Expenses</v>
      </c>
      <c r="K1671" t="str">
        <f>VLOOKUP(A1671,'Roll-ups'!$A:$D,3,FALSE)</f>
        <v>I</v>
      </c>
      <c r="L1671" t="str">
        <f>VLOOKUP(A1671,'Roll-ups'!$A:$D,4,FALSE)</f>
        <v>Expense</v>
      </c>
      <c r="M1671" t="str">
        <f t="shared" si="26"/>
        <v>FALSE</v>
      </c>
    </row>
    <row r="1672" spans="1:13" x14ac:dyDescent="0.4">
      <c r="A1672" t="s">
        <v>1799</v>
      </c>
      <c r="B1672" t="s">
        <v>98</v>
      </c>
      <c r="C1672" t="s">
        <v>96</v>
      </c>
      <c r="D1672" t="s">
        <v>98</v>
      </c>
      <c r="E1672" t="s">
        <v>1806</v>
      </c>
      <c r="F1672" s="6">
        <v>44135</v>
      </c>
      <c r="G1672" s="7">
        <v>71402.16</v>
      </c>
      <c r="H1672" t="b">
        <v>1</v>
      </c>
      <c r="I1672" s="7">
        <v>30825.260000000002</v>
      </c>
      <c r="J1672" t="str">
        <f>VLOOKUP(A1672,'Roll-ups'!$A:$D,2,FALSE)</f>
        <v>Expenses</v>
      </c>
      <c r="K1672" t="str">
        <f>VLOOKUP(A1672,'Roll-ups'!$A:$D,3,FALSE)</f>
        <v>I</v>
      </c>
      <c r="L1672" t="str">
        <f>VLOOKUP(A1672,'Roll-ups'!$A:$D,4,FALSE)</f>
        <v>Expense</v>
      </c>
      <c r="M1672" t="str">
        <f t="shared" si="26"/>
        <v>TRUE</v>
      </c>
    </row>
    <row r="1673" spans="1:13" x14ac:dyDescent="0.4">
      <c r="A1673" t="s">
        <v>1799</v>
      </c>
      <c r="B1673" t="s">
        <v>179</v>
      </c>
      <c r="C1673" t="s">
        <v>96</v>
      </c>
      <c r="D1673" t="s">
        <v>98</v>
      </c>
      <c r="E1673" t="s">
        <v>1807</v>
      </c>
      <c r="F1673" s="6">
        <v>44135</v>
      </c>
      <c r="G1673" s="7">
        <v>3054204.51</v>
      </c>
      <c r="H1673" t="b">
        <v>1</v>
      </c>
      <c r="I1673" s="7">
        <v>397562.89000000013</v>
      </c>
      <c r="J1673" t="str">
        <f>VLOOKUP(A1673,'Roll-ups'!$A:$D,2,FALSE)</f>
        <v>Expenses</v>
      </c>
      <c r="K1673" t="str">
        <f>VLOOKUP(A1673,'Roll-ups'!$A:$D,3,FALSE)</f>
        <v>I</v>
      </c>
      <c r="L1673" t="str">
        <f>VLOOKUP(A1673,'Roll-ups'!$A:$D,4,FALSE)</f>
        <v>Expense</v>
      </c>
      <c r="M1673" t="str">
        <f t="shared" si="26"/>
        <v>TRUE</v>
      </c>
    </row>
    <row r="1674" spans="1:13" x14ac:dyDescent="0.4">
      <c r="A1674" t="s">
        <v>1799</v>
      </c>
      <c r="B1674" t="s">
        <v>179</v>
      </c>
      <c r="C1674" t="s">
        <v>78</v>
      </c>
      <c r="D1674" t="s">
        <v>98</v>
      </c>
      <c r="E1674" t="s">
        <v>1808</v>
      </c>
      <c r="F1674" s="6">
        <v>44135</v>
      </c>
      <c r="G1674" s="7">
        <v>1215.07</v>
      </c>
      <c r="H1674" t="b">
        <v>1</v>
      </c>
      <c r="I1674" s="7">
        <v>0</v>
      </c>
      <c r="J1674" t="str">
        <f>VLOOKUP(A1674,'Roll-ups'!$A:$D,2,FALSE)</f>
        <v>Expenses</v>
      </c>
      <c r="K1674" t="str">
        <f>VLOOKUP(A1674,'Roll-ups'!$A:$D,3,FALSE)</f>
        <v>I</v>
      </c>
      <c r="L1674" t="str">
        <f>VLOOKUP(A1674,'Roll-ups'!$A:$D,4,FALSE)</f>
        <v>Expense</v>
      </c>
      <c r="M1674" t="str">
        <f t="shared" si="26"/>
        <v>FALSE</v>
      </c>
    </row>
    <row r="1675" spans="1:13" x14ac:dyDescent="0.4">
      <c r="A1675" t="s">
        <v>1809</v>
      </c>
      <c r="B1675" t="s">
        <v>74</v>
      </c>
      <c r="C1675" t="s">
        <v>78</v>
      </c>
      <c r="D1675" t="s">
        <v>76</v>
      </c>
      <c r="E1675" t="s">
        <v>1810</v>
      </c>
      <c r="F1675" s="6">
        <v>44135</v>
      </c>
      <c r="G1675" s="7">
        <v>1701.93</v>
      </c>
      <c r="H1675" t="b">
        <v>1</v>
      </c>
      <c r="I1675" s="7">
        <v>186.94000000000005</v>
      </c>
      <c r="J1675" t="str">
        <f>VLOOKUP(A1675,'Roll-ups'!$A:$D,2,FALSE)</f>
        <v>Expenses</v>
      </c>
      <c r="K1675" t="str">
        <f>VLOOKUP(A1675,'Roll-ups'!$A:$D,3,FALSE)</f>
        <v>I</v>
      </c>
      <c r="L1675" t="str">
        <f>VLOOKUP(A1675,'Roll-ups'!$A:$D,4,FALSE)</f>
        <v>Expense</v>
      </c>
      <c r="M1675" t="str">
        <f t="shared" si="26"/>
        <v>TRUE</v>
      </c>
    </row>
    <row r="1676" spans="1:13" x14ac:dyDescent="0.4">
      <c r="A1676" t="s">
        <v>1809</v>
      </c>
      <c r="B1676" t="s">
        <v>74</v>
      </c>
      <c r="C1676" t="s">
        <v>80</v>
      </c>
      <c r="D1676" t="s">
        <v>76</v>
      </c>
      <c r="E1676" t="s">
        <v>1810</v>
      </c>
      <c r="F1676" s="6">
        <v>44135</v>
      </c>
      <c r="G1676" s="7">
        <v>-49459.97</v>
      </c>
      <c r="H1676" t="b">
        <v>1</v>
      </c>
      <c r="I1676" s="7">
        <v>-31470.38</v>
      </c>
      <c r="J1676" t="str">
        <f>VLOOKUP(A1676,'Roll-ups'!$A:$D,2,FALSE)</f>
        <v>Expenses</v>
      </c>
      <c r="K1676" t="str">
        <f>VLOOKUP(A1676,'Roll-ups'!$A:$D,3,FALSE)</f>
        <v>I</v>
      </c>
      <c r="L1676" t="str">
        <f>VLOOKUP(A1676,'Roll-ups'!$A:$D,4,FALSE)</f>
        <v>Expense</v>
      </c>
      <c r="M1676" t="str">
        <f t="shared" si="26"/>
        <v>TRUE</v>
      </c>
    </row>
    <row r="1677" spans="1:13" x14ac:dyDescent="0.4">
      <c r="A1677" t="s">
        <v>1809</v>
      </c>
      <c r="B1677" t="s">
        <v>82</v>
      </c>
      <c r="C1677" t="s">
        <v>78</v>
      </c>
      <c r="D1677" t="s">
        <v>76</v>
      </c>
      <c r="E1677" t="s">
        <v>1811</v>
      </c>
      <c r="F1677" s="6">
        <v>44135</v>
      </c>
      <c r="G1677" s="7">
        <v>18340.7</v>
      </c>
      <c r="H1677" t="b">
        <v>1</v>
      </c>
      <c r="I1677" s="7">
        <v>127.47999999999956</v>
      </c>
      <c r="J1677" t="str">
        <f>VLOOKUP(A1677,'Roll-ups'!$A:$D,2,FALSE)</f>
        <v>Expenses</v>
      </c>
      <c r="K1677" t="str">
        <f>VLOOKUP(A1677,'Roll-ups'!$A:$D,3,FALSE)</f>
        <v>I</v>
      </c>
      <c r="L1677" t="str">
        <f>VLOOKUP(A1677,'Roll-ups'!$A:$D,4,FALSE)</f>
        <v>Expense</v>
      </c>
      <c r="M1677" t="str">
        <f t="shared" si="26"/>
        <v>TRUE</v>
      </c>
    </row>
    <row r="1678" spans="1:13" x14ac:dyDescent="0.4">
      <c r="A1678" t="s">
        <v>1809</v>
      </c>
      <c r="B1678" t="s">
        <v>82</v>
      </c>
      <c r="C1678" t="s">
        <v>80</v>
      </c>
      <c r="D1678" t="s">
        <v>76</v>
      </c>
      <c r="E1678" t="s">
        <v>1812</v>
      </c>
      <c r="F1678" s="6">
        <v>44135</v>
      </c>
      <c r="G1678" s="7">
        <v>2600.5099999999993</v>
      </c>
      <c r="H1678" t="b">
        <v>1</v>
      </c>
      <c r="I1678" s="7">
        <v>93</v>
      </c>
      <c r="J1678" t="str">
        <f>VLOOKUP(A1678,'Roll-ups'!$A:$D,2,FALSE)</f>
        <v>Expenses</v>
      </c>
      <c r="K1678" t="str">
        <f>VLOOKUP(A1678,'Roll-ups'!$A:$D,3,FALSE)</f>
        <v>I</v>
      </c>
      <c r="L1678" t="str">
        <f>VLOOKUP(A1678,'Roll-ups'!$A:$D,4,FALSE)</f>
        <v>Expense</v>
      </c>
      <c r="M1678" t="str">
        <f t="shared" si="26"/>
        <v>TRUE</v>
      </c>
    </row>
    <row r="1679" spans="1:13" x14ac:dyDescent="0.4">
      <c r="A1679" t="s">
        <v>1809</v>
      </c>
      <c r="B1679" t="s">
        <v>115</v>
      </c>
      <c r="C1679" t="s">
        <v>78</v>
      </c>
      <c r="D1679" t="s">
        <v>76</v>
      </c>
      <c r="E1679" t="s">
        <v>1813</v>
      </c>
      <c r="F1679" s="6">
        <v>44135</v>
      </c>
      <c r="G1679" s="7">
        <v>46306.37</v>
      </c>
      <c r="H1679" t="b">
        <v>1</v>
      </c>
      <c r="I1679" s="7">
        <v>15984.5</v>
      </c>
      <c r="J1679" t="str">
        <f>VLOOKUP(A1679,'Roll-ups'!$A:$D,2,FALSE)</f>
        <v>Expenses</v>
      </c>
      <c r="K1679" t="str">
        <f>VLOOKUP(A1679,'Roll-ups'!$A:$D,3,FALSE)</f>
        <v>I</v>
      </c>
      <c r="L1679" t="str">
        <f>VLOOKUP(A1679,'Roll-ups'!$A:$D,4,FALSE)</f>
        <v>Expense</v>
      </c>
      <c r="M1679" t="str">
        <f t="shared" si="26"/>
        <v>TRUE</v>
      </c>
    </row>
    <row r="1680" spans="1:13" x14ac:dyDescent="0.4">
      <c r="A1680" t="s">
        <v>1809</v>
      </c>
      <c r="B1680" t="s">
        <v>119</v>
      </c>
      <c r="C1680" t="s">
        <v>96</v>
      </c>
      <c r="D1680" t="s">
        <v>76</v>
      </c>
      <c r="E1680" t="s">
        <v>1814</v>
      </c>
      <c r="F1680" s="6">
        <v>44135</v>
      </c>
      <c r="G1680" s="7">
        <v>-167631.30000000002</v>
      </c>
      <c r="H1680" t="b">
        <v>1</v>
      </c>
      <c r="I1680" s="7">
        <v>40471.679999999993</v>
      </c>
      <c r="J1680" t="str">
        <f>VLOOKUP(A1680,'Roll-ups'!$A:$D,2,FALSE)</f>
        <v>Expenses</v>
      </c>
      <c r="K1680" t="str">
        <f>VLOOKUP(A1680,'Roll-ups'!$A:$D,3,FALSE)</f>
        <v>I</v>
      </c>
      <c r="L1680" t="str">
        <f>VLOOKUP(A1680,'Roll-ups'!$A:$D,4,FALSE)</f>
        <v>Expense</v>
      </c>
      <c r="M1680" t="str">
        <f t="shared" si="26"/>
        <v>TRUE</v>
      </c>
    </row>
    <row r="1681" spans="1:13" x14ac:dyDescent="0.4">
      <c r="A1681" t="s">
        <v>1809</v>
      </c>
      <c r="B1681" t="s">
        <v>95</v>
      </c>
      <c r="C1681" t="s">
        <v>96</v>
      </c>
      <c r="D1681" t="s">
        <v>76</v>
      </c>
      <c r="E1681" t="s">
        <v>1815</v>
      </c>
      <c r="F1681" s="6">
        <v>44135</v>
      </c>
      <c r="G1681" s="7">
        <v>2406.75</v>
      </c>
      <c r="H1681" t="b">
        <v>1</v>
      </c>
      <c r="I1681" s="7">
        <v>-73.190000000000055</v>
      </c>
      <c r="J1681" t="str">
        <f>VLOOKUP(A1681,'Roll-ups'!$A:$D,2,FALSE)</f>
        <v>Expenses</v>
      </c>
      <c r="K1681" t="str">
        <f>VLOOKUP(A1681,'Roll-ups'!$A:$D,3,FALSE)</f>
        <v>I</v>
      </c>
      <c r="L1681" t="str">
        <f>VLOOKUP(A1681,'Roll-ups'!$A:$D,4,FALSE)</f>
        <v>Expense</v>
      </c>
      <c r="M1681" t="str">
        <f t="shared" si="26"/>
        <v>TRUE</v>
      </c>
    </row>
    <row r="1682" spans="1:13" x14ac:dyDescent="0.4">
      <c r="A1682" t="s">
        <v>1809</v>
      </c>
      <c r="B1682" t="s">
        <v>122</v>
      </c>
      <c r="C1682" t="s">
        <v>96</v>
      </c>
      <c r="D1682" t="s">
        <v>76</v>
      </c>
      <c r="E1682" t="s">
        <v>1816</v>
      </c>
      <c r="F1682" s="6">
        <v>44135</v>
      </c>
      <c r="G1682" s="7">
        <v>14816.95</v>
      </c>
      <c r="H1682" t="b">
        <v>1</v>
      </c>
      <c r="I1682" s="7">
        <v>590.45000000000073</v>
      </c>
      <c r="J1682" t="str">
        <f>VLOOKUP(A1682,'Roll-ups'!$A:$D,2,FALSE)</f>
        <v>Expenses</v>
      </c>
      <c r="K1682" t="str">
        <f>VLOOKUP(A1682,'Roll-ups'!$A:$D,3,FALSE)</f>
        <v>I</v>
      </c>
      <c r="L1682" t="str">
        <f>VLOOKUP(A1682,'Roll-ups'!$A:$D,4,FALSE)</f>
        <v>Expense</v>
      </c>
      <c r="M1682" t="str">
        <f t="shared" si="26"/>
        <v>TRUE</v>
      </c>
    </row>
    <row r="1683" spans="1:13" x14ac:dyDescent="0.4">
      <c r="A1683" t="s">
        <v>1809</v>
      </c>
      <c r="B1683" t="s">
        <v>124</v>
      </c>
      <c r="C1683" t="s">
        <v>96</v>
      </c>
      <c r="D1683" t="s">
        <v>76</v>
      </c>
      <c r="E1683" t="s">
        <v>1817</v>
      </c>
      <c r="F1683" s="6">
        <v>44135</v>
      </c>
      <c r="G1683" s="7">
        <v>4951.3100000000013</v>
      </c>
      <c r="H1683" t="b">
        <v>1</v>
      </c>
      <c r="I1683" s="7">
        <v>125.3100000000004</v>
      </c>
      <c r="J1683" t="str">
        <f>VLOOKUP(A1683,'Roll-ups'!$A:$D,2,FALSE)</f>
        <v>Expenses</v>
      </c>
      <c r="K1683" t="str">
        <f>VLOOKUP(A1683,'Roll-ups'!$A:$D,3,FALSE)</f>
        <v>I</v>
      </c>
      <c r="L1683" t="str">
        <f>VLOOKUP(A1683,'Roll-ups'!$A:$D,4,FALSE)</f>
        <v>Expense</v>
      </c>
      <c r="M1683" t="str">
        <f t="shared" si="26"/>
        <v>TRUE</v>
      </c>
    </row>
    <row r="1684" spans="1:13" x14ac:dyDescent="0.4">
      <c r="A1684" t="s">
        <v>1809</v>
      </c>
      <c r="B1684" t="s">
        <v>126</v>
      </c>
      <c r="C1684" t="s">
        <v>96</v>
      </c>
      <c r="D1684" t="s">
        <v>76</v>
      </c>
      <c r="E1684" t="s">
        <v>1818</v>
      </c>
      <c r="F1684" s="6">
        <v>44135</v>
      </c>
      <c r="G1684" s="7">
        <v>38124.42</v>
      </c>
      <c r="H1684" t="b">
        <v>1</v>
      </c>
      <c r="I1684" s="7">
        <v>771.25</v>
      </c>
      <c r="J1684" t="str">
        <f>VLOOKUP(A1684,'Roll-ups'!$A:$D,2,FALSE)</f>
        <v>Expenses</v>
      </c>
      <c r="K1684" t="str">
        <f>VLOOKUP(A1684,'Roll-ups'!$A:$D,3,FALSE)</f>
        <v>I</v>
      </c>
      <c r="L1684" t="str">
        <f>VLOOKUP(A1684,'Roll-ups'!$A:$D,4,FALSE)</f>
        <v>Expense</v>
      </c>
      <c r="M1684" t="str">
        <f t="shared" si="26"/>
        <v>TRUE</v>
      </c>
    </row>
    <row r="1685" spans="1:13" x14ac:dyDescent="0.4">
      <c r="A1685" t="s">
        <v>1809</v>
      </c>
      <c r="B1685" t="s">
        <v>128</v>
      </c>
      <c r="C1685" t="s">
        <v>96</v>
      </c>
      <c r="D1685" t="s">
        <v>76</v>
      </c>
      <c r="E1685" t="s">
        <v>1819</v>
      </c>
      <c r="F1685" s="6">
        <v>44135</v>
      </c>
      <c r="G1685" s="7">
        <v>20056.25</v>
      </c>
      <c r="H1685" t="b">
        <v>1</v>
      </c>
      <c r="I1685" s="7">
        <v>670.15000000000146</v>
      </c>
      <c r="J1685" t="str">
        <f>VLOOKUP(A1685,'Roll-ups'!$A:$D,2,FALSE)</f>
        <v>Expenses</v>
      </c>
      <c r="K1685" t="str">
        <f>VLOOKUP(A1685,'Roll-ups'!$A:$D,3,FALSE)</f>
        <v>I</v>
      </c>
      <c r="L1685" t="str">
        <f>VLOOKUP(A1685,'Roll-ups'!$A:$D,4,FALSE)</f>
        <v>Expense</v>
      </c>
      <c r="M1685" t="str">
        <f t="shared" si="26"/>
        <v>TRUE</v>
      </c>
    </row>
    <row r="1686" spans="1:13" x14ac:dyDescent="0.4">
      <c r="A1686" t="s">
        <v>1809</v>
      </c>
      <c r="B1686" t="s">
        <v>130</v>
      </c>
      <c r="C1686" t="s">
        <v>96</v>
      </c>
      <c r="D1686" t="s">
        <v>76</v>
      </c>
      <c r="E1686" t="s">
        <v>1820</v>
      </c>
      <c r="F1686" s="6">
        <v>44135</v>
      </c>
      <c r="G1686" s="7">
        <v>23.90999999999967</v>
      </c>
      <c r="H1686" t="b">
        <v>1</v>
      </c>
      <c r="I1686" s="7">
        <v>-91.7</v>
      </c>
      <c r="J1686" t="str">
        <f>VLOOKUP(A1686,'Roll-ups'!$A:$D,2,FALSE)</f>
        <v>Expenses</v>
      </c>
      <c r="K1686" t="str">
        <f>VLOOKUP(A1686,'Roll-ups'!$A:$D,3,FALSE)</f>
        <v>I</v>
      </c>
      <c r="L1686" t="str">
        <f>VLOOKUP(A1686,'Roll-ups'!$A:$D,4,FALSE)</f>
        <v>Expense</v>
      </c>
      <c r="M1686" t="str">
        <f t="shared" si="26"/>
        <v>TRUE</v>
      </c>
    </row>
    <row r="1687" spans="1:13" x14ac:dyDescent="0.4">
      <c r="A1687" t="s">
        <v>1809</v>
      </c>
      <c r="B1687" t="s">
        <v>185</v>
      </c>
      <c r="C1687" t="s">
        <v>96</v>
      </c>
      <c r="D1687" t="s">
        <v>76</v>
      </c>
      <c r="E1687" t="s">
        <v>1821</v>
      </c>
      <c r="F1687" s="6">
        <v>44135</v>
      </c>
      <c r="G1687" s="7">
        <v>70798.899999999994</v>
      </c>
      <c r="H1687" t="b">
        <v>1</v>
      </c>
      <c r="I1687" s="7">
        <v>12389.559999999998</v>
      </c>
      <c r="J1687" t="str">
        <f>VLOOKUP(A1687,'Roll-ups'!$A:$D,2,FALSE)</f>
        <v>Expenses</v>
      </c>
      <c r="K1687" t="str">
        <f>VLOOKUP(A1687,'Roll-ups'!$A:$D,3,FALSE)</f>
        <v>I</v>
      </c>
      <c r="L1687" t="str">
        <f>VLOOKUP(A1687,'Roll-ups'!$A:$D,4,FALSE)</f>
        <v>Expense</v>
      </c>
      <c r="M1687" t="str">
        <f t="shared" si="26"/>
        <v>TRUE</v>
      </c>
    </row>
    <row r="1688" spans="1:13" x14ac:dyDescent="0.4">
      <c r="A1688" t="s">
        <v>1809</v>
      </c>
      <c r="B1688" t="s">
        <v>132</v>
      </c>
      <c r="C1688" t="s">
        <v>96</v>
      </c>
      <c r="D1688" t="s">
        <v>76</v>
      </c>
      <c r="E1688" t="s">
        <v>1822</v>
      </c>
      <c r="F1688" s="6">
        <v>44135</v>
      </c>
      <c r="G1688" s="7">
        <v>2447.0600000000004</v>
      </c>
      <c r="H1688" t="b">
        <v>1</v>
      </c>
      <c r="I1688" s="7">
        <v>322.7800000000002</v>
      </c>
      <c r="J1688" t="str">
        <f>VLOOKUP(A1688,'Roll-ups'!$A:$D,2,FALSE)</f>
        <v>Expenses</v>
      </c>
      <c r="K1688" t="str">
        <f>VLOOKUP(A1688,'Roll-ups'!$A:$D,3,FALSE)</f>
        <v>I</v>
      </c>
      <c r="L1688" t="str">
        <f>VLOOKUP(A1688,'Roll-ups'!$A:$D,4,FALSE)</f>
        <v>Expense</v>
      </c>
      <c r="M1688" t="str">
        <f t="shared" si="26"/>
        <v>TRUE</v>
      </c>
    </row>
    <row r="1689" spans="1:13" x14ac:dyDescent="0.4">
      <c r="A1689" t="s">
        <v>1809</v>
      </c>
      <c r="B1689" t="s">
        <v>240</v>
      </c>
      <c r="C1689" t="s">
        <v>96</v>
      </c>
      <c r="D1689" t="s">
        <v>76</v>
      </c>
      <c r="E1689" t="s">
        <v>1823</v>
      </c>
      <c r="F1689" s="6">
        <v>44135</v>
      </c>
      <c r="G1689" s="7">
        <v>23768.440000000002</v>
      </c>
      <c r="H1689" t="b">
        <v>1</v>
      </c>
      <c r="I1689" s="7">
        <v>1500.7999999999993</v>
      </c>
      <c r="J1689" t="str">
        <f>VLOOKUP(A1689,'Roll-ups'!$A:$D,2,FALSE)</f>
        <v>Expenses</v>
      </c>
      <c r="K1689" t="str">
        <f>VLOOKUP(A1689,'Roll-ups'!$A:$D,3,FALSE)</f>
        <v>I</v>
      </c>
      <c r="L1689" t="str">
        <f>VLOOKUP(A1689,'Roll-ups'!$A:$D,4,FALSE)</f>
        <v>Expense</v>
      </c>
      <c r="M1689" t="str">
        <f t="shared" si="26"/>
        <v>TRUE</v>
      </c>
    </row>
    <row r="1690" spans="1:13" x14ac:dyDescent="0.4">
      <c r="A1690" t="s">
        <v>1809</v>
      </c>
      <c r="B1690" t="s">
        <v>134</v>
      </c>
      <c r="C1690" t="s">
        <v>96</v>
      </c>
      <c r="D1690" t="s">
        <v>76</v>
      </c>
      <c r="E1690" t="s">
        <v>1824</v>
      </c>
      <c r="F1690" s="6">
        <v>44135</v>
      </c>
      <c r="G1690" s="7">
        <v>5056.76</v>
      </c>
      <c r="H1690" t="b">
        <v>1</v>
      </c>
      <c r="I1690" s="7">
        <v>2518.8500000000004</v>
      </c>
      <c r="J1690" t="str">
        <f>VLOOKUP(A1690,'Roll-ups'!$A:$D,2,FALSE)</f>
        <v>Expenses</v>
      </c>
      <c r="K1690" t="str">
        <f>VLOOKUP(A1690,'Roll-ups'!$A:$D,3,FALSE)</f>
        <v>I</v>
      </c>
      <c r="L1690" t="str">
        <f>VLOOKUP(A1690,'Roll-ups'!$A:$D,4,FALSE)</f>
        <v>Expense</v>
      </c>
      <c r="M1690" t="str">
        <f t="shared" si="26"/>
        <v>TRUE</v>
      </c>
    </row>
    <row r="1691" spans="1:13" x14ac:dyDescent="0.4">
      <c r="A1691" t="s">
        <v>1809</v>
      </c>
      <c r="B1691" t="s">
        <v>140</v>
      </c>
      <c r="C1691" t="s">
        <v>96</v>
      </c>
      <c r="D1691" t="s">
        <v>76</v>
      </c>
      <c r="E1691" t="s">
        <v>1825</v>
      </c>
      <c r="F1691" s="6">
        <v>44135</v>
      </c>
      <c r="G1691" s="7">
        <v>118826.29</v>
      </c>
      <c r="H1691" t="b">
        <v>1</v>
      </c>
      <c r="I1691" s="7">
        <v>3647.7299999999959</v>
      </c>
      <c r="J1691" t="str">
        <f>VLOOKUP(A1691,'Roll-ups'!$A:$D,2,FALSE)</f>
        <v>Expenses</v>
      </c>
      <c r="K1691" t="str">
        <f>VLOOKUP(A1691,'Roll-ups'!$A:$D,3,FALSE)</f>
        <v>I</v>
      </c>
      <c r="L1691" t="str">
        <f>VLOOKUP(A1691,'Roll-ups'!$A:$D,4,FALSE)</f>
        <v>Expense</v>
      </c>
      <c r="M1691" t="str">
        <f t="shared" si="26"/>
        <v>TRUE</v>
      </c>
    </row>
    <row r="1692" spans="1:13" x14ac:dyDescent="0.4">
      <c r="A1692" t="s">
        <v>1809</v>
      </c>
      <c r="B1692" t="s">
        <v>142</v>
      </c>
      <c r="C1692" t="s">
        <v>96</v>
      </c>
      <c r="D1692" t="s">
        <v>76</v>
      </c>
      <c r="E1692" t="s">
        <v>1826</v>
      </c>
      <c r="F1692" s="6">
        <v>44135</v>
      </c>
      <c r="G1692" s="7">
        <v>6385.7400000000007</v>
      </c>
      <c r="H1692" t="b">
        <v>1</v>
      </c>
      <c r="I1692" s="7">
        <v>308.07999999999993</v>
      </c>
      <c r="J1692" t="str">
        <f>VLOOKUP(A1692,'Roll-ups'!$A:$D,2,FALSE)</f>
        <v>Expenses</v>
      </c>
      <c r="K1692" t="str">
        <f>VLOOKUP(A1692,'Roll-ups'!$A:$D,3,FALSE)</f>
        <v>I</v>
      </c>
      <c r="L1692" t="str">
        <f>VLOOKUP(A1692,'Roll-ups'!$A:$D,4,FALSE)</f>
        <v>Expense</v>
      </c>
      <c r="M1692" t="str">
        <f t="shared" si="26"/>
        <v>TRUE</v>
      </c>
    </row>
    <row r="1693" spans="1:13" x14ac:dyDescent="0.4">
      <c r="A1693" t="s">
        <v>1809</v>
      </c>
      <c r="B1693" t="s">
        <v>246</v>
      </c>
      <c r="C1693" t="s">
        <v>96</v>
      </c>
      <c r="D1693" t="s">
        <v>76</v>
      </c>
      <c r="E1693" t="s">
        <v>1827</v>
      </c>
      <c r="F1693" s="6">
        <v>44135</v>
      </c>
      <c r="G1693" s="7">
        <v>26300.7</v>
      </c>
      <c r="H1693" t="b">
        <v>1</v>
      </c>
      <c r="I1693" s="7">
        <v>-12104.05</v>
      </c>
      <c r="J1693" t="str">
        <f>VLOOKUP(A1693,'Roll-ups'!$A:$D,2,FALSE)</f>
        <v>Expenses</v>
      </c>
      <c r="K1693" t="str">
        <f>VLOOKUP(A1693,'Roll-ups'!$A:$D,3,FALSE)</f>
        <v>I</v>
      </c>
      <c r="L1693" t="str">
        <f>VLOOKUP(A1693,'Roll-ups'!$A:$D,4,FALSE)</f>
        <v>Expense</v>
      </c>
      <c r="M1693" t="str">
        <f t="shared" si="26"/>
        <v>TRUE</v>
      </c>
    </row>
    <row r="1694" spans="1:13" x14ac:dyDescent="0.4">
      <c r="A1694" t="s">
        <v>1809</v>
      </c>
      <c r="B1694" t="s">
        <v>152</v>
      </c>
      <c r="C1694" t="s">
        <v>96</v>
      </c>
      <c r="D1694" t="s">
        <v>76</v>
      </c>
      <c r="E1694" t="s">
        <v>1828</v>
      </c>
      <c r="F1694" s="6">
        <v>44135</v>
      </c>
      <c r="G1694" s="7">
        <v>1387.5100000000004</v>
      </c>
      <c r="H1694" t="b">
        <v>1</v>
      </c>
      <c r="I1694" s="7">
        <v>160.79999999999995</v>
      </c>
      <c r="J1694" t="str">
        <f>VLOOKUP(A1694,'Roll-ups'!$A:$D,2,FALSE)</f>
        <v>Expenses</v>
      </c>
      <c r="K1694" t="str">
        <f>VLOOKUP(A1694,'Roll-ups'!$A:$D,3,FALSE)</f>
        <v>I</v>
      </c>
      <c r="L1694" t="str">
        <f>VLOOKUP(A1694,'Roll-ups'!$A:$D,4,FALSE)</f>
        <v>Expense</v>
      </c>
      <c r="M1694" t="str">
        <f t="shared" si="26"/>
        <v>TRUE</v>
      </c>
    </row>
    <row r="1695" spans="1:13" x14ac:dyDescent="0.4">
      <c r="A1695" t="s">
        <v>1809</v>
      </c>
      <c r="B1695" t="s">
        <v>249</v>
      </c>
      <c r="C1695" t="s">
        <v>163</v>
      </c>
      <c r="D1695" t="s">
        <v>76</v>
      </c>
      <c r="E1695" t="s">
        <v>1829</v>
      </c>
      <c r="F1695" s="6">
        <v>44135</v>
      </c>
      <c r="G1695" s="7">
        <v>2719.6</v>
      </c>
      <c r="H1695" t="b">
        <v>1</v>
      </c>
      <c r="I1695" s="7">
        <v>0</v>
      </c>
      <c r="J1695" t="str">
        <f>VLOOKUP(A1695,'Roll-ups'!$A:$D,2,FALSE)</f>
        <v>Expenses</v>
      </c>
      <c r="K1695" t="str">
        <f>VLOOKUP(A1695,'Roll-ups'!$A:$D,3,FALSE)</f>
        <v>I</v>
      </c>
      <c r="L1695" t="str">
        <f>VLOOKUP(A1695,'Roll-ups'!$A:$D,4,FALSE)</f>
        <v>Expense</v>
      </c>
      <c r="M1695" t="str">
        <f t="shared" si="26"/>
        <v>FALSE</v>
      </c>
    </row>
    <row r="1696" spans="1:13" x14ac:dyDescent="0.4">
      <c r="A1696" t="s">
        <v>1809</v>
      </c>
      <c r="B1696" t="s">
        <v>255</v>
      </c>
      <c r="C1696" t="s">
        <v>163</v>
      </c>
      <c r="D1696" t="s">
        <v>76</v>
      </c>
      <c r="E1696" t="s">
        <v>1830</v>
      </c>
      <c r="F1696" s="6">
        <v>44135</v>
      </c>
      <c r="G1696" s="7">
        <v>410</v>
      </c>
      <c r="H1696" t="b">
        <v>1</v>
      </c>
      <c r="I1696" s="7">
        <v>0</v>
      </c>
      <c r="J1696" t="str">
        <f>VLOOKUP(A1696,'Roll-ups'!$A:$D,2,FALSE)</f>
        <v>Expenses</v>
      </c>
      <c r="K1696" t="str">
        <f>VLOOKUP(A1696,'Roll-ups'!$A:$D,3,FALSE)</f>
        <v>I</v>
      </c>
      <c r="L1696" t="str">
        <f>VLOOKUP(A1696,'Roll-ups'!$A:$D,4,FALSE)</f>
        <v>Expense</v>
      </c>
      <c r="M1696" t="str">
        <f t="shared" si="26"/>
        <v>FALSE</v>
      </c>
    </row>
    <row r="1697" spans="1:13" x14ac:dyDescent="0.4">
      <c r="A1697" t="s">
        <v>1809</v>
      </c>
      <c r="B1697" t="s">
        <v>202</v>
      </c>
      <c r="C1697" t="s">
        <v>207</v>
      </c>
      <c r="D1697" t="s">
        <v>76</v>
      </c>
      <c r="E1697" t="s">
        <v>1831</v>
      </c>
      <c r="F1697" s="6">
        <v>44135</v>
      </c>
      <c r="G1697" s="7">
        <v>35937.800000000003</v>
      </c>
      <c r="H1697" t="b">
        <v>1</v>
      </c>
      <c r="I1697" s="7">
        <v>-459.36999999999534</v>
      </c>
      <c r="J1697" t="str">
        <f>VLOOKUP(A1697,'Roll-ups'!$A:$D,2,FALSE)</f>
        <v>Expenses</v>
      </c>
      <c r="K1697" t="str">
        <f>VLOOKUP(A1697,'Roll-ups'!$A:$D,3,FALSE)</f>
        <v>I</v>
      </c>
      <c r="L1697" t="str">
        <f>VLOOKUP(A1697,'Roll-ups'!$A:$D,4,FALSE)</f>
        <v>Expense</v>
      </c>
      <c r="M1697" t="str">
        <f t="shared" si="26"/>
        <v>TRUE</v>
      </c>
    </row>
    <row r="1698" spans="1:13" x14ac:dyDescent="0.4">
      <c r="A1698" t="s">
        <v>1809</v>
      </c>
      <c r="B1698" t="s">
        <v>202</v>
      </c>
      <c r="C1698" t="s">
        <v>209</v>
      </c>
      <c r="D1698" t="s">
        <v>76</v>
      </c>
      <c r="E1698" t="s">
        <v>1832</v>
      </c>
      <c r="F1698" s="6">
        <v>44135</v>
      </c>
      <c r="G1698" s="7">
        <v>3071362.4200000004</v>
      </c>
      <c r="H1698" t="b">
        <v>1</v>
      </c>
      <c r="I1698" s="7">
        <v>320121.81000000006</v>
      </c>
      <c r="J1698" t="str">
        <f>VLOOKUP(A1698,'Roll-ups'!$A:$D,2,FALSE)</f>
        <v>Expenses</v>
      </c>
      <c r="K1698" t="str">
        <f>VLOOKUP(A1698,'Roll-ups'!$A:$D,3,FALSE)</f>
        <v>I</v>
      </c>
      <c r="L1698" t="str">
        <f>VLOOKUP(A1698,'Roll-ups'!$A:$D,4,FALSE)</f>
        <v>Expense</v>
      </c>
      <c r="M1698" t="str">
        <f t="shared" si="26"/>
        <v>TRUE</v>
      </c>
    </row>
    <row r="1699" spans="1:13" x14ac:dyDescent="0.4">
      <c r="A1699" t="s">
        <v>1809</v>
      </c>
      <c r="B1699" t="s">
        <v>202</v>
      </c>
      <c r="C1699" t="s">
        <v>209</v>
      </c>
      <c r="D1699" t="s">
        <v>1833</v>
      </c>
      <c r="E1699" t="s">
        <v>1834</v>
      </c>
      <c r="F1699" s="6">
        <v>44135</v>
      </c>
      <c r="G1699" s="7">
        <v>5980.2000000000007</v>
      </c>
      <c r="H1699" t="b">
        <v>1</v>
      </c>
      <c r="I1699" s="7">
        <v>1317.33</v>
      </c>
      <c r="J1699" t="str">
        <f>VLOOKUP(A1699,'Roll-ups'!$A:$D,2,FALSE)</f>
        <v>Expenses</v>
      </c>
      <c r="K1699" t="str">
        <f>VLOOKUP(A1699,'Roll-ups'!$A:$D,3,FALSE)</f>
        <v>I</v>
      </c>
      <c r="L1699" t="str">
        <f>VLOOKUP(A1699,'Roll-ups'!$A:$D,4,FALSE)</f>
        <v>Expense</v>
      </c>
      <c r="M1699" t="str">
        <f t="shared" si="26"/>
        <v>TRUE</v>
      </c>
    </row>
    <row r="1700" spans="1:13" x14ac:dyDescent="0.4">
      <c r="A1700" t="s">
        <v>1809</v>
      </c>
      <c r="B1700" t="s">
        <v>202</v>
      </c>
      <c r="C1700" t="s">
        <v>211</v>
      </c>
      <c r="D1700" t="s">
        <v>76</v>
      </c>
      <c r="E1700" t="s">
        <v>1831</v>
      </c>
      <c r="F1700" s="6">
        <v>44135</v>
      </c>
      <c r="G1700" s="7">
        <v>6396.1499999999978</v>
      </c>
      <c r="H1700" t="b">
        <v>1</v>
      </c>
      <c r="I1700" s="7">
        <v>9925.119999999999</v>
      </c>
      <c r="J1700" t="str">
        <f>VLOOKUP(A1700,'Roll-ups'!$A:$D,2,FALSE)</f>
        <v>Expenses</v>
      </c>
      <c r="K1700" t="str">
        <f>VLOOKUP(A1700,'Roll-ups'!$A:$D,3,FALSE)</f>
        <v>I</v>
      </c>
      <c r="L1700" t="str">
        <f>VLOOKUP(A1700,'Roll-ups'!$A:$D,4,FALSE)</f>
        <v>Expense</v>
      </c>
      <c r="M1700" t="str">
        <f t="shared" si="26"/>
        <v>TRUE</v>
      </c>
    </row>
    <row r="1701" spans="1:13" x14ac:dyDescent="0.4">
      <c r="A1701" t="s">
        <v>1809</v>
      </c>
      <c r="B1701" t="s">
        <v>257</v>
      </c>
      <c r="C1701" t="s">
        <v>163</v>
      </c>
      <c r="D1701" t="s">
        <v>76</v>
      </c>
      <c r="E1701" t="s">
        <v>1830</v>
      </c>
      <c r="F1701" s="6">
        <v>44135</v>
      </c>
      <c r="G1701" s="7">
        <v>405.3</v>
      </c>
      <c r="H1701" t="b">
        <v>1</v>
      </c>
      <c r="I1701" s="7">
        <v>0</v>
      </c>
      <c r="J1701" t="str">
        <f>VLOOKUP(A1701,'Roll-ups'!$A:$D,2,FALSE)</f>
        <v>Expenses</v>
      </c>
      <c r="K1701" t="str">
        <f>VLOOKUP(A1701,'Roll-ups'!$A:$D,3,FALSE)</f>
        <v>I</v>
      </c>
      <c r="L1701" t="str">
        <f>VLOOKUP(A1701,'Roll-ups'!$A:$D,4,FALSE)</f>
        <v>Expense</v>
      </c>
      <c r="M1701" t="str">
        <f t="shared" si="26"/>
        <v>FALSE</v>
      </c>
    </row>
    <row r="1702" spans="1:13" x14ac:dyDescent="0.4">
      <c r="A1702" t="s">
        <v>1809</v>
      </c>
      <c r="B1702" t="s">
        <v>258</v>
      </c>
      <c r="C1702" t="s">
        <v>163</v>
      </c>
      <c r="D1702" t="s">
        <v>76</v>
      </c>
      <c r="E1702" t="s">
        <v>1830</v>
      </c>
      <c r="F1702" s="6">
        <v>44135</v>
      </c>
      <c r="G1702" s="7">
        <v>207.32</v>
      </c>
      <c r="H1702" t="b">
        <v>1</v>
      </c>
      <c r="I1702" s="7">
        <v>0</v>
      </c>
      <c r="J1702" t="str">
        <f>VLOOKUP(A1702,'Roll-ups'!$A:$D,2,FALSE)</f>
        <v>Expenses</v>
      </c>
      <c r="K1702" t="str">
        <f>VLOOKUP(A1702,'Roll-ups'!$A:$D,3,FALSE)</f>
        <v>I</v>
      </c>
      <c r="L1702" t="str">
        <f>VLOOKUP(A1702,'Roll-ups'!$A:$D,4,FALSE)</f>
        <v>Expense</v>
      </c>
      <c r="M1702" t="str">
        <f t="shared" si="26"/>
        <v>FALSE</v>
      </c>
    </row>
    <row r="1703" spans="1:13" x14ac:dyDescent="0.4">
      <c r="A1703" t="s">
        <v>1809</v>
      </c>
      <c r="B1703" t="s">
        <v>98</v>
      </c>
      <c r="C1703" t="s">
        <v>75</v>
      </c>
      <c r="D1703" t="s">
        <v>76</v>
      </c>
      <c r="E1703" t="s">
        <v>1835</v>
      </c>
      <c r="F1703" s="6">
        <v>44135</v>
      </c>
      <c r="G1703" s="7">
        <v>2947.67</v>
      </c>
      <c r="H1703" t="b">
        <v>1</v>
      </c>
      <c r="I1703" s="7">
        <v>0</v>
      </c>
      <c r="J1703" t="str">
        <f>VLOOKUP(A1703,'Roll-ups'!$A:$D,2,FALSE)</f>
        <v>Expenses</v>
      </c>
      <c r="K1703" t="str">
        <f>VLOOKUP(A1703,'Roll-ups'!$A:$D,3,FALSE)</f>
        <v>I</v>
      </c>
      <c r="L1703" t="str">
        <f>VLOOKUP(A1703,'Roll-ups'!$A:$D,4,FALSE)</f>
        <v>Expense</v>
      </c>
      <c r="M1703" t="str">
        <f t="shared" si="26"/>
        <v>FALSE</v>
      </c>
    </row>
    <row r="1704" spans="1:13" x14ac:dyDescent="0.4">
      <c r="A1704" t="s">
        <v>1836</v>
      </c>
      <c r="B1704" t="s">
        <v>110</v>
      </c>
      <c r="C1704" t="s">
        <v>111</v>
      </c>
      <c r="D1704" t="s">
        <v>76</v>
      </c>
      <c r="E1704" t="s">
        <v>1837</v>
      </c>
      <c r="F1704" s="6">
        <v>44135</v>
      </c>
      <c r="G1704" s="7">
        <v>301.59999999999997</v>
      </c>
      <c r="H1704" t="b">
        <v>1</v>
      </c>
      <c r="I1704" s="7">
        <v>0</v>
      </c>
      <c r="J1704" t="str">
        <f>VLOOKUP(A1704,'Roll-ups'!$A:$D,2,FALSE)</f>
        <v>Expenses</v>
      </c>
      <c r="K1704" t="str">
        <f>VLOOKUP(A1704,'Roll-ups'!$A:$D,3,FALSE)</f>
        <v>I</v>
      </c>
      <c r="L1704" t="str">
        <f>VLOOKUP(A1704,'Roll-ups'!$A:$D,4,FALSE)</f>
        <v>Expense</v>
      </c>
      <c r="M1704" t="str">
        <f t="shared" si="26"/>
        <v>FALSE</v>
      </c>
    </row>
    <row r="1705" spans="1:13" x14ac:dyDescent="0.4">
      <c r="A1705" t="s">
        <v>1836</v>
      </c>
      <c r="B1705" t="s">
        <v>119</v>
      </c>
      <c r="C1705" t="s">
        <v>96</v>
      </c>
      <c r="D1705" t="s">
        <v>76</v>
      </c>
      <c r="E1705" t="s">
        <v>1838</v>
      </c>
      <c r="F1705" s="6">
        <v>44135</v>
      </c>
      <c r="G1705" s="7">
        <v>389654.42</v>
      </c>
      <c r="H1705" t="b">
        <v>1</v>
      </c>
      <c r="I1705" s="7">
        <v>38979.270000000019</v>
      </c>
      <c r="J1705" t="str">
        <f>VLOOKUP(A1705,'Roll-ups'!$A:$D,2,FALSE)</f>
        <v>Expenses</v>
      </c>
      <c r="K1705" t="str">
        <f>VLOOKUP(A1705,'Roll-ups'!$A:$D,3,FALSE)</f>
        <v>I</v>
      </c>
      <c r="L1705" t="str">
        <f>VLOOKUP(A1705,'Roll-ups'!$A:$D,4,FALSE)</f>
        <v>Expense</v>
      </c>
      <c r="M1705" t="str">
        <f t="shared" si="26"/>
        <v>TRUE</v>
      </c>
    </row>
    <row r="1706" spans="1:13" x14ac:dyDescent="0.4">
      <c r="A1706" t="s">
        <v>1836</v>
      </c>
      <c r="B1706" t="s">
        <v>119</v>
      </c>
      <c r="C1706" t="s">
        <v>96</v>
      </c>
      <c r="D1706" t="s">
        <v>1839</v>
      </c>
      <c r="E1706" t="s">
        <v>1840</v>
      </c>
      <c r="F1706" s="6">
        <v>44135</v>
      </c>
      <c r="G1706" s="7">
        <v>12.07</v>
      </c>
      <c r="H1706" t="b">
        <v>1</v>
      </c>
      <c r="I1706" s="7">
        <v>0</v>
      </c>
      <c r="J1706" t="str">
        <f>VLOOKUP(A1706,'Roll-ups'!$A:$D,2,FALSE)</f>
        <v>Expenses</v>
      </c>
      <c r="K1706" t="str">
        <f>VLOOKUP(A1706,'Roll-ups'!$A:$D,3,FALSE)</f>
        <v>I</v>
      </c>
      <c r="L1706" t="str">
        <f>VLOOKUP(A1706,'Roll-ups'!$A:$D,4,FALSE)</f>
        <v>Expense</v>
      </c>
      <c r="M1706" t="str">
        <f t="shared" si="26"/>
        <v>FALSE</v>
      </c>
    </row>
    <row r="1707" spans="1:13" x14ac:dyDescent="0.4">
      <c r="A1707" t="s">
        <v>1836</v>
      </c>
      <c r="B1707" t="s">
        <v>95</v>
      </c>
      <c r="C1707" t="s">
        <v>96</v>
      </c>
      <c r="D1707" t="s">
        <v>1839</v>
      </c>
      <c r="E1707" t="s">
        <v>1841</v>
      </c>
      <c r="F1707" s="6">
        <v>44135</v>
      </c>
      <c r="G1707" s="7">
        <v>49.55</v>
      </c>
      <c r="H1707" t="b">
        <v>1</v>
      </c>
      <c r="I1707" s="7">
        <v>0</v>
      </c>
      <c r="J1707" t="str">
        <f>VLOOKUP(A1707,'Roll-ups'!$A:$D,2,FALSE)</f>
        <v>Expenses</v>
      </c>
      <c r="K1707" t="str">
        <f>VLOOKUP(A1707,'Roll-ups'!$A:$D,3,FALSE)</f>
        <v>I</v>
      </c>
      <c r="L1707" t="str">
        <f>VLOOKUP(A1707,'Roll-ups'!$A:$D,4,FALSE)</f>
        <v>Expense</v>
      </c>
      <c r="M1707" t="str">
        <f t="shared" si="26"/>
        <v>FALSE</v>
      </c>
    </row>
    <row r="1708" spans="1:13" x14ac:dyDescent="0.4">
      <c r="A1708" t="s">
        <v>1836</v>
      </c>
      <c r="B1708" t="s">
        <v>122</v>
      </c>
      <c r="C1708" t="s">
        <v>96</v>
      </c>
      <c r="D1708" t="s">
        <v>1839</v>
      </c>
      <c r="E1708" t="s">
        <v>1842</v>
      </c>
      <c r="F1708" s="6">
        <v>44135</v>
      </c>
      <c r="G1708" s="7">
        <v>52.07</v>
      </c>
      <c r="H1708" t="b">
        <v>1</v>
      </c>
      <c r="I1708" s="7">
        <v>5.740000000000002</v>
      </c>
      <c r="J1708" t="str">
        <f>VLOOKUP(A1708,'Roll-ups'!$A:$D,2,FALSE)</f>
        <v>Expenses</v>
      </c>
      <c r="K1708" t="str">
        <f>VLOOKUP(A1708,'Roll-ups'!$A:$D,3,FALSE)</f>
        <v>I</v>
      </c>
      <c r="L1708" t="str">
        <f>VLOOKUP(A1708,'Roll-ups'!$A:$D,4,FALSE)</f>
        <v>Expense</v>
      </c>
      <c r="M1708" t="str">
        <f t="shared" si="26"/>
        <v>TRUE</v>
      </c>
    </row>
    <row r="1709" spans="1:13" x14ac:dyDescent="0.4">
      <c r="A1709" t="s">
        <v>1836</v>
      </c>
      <c r="B1709" t="s">
        <v>126</v>
      </c>
      <c r="C1709" t="s">
        <v>96</v>
      </c>
      <c r="D1709" t="s">
        <v>1839</v>
      </c>
      <c r="E1709" t="s">
        <v>1843</v>
      </c>
      <c r="F1709" s="6">
        <v>44135</v>
      </c>
      <c r="G1709" s="7">
        <v>6.37</v>
      </c>
      <c r="H1709" t="b">
        <v>1</v>
      </c>
      <c r="I1709" s="7">
        <v>5.66</v>
      </c>
      <c r="J1709" t="str">
        <f>VLOOKUP(A1709,'Roll-ups'!$A:$D,2,FALSE)</f>
        <v>Expenses</v>
      </c>
      <c r="K1709" t="str">
        <f>VLOOKUP(A1709,'Roll-ups'!$A:$D,3,FALSE)</f>
        <v>I</v>
      </c>
      <c r="L1709" t="str">
        <f>VLOOKUP(A1709,'Roll-ups'!$A:$D,4,FALSE)</f>
        <v>Expense</v>
      </c>
      <c r="M1709" t="str">
        <f t="shared" si="26"/>
        <v>TRUE</v>
      </c>
    </row>
    <row r="1710" spans="1:13" x14ac:dyDescent="0.4">
      <c r="A1710" t="s">
        <v>1836</v>
      </c>
      <c r="B1710" t="s">
        <v>128</v>
      </c>
      <c r="C1710" t="s">
        <v>96</v>
      </c>
      <c r="D1710" t="s">
        <v>1839</v>
      </c>
      <c r="E1710" t="s">
        <v>1844</v>
      </c>
      <c r="F1710" s="6">
        <v>44135</v>
      </c>
      <c r="G1710" s="7">
        <v>4.8499999999999996</v>
      </c>
      <c r="H1710" t="b">
        <v>1</v>
      </c>
      <c r="I1710" s="7">
        <v>4.8499999999999996</v>
      </c>
      <c r="J1710" t="str">
        <f>VLOOKUP(A1710,'Roll-ups'!$A:$D,2,FALSE)</f>
        <v>Expenses</v>
      </c>
      <c r="K1710" t="str">
        <f>VLOOKUP(A1710,'Roll-ups'!$A:$D,3,FALSE)</f>
        <v>I</v>
      </c>
      <c r="L1710" t="str">
        <f>VLOOKUP(A1710,'Roll-ups'!$A:$D,4,FALSE)</f>
        <v>Expense</v>
      </c>
      <c r="M1710" t="str">
        <f t="shared" si="26"/>
        <v>TRUE</v>
      </c>
    </row>
    <row r="1711" spans="1:13" x14ac:dyDescent="0.4">
      <c r="A1711" t="s">
        <v>1836</v>
      </c>
      <c r="B1711" t="s">
        <v>185</v>
      </c>
      <c r="C1711" t="s">
        <v>96</v>
      </c>
      <c r="D1711" t="s">
        <v>1839</v>
      </c>
      <c r="E1711" t="s">
        <v>1845</v>
      </c>
      <c r="F1711" s="6">
        <v>44135</v>
      </c>
      <c r="G1711" s="7">
        <v>21.46</v>
      </c>
      <c r="H1711" t="b">
        <v>1</v>
      </c>
      <c r="I1711" s="7">
        <v>15.330000000000002</v>
      </c>
      <c r="J1711" t="str">
        <f>VLOOKUP(A1711,'Roll-ups'!$A:$D,2,FALSE)</f>
        <v>Expenses</v>
      </c>
      <c r="K1711" t="str">
        <f>VLOOKUP(A1711,'Roll-ups'!$A:$D,3,FALSE)</f>
        <v>I</v>
      </c>
      <c r="L1711" t="str">
        <f>VLOOKUP(A1711,'Roll-ups'!$A:$D,4,FALSE)</f>
        <v>Expense</v>
      </c>
      <c r="M1711" t="str">
        <f t="shared" si="26"/>
        <v>TRUE</v>
      </c>
    </row>
    <row r="1712" spans="1:13" x14ac:dyDescent="0.4">
      <c r="A1712" t="s">
        <v>1836</v>
      </c>
      <c r="B1712" t="s">
        <v>132</v>
      </c>
      <c r="C1712" t="s">
        <v>96</v>
      </c>
      <c r="D1712" t="s">
        <v>1839</v>
      </c>
      <c r="E1712" t="s">
        <v>1846</v>
      </c>
      <c r="F1712" s="6">
        <v>44135</v>
      </c>
      <c r="G1712" s="7">
        <v>6.27</v>
      </c>
      <c r="H1712" t="b">
        <v>1</v>
      </c>
      <c r="I1712" s="7">
        <v>0</v>
      </c>
      <c r="J1712" t="str">
        <f>VLOOKUP(A1712,'Roll-ups'!$A:$D,2,FALSE)</f>
        <v>Expenses</v>
      </c>
      <c r="K1712" t="str">
        <f>VLOOKUP(A1712,'Roll-ups'!$A:$D,3,FALSE)</f>
        <v>I</v>
      </c>
      <c r="L1712" t="str">
        <f>VLOOKUP(A1712,'Roll-ups'!$A:$D,4,FALSE)</f>
        <v>Expense</v>
      </c>
      <c r="M1712" t="str">
        <f t="shared" si="26"/>
        <v>FALSE</v>
      </c>
    </row>
    <row r="1713" spans="1:13" x14ac:dyDescent="0.4">
      <c r="A1713" t="s">
        <v>1836</v>
      </c>
      <c r="B1713" t="s">
        <v>134</v>
      </c>
      <c r="C1713" t="s">
        <v>96</v>
      </c>
      <c r="D1713" t="s">
        <v>1839</v>
      </c>
      <c r="E1713" t="s">
        <v>1847</v>
      </c>
      <c r="F1713" s="6">
        <v>44135</v>
      </c>
      <c r="G1713" s="7">
        <v>0.71</v>
      </c>
      <c r="H1713" t="b">
        <v>1</v>
      </c>
      <c r="I1713" s="7">
        <v>0</v>
      </c>
      <c r="J1713" t="str">
        <f>VLOOKUP(A1713,'Roll-ups'!$A:$D,2,FALSE)</f>
        <v>Expenses</v>
      </c>
      <c r="K1713" t="str">
        <f>VLOOKUP(A1713,'Roll-ups'!$A:$D,3,FALSE)</f>
        <v>I</v>
      </c>
      <c r="L1713" t="str">
        <f>VLOOKUP(A1713,'Roll-ups'!$A:$D,4,FALSE)</f>
        <v>Expense</v>
      </c>
      <c r="M1713" t="str">
        <f t="shared" si="26"/>
        <v>FALSE</v>
      </c>
    </row>
    <row r="1714" spans="1:13" x14ac:dyDescent="0.4">
      <c r="A1714" t="s">
        <v>1836</v>
      </c>
      <c r="B1714" t="s">
        <v>140</v>
      </c>
      <c r="C1714" t="s">
        <v>96</v>
      </c>
      <c r="D1714" t="s">
        <v>1839</v>
      </c>
      <c r="E1714" t="s">
        <v>1848</v>
      </c>
      <c r="F1714" s="6">
        <v>44135</v>
      </c>
      <c r="G1714" s="7">
        <v>297.33</v>
      </c>
      <c r="H1714" t="b">
        <v>1</v>
      </c>
      <c r="I1714" s="7">
        <v>62.870000000000005</v>
      </c>
      <c r="J1714" t="str">
        <f>VLOOKUP(A1714,'Roll-ups'!$A:$D,2,FALSE)</f>
        <v>Expenses</v>
      </c>
      <c r="K1714" t="str">
        <f>VLOOKUP(A1714,'Roll-ups'!$A:$D,3,FALSE)</f>
        <v>I</v>
      </c>
      <c r="L1714" t="str">
        <f>VLOOKUP(A1714,'Roll-ups'!$A:$D,4,FALSE)</f>
        <v>Expense</v>
      </c>
      <c r="M1714" t="str">
        <f t="shared" si="26"/>
        <v>TRUE</v>
      </c>
    </row>
    <row r="1715" spans="1:13" x14ac:dyDescent="0.4">
      <c r="A1715" t="s">
        <v>1836</v>
      </c>
      <c r="B1715" t="s">
        <v>146</v>
      </c>
      <c r="C1715" t="s">
        <v>96</v>
      </c>
      <c r="D1715" t="s">
        <v>1839</v>
      </c>
      <c r="E1715" t="s">
        <v>1849</v>
      </c>
      <c r="F1715" s="6">
        <v>44135</v>
      </c>
      <c r="G1715" s="7">
        <v>55.04</v>
      </c>
      <c r="H1715" t="b">
        <v>1</v>
      </c>
      <c r="I1715" s="7">
        <v>0</v>
      </c>
      <c r="J1715" t="str">
        <f>VLOOKUP(A1715,'Roll-ups'!$A:$D,2,FALSE)</f>
        <v>Expenses</v>
      </c>
      <c r="K1715" t="str">
        <f>VLOOKUP(A1715,'Roll-ups'!$A:$D,3,FALSE)</f>
        <v>I</v>
      </c>
      <c r="L1715" t="str">
        <f>VLOOKUP(A1715,'Roll-ups'!$A:$D,4,FALSE)</f>
        <v>Expense</v>
      </c>
      <c r="M1715" t="str">
        <f t="shared" si="26"/>
        <v>FALSE</v>
      </c>
    </row>
    <row r="1716" spans="1:13" x14ac:dyDescent="0.4">
      <c r="A1716" t="s">
        <v>1836</v>
      </c>
      <c r="B1716" t="s">
        <v>202</v>
      </c>
      <c r="C1716" t="s">
        <v>207</v>
      </c>
      <c r="D1716" t="s">
        <v>76</v>
      </c>
      <c r="E1716" t="s">
        <v>1850</v>
      </c>
      <c r="F1716" s="6">
        <v>44135</v>
      </c>
      <c r="G1716" s="7">
        <v>66316.200000000012</v>
      </c>
      <c r="H1716" t="b">
        <v>1</v>
      </c>
      <c r="I1716" s="7">
        <v>50.639999999999418</v>
      </c>
      <c r="J1716" t="str">
        <f>VLOOKUP(A1716,'Roll-ups'!$A:$D,2,FALSE)</f>
        <v>Expenses</v>
      </c>
      <c r="K1716" t="str">
        <f>VLOOKUP(A1716,'Roll-ups'!$A:$D,3,FALSE)</f>
        <v>I</v>
      </c>
      <c r="L1716" t="str">
        <f>VLOOKUP(A1716,'Roll-ups'!$A:$D,4,FALSE)</f>
        <v>Expense</v>
      </c>
      <c r="M1716" t="str">
        <f t="shared" si="26"/>
        <v>TRUE</v>
      </c>
    </row>
    <row r="1717" spans="1:13" x14ac:dyDescent="0.4">
      <c r="A1717" t="s">
        <v>1836</v>
      </c>
      <c r="B1717" t="s">
        <v>202</v>
      </c>
      <c r="C1717" t="s">
        <v>209</v>
      </c>
      <c r="D1717" t="s">
        <v>76</v>
      </c>
      <c r="E1717" t="s">
        <v>1850</v>
      </c>
      <c r="F1717" s="6">
        <v>44135</v>
      </c>
      <c r="G1717" s="7">
        <v>2294475.0900000003</v>
      </c>
      <c r="H1717" t="b">
        <v>1</v>
      </c>
      <c r="I1717" s="7">
        <v>407797.59000000032</v>
      </c>
      <c r="J1717" t="str">
        <f>VLOOKUP(A1717,'Roll-ups'!$A:$D,2,FALSE)</f>
        <v>Expenses</v>
      </c>
      <c r="K1717" t="str">
        <f>VLOOKUP(A1717,'Roll-ups'!$A:$D,3,FALSE)</f>
        <v>I</v>
      </c>
      <c r="L1717" t="str">
        <f>VLOOKUP(A1717,'Roll-ups'!$A:$D,4,FALSE)</f>
        <v>Expense</v>
      </c>
      <c r="M1717" t="str">
        <f t="shared" si="26"/>
        <v>TRUE</v>
      </c>
    </row>
    <row r="1718" spans="1:13" x14ac:dyDescent="0.4">
      <c r="A1718" t="s">
        <v>1836</v>
      </c>
      <c r="B1718" t="s">
        <v>202</v>
      </c>
      <c r="C1718" t="s">
        <v>211</v>
      </c>
      <c r="D1718" t="s">
        <v>76</v>
      </c>
      <c r="E1718" t="s">
        <v>1850</v>
      </c>
      <c r="F1718" s="6">
        <v>44135</v>
      </c>
      <c r="G1718" s="7">
        <v>699.6099999999999</v>
      </c>
      <c r="H1718" t="b">
        <v>1</v>
      </c>
      <c r="I1718" s="7">
        <v>0</v>
      </c>
      <c r="J1718" t="str">
        <f>VLOOKUP(A1718,'Roll-ups'!$A:$D,2,FALSE)</f>
        <v>Expenses</v>
      </c>
      <c r="K1718" t="str">
        <f>VLOOKUP(A1718,'Roll-ups'!$A:$D,3,FALSE)</f>
        <v>I</v>
      </c>
      <c r="L1718" t="str">
        <f>VLOOKUP(A1718,'Roll-ups'!$A:$D,4,FALSE)</f>
        <v>Expense</v>
      </c>
      <c r="M1718" t="str">
        <f t="shared" si="26"/>
        <v>FALSE</v>
      </c>
    </row>
    <row r="1719" spans="1:13" x14ac:dyDescent="0.4">
      <c r="A1719" t="s">
        <v>1851</v>
      </c>
      <c r="B1719" t="s">
        <v>119</v>
      </c>
      <c r="C1719" t="s">
        <v>96</v>
      </c>
      <c r="D1719" t="s">
        <v>76</v>
      </c>
      <c r="E1719" t="s">
        <v>1852</v>
      </c>
      <c r="F1719" s="6">
        <v>44135</v>
      </c>
      <c r="G1719" s="7">
        <v>335649.2</v>
      </c>
      <c r="H1719" t="b">
        <v>1</v>
      </c>
      <c r="I1719" s="7">
        <v>45131.599999999977</v>
      </c>
      <c r="J1719" t="str">
        <f>VLOOKUP(A1719,'Roll-ups'!$A:$D,2,FALSE)</f>
        <v>Expenses</v>
      </c>
      <c r="K1719" t="str">
        <f>VLOOKUP(A1719,'Roll-ups'!$A:$D,3,FALSE)</f>
        <v>I</v>
      </c>
      <c r="L1719" t="str">
        <f>VLOOKUP(A1719,'Roll-ups'!$A:$D,4,FALSE)</f>
        <v>Expense</v>
      </c>
      <c r="M1719" t="str">
        <f t="shared" si="26"/>
        <v>TRUE</v>
      </c>
    </row>
    <row r="1720" spans="1:13" x14ac:dyDescent="0.4">
      <c r="A1720" t="s">
        <v>1851</v>
      </c>
      <c r="B1720" t="s">
        <v>126</v>
      </c>
      <c r="C1720" t="s">
        <v>96</v>
      </c>
      <c r="D1720" t="s">
        <v>76</v>
      </c>
      <c r="E1720" t="s">
        <v>1853</v>
      </c>
      <c r="F1720" s="6">
        <v>44135</v>
      </c>
      <c r="G1720" s="7">
        <v>108916.23999999999</v>
      </c>
      <c r="H1720" t="b">
        <v>1</v>
      </c>
      <c r="I1720" s="7">
        <v>11263.319999999992</v>
      </c>
      <c r="J1720" t="str">
        <f>VLOOKUP(A1720,'Roll-ups'!$A:$D,2,FALSE)</f>
        <v>Expenses</v>
      </c>
      <c r="K1720" t="str">
        <f>VLOOKUP(A1720,'Roll-ups'!$A:$D,3,FALSE)</f>
        <v>I</v>
      </c>
      <c r="L1720" t="str">
        <f>VLOOKUP(A1720,'Roll-ups'!$A:$D,4,FALSE)</f>
        <v>Expense</v>
      </c>
      <c r="M1720" t="str">
        <f t="shared" si="26"/>
        <v>TRUE</v>
      </c>
    </row>
    <row r="1721" spans="1:13" x14ac:dyDescent="0.4">
      <c r="A1721" t="s">
        <v>1851</v>
      </c>
      <c r="B1721" t="s">
        <v>185</v>
      </c>
      <c r="C1721" t="s">
        <v>96</v>
      </c>
      <c r="D1721" t="s">
        <v>76</v>
      </c>
      <c r="E1721" t="s">
        <v>1854</v>
      </c>
      <c r="F1721" s="6">
        <v>44135</v>
      </c>
      <c r="G1721" s="7">
        <v>184264.97</v>
      </c>
      <c r="H1721" t="b">
        <v>1</v>
      </c>
      <c r="I1721" s="7">
        <v>33234.630000000005</v>
      </c>
      <c r="J1721" t="str">
        <f>VLOOKUP(A1721,'Roll-ups'!$A:$D,2,FALSE)</f>
        <v>Expenses</v>
      </c>
      <c r="K1721" t="str">
        <f>VLOOKUP(A1721,'Roll-ups'!$A:$D,3,FALSE)</f>
        <v>I</v>
      </c>
      <c r="L1721" t="str">
        <f>VLOOKUP(A1721,'Roll-ups'!$A:$D,4,FALSE)</f>
        <v>Expense</v>
      </c>
      <c r="M1721" t="str">
        <f t="shared" si="26"/>
        <v>TRUE</v>
      </c>
    </row>
    <row r="1722" spans="1:13" x14ac:dyDescent="0.4">
      <c r="A1722" t="s">
        <v>1851</v>
      </c>
      <c r="B1722" t="s">
        <v>240</v>
      </c>
      <c r="C1722" t="s">
        <v>96</v>
      </c>
      <c r="D1722" t="s">
        <v>76</v>
      </c>
      <c r="E1722" t="s">
        <v>1855</v>
      </c>
      <c r="F1722" s="6">
        <v>44135</v>
      </c>
      <c r="G1722" s="7">
        <v>-768.72</v>
      </c>
      <c r="H1722" t="b">
        <v>1</v>
      </c>
      <c r="I1722" s="7">
        <v>-768.72</v>
      </c>
      <c r="J1722" t="str">
        <f>VLOOKUP(A1722,'Roll-ups'!$A:$D,2,FALSE)</f>
        <v>Expenses</v>
      </c>
      <c r="K1722" t="str">
        <f>VLOOKUP(A1722,'Roll-ups'!$A:$D,3,FALSE)</f>
        <v>I</v>
      </c>
      <c r="L1722" t="str">
        <f>VLOOKUP(A1722,'Roll-ups'!$A:$D,4,FALSE)</f>
        <v>Expense</v>
      </c>
      <c r="M1722" t="str">
        <f t="shared" si="26"/>
        <v>TRUE</v>
      </c>
    </row>
    <row r="1723" spans="1:13" x14ac:dyDescent="0.4">
      <c r="A1723" t="s">
        <v>1856</v>
      </c>
      <c r="B1723" t="s">
        <v>119</v>
      </c>
      <c r="C1723" t="s">
        <v>96</v>
      </c>
      <c r="D1723" t="s">
        <v>76</v>
      </c>
      <c r="E1723" t="s">
        <v>1857</v>
      </c>
      <c r="F1723" s="6">
        <v>44135</v>
      </c>
      <c r="G1723" s="7">
        <v>495053.6</v>
      </c>
      <c r="H1723" t="b">
        <v>1</v>
      </c>
      <c r="I1723" s="7">
        <v>57160.650000000023</v>
      </c>
      <c r="J1723" t="str">
        <f>VLOOKUP(A1723,'Roll-ups'!$A:$D,2,FALSE)</f>
        <v>Expenses</v>
      </c>
      <c r="K1723" t="str">
        <f>VLOOKUP(A1723,'Roll-ups'!$A:$D,3,FALSE)</f>
        <v>I</v>
      </c>
      <c r="L1723" t="str">
        <f>VLOOKUP(A1723,'Roll-ups'!$A:$D,4,FALSE)</f>
        <v>Expense</v>
      </c>
      <c r="M1723" t="str">
        <f t="shared" si="26"/>
        <v>TRUE</v>
      </c>
    </row>
    <row r="1724" spans="1:13" x14ac:dyDescent="0.4">
      <c r="A1724" t="s">
        <v>1856</v>
      </c>
      <c r="B1724" t="s">
        <v>119</v>
      </c>
      <c r="C1724" t="s">
        <v>96</v>
      </c>
      <c r="D1724" t="s">
        <v>1839</v>
      </c>
      <c r="E1724" t="s">
        <v>1858</v>
      </c>
      <c r="F1724" s="6">
        <v>44135</v>
      </c>
      <c r="G1724" s="7">
        <v>53080.5</v>
      </c>
      <c r="H1724" t="b">
        <v>1</v>
      </c>
      <c r="I1724" s="7">
        <v>0</v>
      </c>
      <c r="J1724" t="str">
        <f>VLOOKUP(A1724,'Roll-ups'!$A:$D,2,FALSE)</f>
        <v>Expenses</v>
      </c>
      <c r="K1724" t="str">
        <f>VLOOKUP(A1724,'Roll-ups'!$A:$D,3,FALSE)</f>
        <v>I</v>
      </c>
      <c r="L1724" t="str">
        <f>VLOOKUP(A1724,'Roll-ups'!$A:$D,4,FALSE)</f>
        <v>Expense</v>
      </c>
      <c r="M1724" t="str">
        <f t="shared" si="26"/>
        <v>FALSE</v>
      </c>
    </row>
    <row r="1725" spans="1:13" x14ac:dyDescent="0.4">
      <c r="A1725" t="s">
        <v>1856</v>
      </c>
      <c r="B1725" t="s">
        <v>202</v>
      </c>
      <c r="C1725" t="s">
        <v>209</v>
      </c>
      <c r="D1725" t="s">
        <v>76</v>
      </c>
      <c r="E1725" t="s">
        <v>1859</v>
      </c>
      <c r="F1725" s="6">
        <v>44135</v>
      </c>
      <c r="G1725" s="7">
        <v>577978.99</v>
      </c>
      <c r="H1725" t="b">
        <v>1</v>
      </c>
      <c r="I1725" s="7">
        <v>60038.119999999937</v>
      </c>
      <c r="J1725" t="str">
        <f>VLOOKUP(A1725,'Roll-ups'!$A:$D,2,FALSE)</f>
        <v>Expenses</v>
      </c>
      <c r="K1725" t="str">
        <f>VLOOKUP(A1725,'Roll-ups'!$A:$D,3,FALSE)</f>
        <v>I</v>
      </c>
      <c r="L1725" t="str">
        <f>VLOOKUP(A1725,'Roll-ups'!$A:$D,4,FALSE)</f>
        <v>Expense</v>
      </c>
      <c r="M1725" t="str">
        <f t="shared" si="26"/>
        <v>TRUE</v>
      </c>
    </row>
    <row r="1726" spans="1:13" x14ac:dyDescent="0.4">
      <c r="A1726" t="s">
        <v>1860</v>
      </c>
      <c r="B1726" t="s">
        <v>74</v>
      </c>
      <c r="C1726" t="s">
        <v>78</v>
      </c>
      <c r="D1726" t="s">
        <v>76</v>
      </c>
      <c r="E1726" t="s">
        <v>1861</v>
      </c>
      <c r="F1726" s="6">
        <v>44135</v>
      </c>
      <c r="G1726" s="7">
        <v>65362.5</v>
      </c>
      <c r="H1726" t="b">
        <v>1</v>
      </c>
      <c r="I1726" s="7">
        <v>0</v>
      </c>
      <c r="J1726" t="str">
        <f>VLOOKUP(A1726,'Roll-ups'!$A:$D,2,FALSE)</f>
        <v>Expenses</v>
      </c>
      <c r="K1726" t="str">
        <f>VLOOKUP(A1726,'Roll-ups'!$A:$D,3,FALSE)</f>
        <v>I</v>
      </c>
      <c r="L1726" t="str">
        <f>VLOOKUP(A1726,'Roll-ups'!$A:$D,4,FALSE)</f>
        <v>Expense</v>
      </c>
      <c r="M1726" t="str">
        <f t="shared" si="26"/>
        <v>FALSE</v>
      </c>
    </row>
    <row r="1727" spans="1:13" x14ac:dyDescent="0.4">
      <c r="A1727" t="s">
        <v>1860</v>
      </c>
      <c r="B1727" t="s">
        <v>74</v>
      </c>
      <c r="C1727" t="s">
        <v>80</v>
      </c>
      <c r="D1727" t="s">
        <v>76</v>
      </c>
      <c r="E1727" t="s">
        <v>1862</v>
      </c>
      <c r="F1727" s="6">
        <v>44135</v>
      </c>
      <c r="G1727" s="7">
        <v>-65362.5</v>
      </c>
      <c r="H1727" t="b">
        <v>1</v>
      </c>
      <c r="I1727" s="7">
        <v>0</v>
      </c>
      <c r="J1727" t="str">
        <f>VLOOKUP(A1727,'Roll-ups'!$A:$D,2,FALSE)</f>
        <v>Expenses</v>
      </c>
      <c r="K1727" t="str">
        <f>VLOOKUP(A1727,'Roll-ups'!$A:$D,3,FALSE)</f>
        <v>I</v>
      </c>
      <c r="L1727" t="str">
        <f>VLOOKUP(A1727,'Roll-ups'!$A:$D,4,FALSE)</f>
        <v>Expense</v>
      </c>
      <c r="M1727" t="str">
        <f t="shared" si="26"/>
        <v>FALSE</v>
      </c>
    </row>
    <row r="1728" spans="1:13" x14ac:dyDescent="0.4">
      <c r="A1728" t="s">
        <v>1863</v>
      </c>
      <c r="B1728" t="s">
        <v>74</v>
      </c>
      <c r="C1728" t="s">
        <v>78</v>
      </c>
      <c r="D1728" t="s">
        <v>76</v>
      </c>
      <c r="E1728" t="s">
        <v>1864</v>
      </c>
      <c r="F1728" s="6">
        <v>44135</v>
      </c>
      <c r="G1728" s="7">
        <v>0</v>
      </c>
      <c r="H1728" t="b">
        <v>1</v>
      </c>
      <c r="I1728" s="7">
        <v>0</v>
      </c>
      <c r="J1728" t="str">
        <f>VLOOKUP(A1728,'Roll-ups'!$A:$D,2,FALSE)</f>
        <v>Expenses</v>
      </c>
      <c r="K1728" t="str">
        <f>VLOOKUP(A1728,'Roll-ups'!$A:$D,3,FALSE)</f>
        <v>I</v>
      </c>
      <c r="L1728" t="str">
        <f>VLOOKUP(A1728,'Roll-ups'!$A:$D,4,FALSE)</f>
        <v>Expense</v>
      </c>
      <c r="M1728" t="str">
        <f t="shared" si="26"/>
        <v>FALSE</v>
      </c>
    </row>
    <row r="1729" spans="1:13" x14ac:dyDescent="0.4">
      <c r="A1729" t="s">
        <v>1863</v>
      </c>
      <c r="B1729" t="s">
        <v>74</v>
      </c>
      <c r="C1729" t="s">
        <v>80</v>
      </c>
      <c r="D1729" t="s">
        <v>76</v>
      </c>
      <c r="E1729" t="s">
        <v>1865</v>
      </c>
      <c r="F1729" s="6">
        <v>44135</v>
      </c>
      <c r="G1729" s="7">
        <v>0</v>
      </c>
      <c r="H1729" t="b">
        <v>1</v>
      </c>
      <c r="I1729" s="7">
        <v>0</v>
      </c>
      <c r="J1729" t="str">
        <f>VLOOKUP(A1729,'Roll-ups'!$A:$D,2,FALSE)</f>
        <v>Expenses</v>
      </c>
      <c r="K1729" t="str">
        <f>VLOOKUP(A1729,'Roll-ups'!$A:$D,3,FALSE)</f>
        <v>I</v>
      </c>
      <c r="L1729" t="str">
        <f>VLOOKUP(A1729,'Roll-ups'!$A:$D,4,FALSE)</f>
        <v>Expense</v>
      </c>
      <c r="M1729" t="str">
        <f t="shared" si="26"/>
        <v>FALSE</v>
      </c>
    </row>
    <row r="1730" spans="1:13" x14ac:dyDescent="0.4">
      <c r="A1730" t="s">
        <v>1866</v>
      </c>
      <c r="B1730" t="s">
        <v>74</v>
      </c>
      <c r="C1730" t="s">
        <v>80</v>
      </c>
      <c r="D1730" t="s">
        <v>76</v>
      </c>
      <c r="E1730" t="s">
        <v>1867</v>
      </c>
      <c r="F1730" s="6">
        <v>44135</v>
      </c>
      <c r="G1730" s="7">
        <v>0</v>
      </c>
      <c r="H1730" t="b">
        <v>1</v>
      </c>
      <c r="I1730" s="7">
        <v>0</v>
      </c>
      <c r="J1730" t="str">
        <f>VLOOKUP(A1730,'Roll-ups'!$A:$D,2,FALSE)</f>
        <v>Expenses</v>
      </c>
      <c r="K1730" t="str">
        <f>VLOOKUP(A1730,'Roll-ups'!$A:$D,3,FALSE)</f>
        <v>I</v>
      </c>
      <c r="L1730" t="str">
        <f>VLOOKUP(A1730,'Roll-ups'!$A:$D,4,FALSE)</f>
        <v>Expense</v>
      </c>
      <c r="M1730" t="str">
        <f t="shared" si="26"/>
        <v>FALSE</v>
      </c>
    </row>
    <row r="1731" spans="1:13" x14ac:dyDescent="0.4">
      <c r="A1731" t="s">
        <v>1868</v>
      </c>
      <c r="B1731" t="s">
        <v>74</v>
      </c>
      <c r="C1731" t="s">
        <v>80</v>
      </c>
      <c r="D1731" t="s">
        <v>76</v>
      </c>
      <c r="E1731" t="s">
        <v>1869</v>
      </c>
      <c r="F1731" s="6">
        <v>44135</v>
      </c>
      <c r="G1731" s="7">
        <v>20000</v>
      </c>
      <c r="H1731" t="b">
        <v>1</v>
      </c>
      <c r="I1731" s="7">
        <v>5000</v>
      </c>
      <c r="J1731" t="str">
        <f>VLOOKUP(A1731,'Roll-ups'!$A:$D,2,FALSE)</f>
        <v>Expenses</v>
      </c>
      <c r="K1731" t="str">
        <f>VLOOKUP(A1731,'Roll-ups'!$A:$D,3,FALSE)</f>
        <v>I</v>
      </c>
      <c r="L1731" t="str">
        <f>VLOOKUP(A1731,'Roll-ups'!$A:$D,4,FALSE)</f>
        <v>Expense</v>
      </c>
      <c r="M1731" t="str">
        <f t="shared" ref="M1731:M1794" si="27">IF(I1731&lt;&gt;0,"TRUE","FALSE")</f>
        <v>TRUE</v>
      </c>
    </row>
    <row r="1732" spans="1:13" x14ac:dyDescent="0.4">
      <c r="A1732" t="s">
        <v>1870</v>
      </c>
      <c r="B1732" t="s">
        <v>74</v>
      </c>
      <c r="C1732" t="s">
        <v>80</v>
      </c>
      <c r="D1732" t="s">
        <v>76</v>
      </c>
      <c r="E1732" t="s">
        <v>1871</v>
      </c>
      <c r="F1732" s="6">
        <v>44135</v>
      </c>
      <c r="G1732" s="7">
        <v>231082.44</v>
      </c>
      <c r="H1732" t="b">
        <v>1</v>
      </c>
      <c r="I1732" s="7">
        <v>85534.16</v>
      </c>
      <c r="J1732" t="str">
        <f>VLOOKUP(A1732,'Roll-ups'!$A:$D,2,FALSE)</f>
        <v>Expenses</v>
      </c>
      <c r="K1732" t="str">
        <f>VLOOKUP(A1732,'Roll-ups'!$A:$D,3,FALSE)</f>
        <v>I</v>
      </c>
      <c r="L1732" t="str">
        <f>VLOOKUP(A1732,'Roll-ups'!$A:$D,4,FALSE)</f>
        <v>Expense</v>
      </c>
      <c r="M1732" t="str">
        <f t="shared" si="27"/>
        <v>TRUE</v>
      </c>
    </row>
    <row r="1733" spans="1:13" x14ac:dyDescent="0.4">
      <c r="A1733" t="s">
        <v>1872</v>
      </c>
      <c r="B1733" t="s">
        <v>74</v>
      </c>
      <c r="C1733" t="s">
        <v>75</v>
      </c>
      <c r="D1733" t="s">
        <v>76</v>
      </c>
      <c r="E1733" t="s">
        <v>1873</v>
      </c>
      <c r="F1733" s="6">
        <v>44135</v>
      </c>
      <c r="G1733" s="7">
        <v>-6712834.6299999999</v>
      </c>
      <c r="H1733" t="b">
        <v>1</v>
      </c>
      <c r="I1733" s="7">
        <v>147752.83000000007</v>
      </c>
      <c r="J1733" t="str">
        <f>VLOOKUP(A1733,'Roll-ups'!$A:$D,2,FALSE)</f>
        <v>Expenses</v>
      </c>
      <c r="K1733" t="str">
        <f>VLOOKUP(A1733,'Roll-ups'!$A:$D,3,FALSE)</f>
        <v>I</v>
      </c>
      <c r="L1733" t="str">
        <f>VLOOKUP(A1733,'Roll-ups'!$A:$D,4,FALSE)</f>
        <v>Expense</v>
      </c>
      <c r="M1733" t="str">
        <f t="shared" si="27"/>
        <v>TRUE</v>
      </c>
    </row>
    <row r="1734" spans="1:13" x14ac:dyDescent="0.4">
      <c r="A1734" t="s">
        <v>1872</v>
      </c>
      <c r="B1734" t="s">
        <v>82</v>
      </c>
      <c r="C1734" t="s">
        <v>75</v>
      </c>
      <c r="D1734" t="s">
        <v>76</v>
      </c>
      <c r="E1734" t="s">
        <v>1874</v>
      </c>
      <c r="F1734" s="6">
        <v>44135</v>
      </c>
      <c r="G1734" s="7">
        <v>6712834.6299999999</v>
      </c>
      <c r="H1734" t="b">
        <v>1</v>
      </c>
      <c r="I1734" s="7">
        <v>-147752.83000000007</v>
      </c>
      <c r="J1734" t="str">
        <f>VLOOKUP(A1734,'Roll-ups'!$A:$D,2,FALSE)</f>
        <v>Expenses</v>
      </c>
      <c r="K1734" t="str">
        <f>VLOOKUP(A1734,'Roll-ups'!$A:$D,3,FALSE)</f>
        <v>I</v>
      </c>
      <c r="L1734" t="str">
        <f>VLOOKUP(A1734,'Roll-ups'!$A:$D,4,FALSE)</f>
        <v>Expense</v>
      </c>
      <c r="M1734" t="str">
        <f t="shared" si="27"/>
        <v>TRUE</v>
      </c>
    </row>
    <row r="1735" spans="1:13" x14ac:dyDescent="0.4">
      <c r="A1735" t="s">
        <v>1875</v>
      </c>
      <c r="B1735" t="s">
        <v>819</v>
      </c>
      <c r="C1735" t="s">
        <v>209</v>
      </c>
      <c r="D1735" t="s">
        <v>1876</v>
      </c>
      <c r="E1735" t="s">
        <v>1877</v>
      </c>
      <c r="F1735" s="6">
        <v>44135</v>
      </c>
      <c r="G1735" s="7">
        <v>0</v>
      </c>
      <c r="H1735" t="b">
        <v>1</v>
      </c>
      <c r="I1735" s="7">
        <v>0</v>
      </c>
      <c r="J1735" t="str">
        <f>VLOOKUP(A1735,'Roll-ups'!$A:$D,2,FALSE)</f>
        <v>Expenses</v>
      </c>
      <c r="K1735" t="str">
        <f>VLOOKUP(A1735,'Roll-ups'!$A:$D,3,FALSE)</f>
        <v>I</v>
      </c>
      <c r="L1735" t="str">
        <f>VLOOKUP(A1735,'Roll-ups'!$A:$D,4,FALSE)</f>
        <v>Expense</v>
      </c>
      <c r="M1735" t="str">
        <f t="shared" si="27"/>
        <v>FALSE</v>
      </c>
    </row>
    <row r="1736" spans="1:13" x14ac:dyDescent="0.4">
      <c r="A1736" t="s">
        <v>1875</v>
      </c>
      <c r="B1736" t="s">
        <v>202</v>
      </c>
      <c r="C1736" t="s">
        <v>75</v>
      </c>
      <c r="D1736" t="s">
        <v>1878</v>
      </c>
      <c r="E1736" t="s">
        <v>1879</v>
      </c>
      <c r="F1736" s="6">
        <v>44135</v>
      </c>
      <c r="G1736" s="7">
        <v>1377183.3199999998</v>
      </c>
      <c r="H1736" t="b">
        <v>1</v>
      </c>
      <c r="I1736" s="7">
        <v>132657.80999999959</v>
      </c>
      <c r="J1736" t="str">
        <f>VLOOKUP(A1736,'Roll-ups'!$A:$D,2,FALSE)</f>
        <v>Expenses</v>
      </c>
      <c r="K1736" t="str">
        <f>VLOOKUP(A1736,'Roll-ups'!$A:$D,3,FALSE)</f>
        <v>I</v>
      </c>
      <c r="L1736" t="str">
        <f>VLOOKUP(A1736,'Roll-ups'!$A:$D,4,FALSE)</f>
        <v>Expense</v>
      </c>
      <c r="M1736" t="str">
        <f t="shared" si="27"/>
        <v>TRUE</v>
      </c>
    </row>
    <row r="1737" spans="1:13" x14ac:dyDescent="0.4">
      <c r="A1737" t="s">
        <v>1875</v>
      </c>
      <c r="B1737" t="s">
        <v>202</v>
      </c>
      <c r="C1737" t="s">
        <v>75</v>
      </c>
      <c r="D1737" t="s">
        <v>1661</v>
      </c>
      <c r="E1737" t="s">
        <v>1879</v>
      </c>
      <c r="F1737" s="6">
        <v>44135</v>
      </c>
      <c r="G1737" s="7">
        <v>413463.85999999993</v>
      </c>
      <c r="H1737" t="b">
        <v>1</v>
      </c>
      <c r="I1737" s="7">
        <v>50745.819999999949</v>
      </c>
      <c r="J1737" t="str">
        <f>VLOOKUP(A1737,'Roll-ups'!$A:$D,2,FALSE)</f>
        <v>Expenses</v>
      </c>
      <c r="K1737" t="str">
        <f>VLOOKUP(A1737,'Roll-ups'!$A:$D,3,FALSE)</f>
        <v>I</v>
      </c>
      <c r="L1737" t="str">
        <f>VLOOKUP(A1737,'Roll-ups'!$A:$D,4,FALSE)</f>
        <v>Expense</v>
      </c>
      <c r="M1737" t="str">
        <f t="shared" si="27"/>
        <v>TRUE</v>
      </c>
    </row>
    <row r="1738" spans="1:13" x14ac:dyDescent="0.4">
      <c r="A1738" t="s">
        <v>1875</v>
      </c>
      <c r="B1738" t="s">
        <v>202</v>
      </c>
      <c r="C1738" t="s">
        <v>75</v>
      </c>
      <c r="D1738" t="s">
        <v>1839</v>
      </c>
      <c r="E1738" t="s">
        <v>1879</v>
      </c>
      <c r="F1738" s="6">
        <v>44135</v>
      </c>
      <c r="G1738" s="7">
        <v>719202.79999999993</v>
      </c>
      <c r="H1738" t="b">
        <v>1</v>
      </c>
      <c r="I1738" s="7">
        <v>85222.989999999991</v>
      </c>
      <c r="J1738" t="str">
        <f>VLOOKUP(A1738,'Roll-ups'!$A:$D,2,FALSE)</f>
        <v>Expenses</v>
      </c>
      <c r="K1738" t="str">
        <f>VLOOKUP(A1738,'Roll-ups'!$A:$D,3,FALSE)</f>
        <v>I</v>
      </c>
      <c r="L1738" t="str">
        <f>VLOOKUP(A1738,'Roll-ups'!$A:$D,4,FALSE)</f>
        <v>Expense</v>
      </c>
      <c r="M1738" t="str">
        <f t="shared" si="27"/>
        <v>TRUE</v>
      </c>
    </row>
    <row r="1739" spans="1:13" x14ac:dyDescent="0.4">
      <c r="A1739" t="s">
        <v>1875</v>
      </c>
      <c r="B1739" t="s">
        <v>202</v>
      </c>
      <c r="C1739" t="s">
        <v>75</v>
      </c>
      <c r="D1739" t="s">
        <v>936</v>
      </c>
      <c r="E1739" t="s">
        <v>1879</v>
      </c>
      <c r="F1739" s="6">
        <v>44135</v>
      </c>
      <c r="G1739" s="7">
        <v>151922.19999999998</v>
      </c>
      <c r="H1739" t="b">
        <v>1</v>
      </c>
      <c r="I1739" s="7">
        <v>15003.149999999994</v>
      </c>
      <c r="J1739" t="str">
        <f>VLOOKUP(A1739,'Roll-ups'!$A:$D,2,FALSE)</f>
        <v>Expenses</v>
      </c>
      <c r="K1739" t="str">
        <f>VLOOKUP(A1739,'Roll-ups'!$A:$D,3,FALSE)</f>
        <v>I</v>
      </c>
      <c r="L1739" t="str">
        <f>VLOOKUP(A1739,'Roll-ups'!$A:$D,4,FALSE)</f>
        <v>Expense</v>
      </c>
      <c r="M1739" t="str">
        <f t="shared" si="27"/>
        <v>TRUE</v>
      </c>
    </row>
    <row r="1740" spans="1:13" x14ac:dyDescent="0.4">
      <c r="A1740" t="s">
        <v>1875</v>
      </c>
      <c r="B1740" t="s">
        <v>202</v>
      </c>
      <c r="C1740" t="s">
        <v>75</v>
      </c>
      <c r="D1740" t="s">
        <v>938</v>
      </c>
      <c r="E1740" t="s">
        <v>1879</v>
      </c>
      <c r="F1740" s="6">
        <v>44135</v>
      </c>
      <c r="G1740" s="7">
        <v>453093.43999999994</v>
      </c>
      <c r="H1740" t="b">
        <v>1</v>
      </c>
      <c r="I1740" s="7">
        <v>50122.02999999997</v>
      </c>
      <c r="J1740" t="str">
        <f>VLOOKUP(A1740,'Roll-ups'!$A:$D,2,FALSE)</f>
        <v>Expenses</v>
      </c>
      <c r="K1740" t="str">
        <f>VLOOKUP(A1740,'Roll-ups'!$A:$D,3,FALSE)</f>
        <v>I</v>
      </c>
      <c r="L1740" t="str">
        <f>VLOOKUP(A1740,'Roll-ups'!$A:$D,4,FALSE)</f>
        <v>Expense</v>
      </c>
      <c r="M1740" t="str">
        <f t="shared" si="27"/>
        <v>TRUE</v>
      </c>
    </row>
    <row r="1741" spans="1:13" x14ac:dyDescent="0.4">
      <c r="A1741" t="s">
        <v>1875</v>
      </c>
      <c r="B1741" t="s">
        <v>202</v>
      </c>
      <c r="C1741" t="s">
        <v>75</v>
      </c>
      <c r="D1741" t="s">
        <v>940</v>
      </c>
      <c r="E1741" t="s">
        <v>1879</v>
      </c>
      <c r="F1741" s="6">
        <v>44135</v>
      </c>
      <c r="G1741" s="7">
        <v>570063.72</v>
      </c>
      <c r="H1741" t="b">
        <v>1</v>
      </c>
      <c r="I1741" s="7">
        <v>68057.830000000016</v>
      </c>
      <c r="J1741" t="str">
        <f>VLOOKUP(A1741,'Roll-ups'!$A:$D,2,FALSE)</f>
        <v>Expenses</v>
      </c>
      <c r="K1741" t="str">
        <f>VLOOKUP(A1741,'Roll-ups'!$A:$D,3,FALSE)</f>
        <v>I</v>
      </c>
      <c r="L1741" t="str">
        <f>VLOOKUP(A1741,'Roll-ups'!$A:$D,4,FALSE)</f>
        <v>Expense</v>
      </c>
      <c r="M1741" t="str">
        <f t="shared" si="27"/>
        <v>TRUE</v>
      </c>
    </row>
    <row r="1742" spans="1:13" x14ac:dyDescent="0.4">
      <c r="A1742" t="s">
        <v>1875</v>
      </c>
      <c r="B1742" t="s">
        <v>202</v>
      </c>
      <c r="C1742" t="s">
        <v>75</v>
      </c>
      <c r="D1742" t="s">
        <v>1833</v>
      </c>
      <c r="E1742" t="s">
        <v>1879</v>
      </c>
      <c r="F1742" s="6">
        <v>44135</v>
      </c>
      <c r="G1742" s="7">
        <v>928694.71</v>
      </c>
      <c r="H1742" t="b">
        <v>1</v>
      </c>
      <c r="I1742" s="7">
        <v>110221.04999999993</v>
      </c>
      <c r="J1742" t="str">
        <f>VLOOKUP(A1742,'Roll-ups'!$A:$D,2,FALSE)</f>
        <v>Expenses</v>
      </c>
      <c r="K1742" t="str">
        <f>VLOOKUP(A1742,'Roll-ups'!$A:$D,3,FALSE)</f>
        <v>I</v>
      </c>
      <c r="L1742" t="str">
        <f>VLOOKUP(A1742,'Roll-ups'!$A:$D,4,FALSE)</f>
        <v>Expense</v>
      </c>
      <c r="M1742" t="str">
        <f t="shared" si="27"/>
        <v>TRUE</v>
      </c>
    </row>
    <row r="1743" spans="1:13" x14ac:dyDescent="0.4">
      <c r="A1743" t="s">
        <v>1875</v>
      </c>
      <c r="B1743" t="s">
        <v>202</v>
      </c>
      <c r="C1743" t="s">
        <v>75</v>
      </c>
      <c r="D1743" t="s">
        <v>942</v>
      </c>
      <c r="E1743" t="s">
        <v>1879</v>
      </c>
      <c r="F1743" s="6">
        <v>44135</v>
      </c>
      <c r="G1743" s="7">
        <v>3755796.3600000003</v>
      </c>
      <c r="H1743" t="b">
        <v>1</v>
      </c>
      <c r="I1743" s="7">
        <v>378772</v>
      </c>
      <c r="J1743" t="str">
        <f>VLOOKUP(A1743,'Roll-ups'!$A:$D,2,FALSE)</f>
        <v>Expenses</v>
      </c>
      <c r="K1743" t="str">
        <f>VLOOKUP(A1743,'Roll-ups'!$A:$D,3,FALSE)</f>
        <v>I</v>
      </c>
      <c r="L1743" t="str">
        <f>VLOOKUP(A1743,'Roll-ups'!$A:$D,4,FALSE)</f>
        <v>Expense</v>
      </c>
      <c r="M1743" t="str">
        <f t="shared" si="27"/>
        <v>TRUE</v>
      </c>
    </row>
    <row r="1744" spans="1:13" x14ac:dyDescent="0.4">
      <c r="A1744" t="s">
        <v>1875</v>
      </c>
      <c r="B1744" t="s">
        <v>202</v>
      </c>
      <c r="C1744" t="s">
        <v>75</v>
      </c>
      <c r="D1744" t="s">
        <v>944</v>
      </c>
      <c r="E1744" t="s">
        <v>1879</v>
      </c>
      <c r="F1744" s="6">
        <v>44135</v>
      </c>
      <c r="G1744" s="7">
        <v>1147386.58</v>
      </c>
      <c r="H1744" t="b">
        <v>1</v>
      </c>
      <c r="I1744" s="7">
        <v>121232.04000000015</v>
      </c>
      <c r="J1744" t="str">
        <f>VLOOKUP(A1744,'Roll-ups'!$A:$D,2,FALSE)</f>
        <v>Expenses</v>
      </c>
      <c r="K1744" t="str">
        <f>VLOOKUP(A1744,'Roll-ups'!$A:$D,3,FALSE)</f>
        <v>I</v>
      </c>
      <c r="L1744" t="str">
        <f>VLOOKUP(A1744,'Roll-ups'!$A:$D,4,FALSE)</f>
        <v>Expense</v>
      </c>
      <c r="M1744" t="str">
        <f t="shared" si="27"/>
        <v>TRUE</v>
      </c>
    </row>
    <row r="1745" spans="1:13" x14ac:dyDescent="0.4">
      <c r="A1745" t="s">
        <v>1875</v>
      </c>
      <c r="B1745" t="s">
        <v>202</v>
      </c>
      <c r="C1745" t="s">
        <v>75</v>
      </c>
      <c r="D1745" t="s">
        <v>891</v>
      </c>
      <c r="E1745" t="s">
        <v>1879</v>
      </c>
      <c r="F1745" s="6">
        <v>44135</v>
      </c>
      <c r="G1745" s="7">
        <v>655726.81000000006</v>
      </c>
      <c r="H1745" t="b">
        <v>1</v>
      </c>
      <c r="I1745" s="7">
        <v>88557.080000000075</v>
      </c>
      <c r="J1745" t="str">
        <f>VLOOKUP(A1745,'Roll-ups'!$A:$D,2,FALSE)</f>
        <v>Expenses</v>
      </c>
      <c r="K1745" t="str">
        <f>VLOOKUP(A1745,'Roll-ups'!$A:$D,3,FALSE)</f>
        <v>I</v>
      </c>
      <c r="L1745" t="str">
        <f>VLOOKUP(A1745,'Roll-ups'!$A:$D,4,FALSE)</f>
        <v>Expense</v>
      </c>
      <c r="M1745" t="str">
        <f t="shared" si="27"/>
        <v>TRUE</v>
      </c>
    </row>
    <row r="1746" spans="1:13" x14ac:dyDescent="0.4">
      <c r="A1746" t="s">
        <v>1875</v>
      </c>
      <c r="B1746" t="s">
        <v>202</v>
      </c>
      <c r="C1746" t="s">
        <v>75</v>
      </c>
      <c r="D1746" t="s">
        <v>1804</v>
      </c>
      <c r="E1746" t="s">
        <v>1879</v>
      </c>
      <c r="F1746" s="6">
        <v>44135</v>
      </c>
      <c r="G1746" s="7">
        <v>441939.21</v>
      </c>
      <c r="H1746" t="b">
        <v>1</v>
      </c>
      <c r="I1746" s="7">
        <v>46860.080000000016</v>
      </c>
      <c r="J1746" t="str">
        <f>VLOOKUP(A1746,'Roll-ups'!$A:$D,2,FALSE)</f>
        <v>Expenses</v>
      </c>
      <c r="K1746" t="str">
        <f>VLOOKUP(A1746,'Roll-ups'!$A:$D,3,FALSE)</f>
        <v>I</v>
      </c>
      <c r="L1746" t="str">
        <f>VLOOKUP(A1746,'Roll-ups'!$A:$D,4,FALSE)</f>
        <v>Expense</v>
      </c>
      <c r="M1746" t="str">
        <f t="shared" si="27"/>
        <v>TRUE</v>
      </c>
    </row>
    <row r="1747" spans="1:13" x14ac:dyDescent="0.4">
      <c r="A1747" t="s">
        <v>1875</v>
      </c>
      <c r="B1747" t="s">
        <v>202</v>
      </c>
      <c r="C1747" t="s">
        <v>75</v>
      </c>
      <c r="D1747" t="s">
        <v>98</v>
      </c>
      <c r="E1747" t="s">
        <v>1879</v>
      </c>
      <c r="F1747" s="6">
        <v>44135</v>
      </c>
      <c r="G1747" s="7">
        <v>498676.72</v>
      </c>
      <c r="H1747" t="b">
        <v>1</v>
      </c>
      <c r="I1747" s="7">
        <v>60137.379999999946</v>
      </c>
      <c r="J1747" t="str">
        <f>VLOOKUP(A1747,'Roll-ups'!$A:$D,2,FALSE)</f>
        <v>Expenses</v>
      </c>
      <c r="K1747" t="str">
        <f>VLOOKUP(A1747,'Roll-ups'!$A:$D,3,FALSE)</f>
        <v>I</v>
      </c>
      <c r="L1747" t="str">
        <f>VLOOKUP(A1747,'Roll-ups'!$A:$D,4,FALSE)</f>
        <v>Expense</v>
      </c>
      <c r="M1747" t="str">
        <f t="shared" si="27"/>
        <v>TRUE</v>
      </c>
    </row>
    <row r="1748" spans="1:13" x14ac:dyDescent="0.4">
      <c r="A1748" t="s">
        <v>1875</v>
      </c>
      <c r="B1748" t="s">
        <v>202</v>
      </c>
      <c r="C1748" t="s">
        <v>75</v>
      </c>
      <c r="D1748" t="s">
        <v>1880</v>
      </c>
      <c r="E1748" t="s">
        <v>1879</v>
      </c>
      <c r="F1748" s="6">
        <v>44135</v>
      </c>
      <c r="G1748" s="7">
        <v>214548.15</v>
      </c>
      <c r="H1748" t="b">
        <v>1</v>
      </c>
      <c r="I1748" s="7">
        <v>31018.23000000001</v>
      </c>
      <c r="J1748" t="str">
        <f>VLOOKUP(A1748,'Roll-ups'!$A:$D,2,FALSE)</f>
        <v>Expenses</v>
      </c>
      <c r="K1748" t="str">
        <f>VLOOKUP(A1748,'Roll-ups'!$A:$D,3,FALSE)</f>
        <v>I</v>
      </c>
      <c r="L1748" t="str">
        <f>VLOOKUP(A1748,'Roll-ups'!$A:$D,4,FALSE)</f>
        <v>Expense</v>
      </c>
      <c r="M1748" t="str">
        <f t="shared" si="27"/>
        <v>TRUE</v>
      </c>
    </row>
    <row r="1749" spans="1:13" x14ac:dyDescent="0.4">
      <c r="A1749" t="s">
        <v>1875</v>
      </c>
      <c r="B1749" t="s">
        <v>202</v>
      </c>
      <c r="C1749" t="s">
        <v>209</v>
      </c>
      <c r="D1749" t="s">
        <v>1839</v>
      </c>
      <c r="E1749" t="s">
        <v>1881</v>
      </c>
      <c r="F1749" s="6">
        <v>44135</v>
      </c>
      <c r="G1749" s="7">
        <v>0</v>
      </c>
      <c r="H1749" t="b">
        <v>1</v>
      </c>
      <c r="I1749" s="7">
        <v>0</v>
      </c>
      <c r="J1749" t="str">
        <f>VLOOKUP(A1749,'Roll-ups'!$A:$D,2,FALSE)</f>
        <v>Expenses</v>
      </c>
      <c r="K1749" t="str">
        <f>VLOOKUP(A1749,'Roll-ups'!$A:$D,3,FALSE)</f>
        <v>I</v>
      </c>
      <c r="L1749" t="str">
        <f>VLOOKUP(A1749,'Roll-ups'!$A:$D,4,FALSE)</f>
        <v>Expense</v>
      </c>
      <c r="M1749" t="str">
        <f t="shared" si="27"/>
        <v>FALSE</v>
      </c>
    </row>
    <row r="1750" spans="1:13" x14ac:dyDescent="0.4">
      <c r="A1750" t="s">
        <v>1875</v>
      </c>
      <c r="B1750" t="s">
        <v>202</v>
      </c>
      <c r="C1750" t="s">
        <v>209</v>
      </c>
      <c r="D1750" t="s">
        <v>1876</v>
      </c>
      <c r="E1750" t="s">
        <v>1882</v>
      </c>
      <c r="F1750" s="6">
        <v>44135</v>
      </c>
      <c r="G1750" s="7">
        <v>1407263.06</v>
      </c>
      <c r="H1750" t="b">
        <v>1</v>
      </c>
      <c r="I1750" s="7">
        <v>99919.430000000168</v>
      </c>
      <c r="J1750" t="str">
        <f>VLOOKUP(A1750,'Roll-ups'!$A:$D,2,FALSE)</f>
        <v>Expenses</v>
      </c>
      <c r="K1750" t="str">
        <f>VLOOKUP(A1750,'Roll-ups'!$A:$D,3,FALSE)</f>
        <v>I</v>
      </c>
      <c r="L1750" t="str">
        <f>VLOOKUP(A1750,'Roll-ups'!$A:$D,4,FALSE)</f>
        <v>Expense</v>
      </c>
      <c r="M1750" t="str">
        <f t="shared" si="27"/>
        <v>TRUE</v>
      </c>
    </row>
    <row r="1751" spans="1:13" x14ac:dyDescent="0.4">
      <c r="A1751" t="s">
        <v>1875</v>
      </c>
      <c r="B1751" t="s">
        <v>202</v>
      </c>
      <c r="C1751" t="s">
        <v>209</v>
      </c>
      <c r="D1751" t="s">
        <v>942</v>
      </c>
      <c r="E1751" t="s">
        <v>1883</v>
      </c>
      <c r="F1751" s="6">
        <v>44135</v>
      </c>
      <c r="G1751" s="7">
        <v>0</v>
      </c>
      <c r="H1751" t="b">
        <v>1</v>
      </c>
      <c r="I1751" s="7">
        <v>0</v>
      </c>
      <c r="J1751" t="str">
        <f>VLOOKUP(A1751,'Roll-ups'!$A:$D,2,FALSE)</f>
        <v>Expenses</v>
      </c>
      <c r="K1751" t="str">
        <f>VLOOKUP(A1751,'Roll-ups'!$A:$D,3,FALSE)</f>
        <v>I</v>
      </c>
      <c r="L1751" t="str">
        <f>VLOOKUP(A1751,'Roll-ups'!$A:$D,4,FALSE)</f>
        <v>Expense</v>
      </c>
      <c r="M1751" t="str">
        <f t="shared" si="27"/>
        <v>FALSE</v>
      </c>
    </row>
    <row r="1752" spans="1:13" x14ac:dyDescent="0.4">
      <c r="A1752" t="s">
        <v>1875</v>
      </c>
      <c r="B1752" t="s">
        <v>202</v>
      </c>
      <c r="C1752" t="s">
        <v>209</v>
      </c>
      <c r="D1752" t="s">
        <v>98</v>
      </c>
      <c r="E1752" t="s">
        <v>1884</v>
      </c>
      <c r="F1752" s="6">
        <v>44135</v>
      </c>
      <c r="G1752" s="7">
        <v>0</v>
      </c>
      <c r="H1752" t="b">
        <v>1</v>
      </c>
      <c r="I1752" s="7">
        <v>0</v>
      </c>
      <c r="J1752" t="str">
        <f>VLOOKUP(A1752,'Roll-ups'!$A:$D,2,FALSE)</f>
        <v>Expenses</v>
      </c>
      <c r="K1752" t="str">
        <f>VLOOKUP(A1752,'Roll-ups'!$A:$D,3,FALSE)</f>
        <v>I</v>
      </c>
      <c r="L1752" t="str">
        <f>VLOOKUP(A1752,'Roll-ups'!$A:$D,4,FALSE)</f>
        <v>Expense</v>
      </c>
      <c r="M1752" t="str">
        <f t="shared" si="27"/>
        <v>FALSE</v>
      </c>
    </row>
    <row r="1753" spans="1:13" x14ac:dyDescent="0.4">
      <c r="A1753" t="s">
        <v>1875</v>
      </c>
      <c r="B1753" t="s">
        <v>98</v>
      </c>
      <c r="C1753" t="s">
        <v>75</v>
      </c>
      <c r="D1753" t="s">
        <v>1878</v>
      </c>
      <c r="E1753" t="s">
        <v>1885</v>
      </c>
      <c r="F1753" s="6">
        <v>44135</v>
      </c>
      <c r="G1753" s="7">
        <v>467384.64</v>
      </c>
      <c r="H1753" t="b">
        <v>1</v>
      </c>
      <c r="I1753" s="7">
        <v>47384.599999999977</v>
      </c>
      <c r="J1753" t="str">
        <f>VLOOKUP(A1753,'Roll-ups'!$A:$D,2,FALSE)</f>
        <v>Expenses</v>
      </c>
      <c r="K1753" t="str">
        <f>VLOOKUP(A1753,'Roll-ups'!$A:$D,3,FALSE)</f>
        <v>I</v>
      </c>
      <c r="L1753" t="str">
        <f>VLOOKUP(A1753,'Roll-ups'!$A:$D,4,FALSE)</f>
        <v>Expense</v>
      </c>
      <c r="M1753" t="str">
        <f t="shared" si="27"/>
        <v>TRUE</v>
      </c>
    </row>
    <row r="1754" spans="1:13" x14ac:dyDescent="0.4">
      <c r="A1754" t="s">
        <v>1875</v>
      </c>
      <c r="B1754" t="s">
        <v>98</v>
      </c>
      <c r="C1754" t="s">
        <v>75</v>
      </c>
      <c r="D1754" t="s">
        <v>934</v>
      </c>
      <c r="E1754" t="s">
        <v>1886</v>
      </c>
      <c r="F1754" s="6">
        <v>44135</v>
      </c>
      <c r="G1754" s="7">
        <v>630067.34</v>
      </c>
      <c r="H1754" t="b">
        <v>1</v>
      </c>
      <c r="I1754" s="7">
        <v>70503.229999999981</v>
      </c>
      <c r="J1754" t="str">
        <f>VLOOKUP(A1754,'Roll-ups'!$A:$D,2,FALSE)</f>
        <v>Expenses</v>
      </c>
      <c r="K1754" t="str">
        <f>VLOOKUP(A1754,'Roll-ups'!$A:$D,3,FALSE)</f>
        <v>I</v>
      </c>
      <c r="L1754" t="str">
        <f>VLOOKUP(A1754,'Roll-ups'!$A:$D,4,FALSE)</f>
        <v>Expense</v>
      </c>
      <c r="M1754" t="str">
        <f t="shared" si="27"/>
        <v>TRUE</v>
      </c>
    </row>
    <row r="1755" spans="1:13" x14ac:dyDescent="0.4">
      <c r="A1755" t="s">
        <v>1875</v>
      </c>
      <c r="B1755" t="s">
        <v>98</v>
      </c>
      <c r="C1755" t="s">
        <v>75</v>
      </c>
      <c r="D1755" t="s">
        <v>1661</v>
      </c>
      <c r="E1755" t="s">
        <v>1887</v>
      </c>
      <c r="F1755" s="6">
        <v>44135</v>
      </c>
      <c r="G1755" s="7">
        <v>752219.05</v>
      </c>
      <c r="H1755" t="b">
        <v>1</v>
      </c>
      <c r="I1755" s="7">
        <v>80259.12</v>
      </c>
      <c r="J1755" t="str">
        <f>VLOOKUP(A1755,'Roll-ups'!$A:$D,2,FALSE)</f>
        <v>Expenses</v>
      </c>
      <c r="K1755" t="str">
        <f>VLOOKUP(A1755,'Roll-ups'!$A:$D,3,FALSE)</f>
        <v>I</v>
      </c>
      <c r="L1755" t="str">
        <f>VLOOKUP(A1755,'Roll-ups'!$A:$D,4,FALSE)</f>
        <v>Expense</v>
      </c>
      <c r="M1755" t="str">
        <f t="shared" si="27"/>
        <v>TRUE</v>
      </c>
    </row>
    <row r="1756" spans="1:13" x14ac:dyDescent="0.4">
      <c r="A1756" t="s">
        <v>1875</v>
      </c>
      <c r="B1756" t="s">
        <v>98</v>
      </c>
      <c r="C1756" t="s">
        <v>75</v>
      </c>
      <c r="D1756" t="s">
        <v>1839</v>
      </c>
      <c r="E1756" t="s">
        <v>1888</v>
      </c>
      <c r="F1756" s="6">
        <v>44135</v>
      </c>
      <c r="G1756" s="7">
        <v>1702829.5399999998</v>
      </c>
      <c r="H1756" t="b">
        <v>1</v>
      </c>
      <c r="I1756" s="7">
        <v>190121.78000000003</v>
      </c>
      <c r="J1756" t="str">
        <f>VLOOKUP(A1756,'Roll-ups'!$A:$D,2,FALSE)</f>
        <v>Expenses</v>
      </c>
      <c r="K1756" t="str">
        <f>VLOOKUP(A1756,'Roll-ups'!$A:$D,3,FALSE)</f>
        <v>I</v>
      </c>
      <c r="L1756" t="str">
        <f>VLOOKUP(A1756,'Roll-ups'!$A:$D,4,FALSE)</f>
        <v>Expense</v>
      </c>
      <c r="M1756" t="str">
        <f t="shared" si="27"/>
        <v>TRUE</v>
      </c>
    </row>
    <row r="1757" spans="1:13" x14ac:dyDescent="0.4">
      <c r="A1757" t="s">
        <v>1875</v>
      </c>
      <c r="B1757" t="s">
        <v>98</v>
      </c>
      <c r="C1757" t="s">
        <v>75</v>
      </c>
      <c r="D1757" t="s">
        <v>936</v>
      </c>
      <c r="E1757" t="s">
        <v>1889</v>
      </c>
      <c r="F1757" s="6">
        <v>44135</v>
      </c>
      <c r="G1757" s="7">
        <v>136146.07</v>
      </c>
      <c r="H1757" t="b">
        <v>1</v>
      </c>
      <c r="I1757" s="7">
        <v>13270.850000000006</v>
      </c>
      <c r="J1757" t="str">
        <f>VLOOKUP(A1757,'Roll-ups'!$A:$D,2,FALSE)</f>
        <v>Expenses</v>
      </c>
      <c r="K1757" t="str">
        <f>VLOOKUP(A1757,'Roll-ups'!$A:$D,3,FALSE)</f>
        <v>I</v>
      </c>
      <c r="L1757" t="str">
        <f>VLOOKUP(A1757,'Roll-ups'!$A:$D,4,FALSE)</f>
        <v>Expense</v>
      </c>
      <c r="M1757" t="str">
        <f t="shared" si="27"/>
        <v>TRUE</v>
      </c>
    </row>
    <row r="1758" spans="1:13" x14ac:dyDescent="0.4">
      <c r="A1758" t="s">
        <v>1875</v>
      </c>
      <c r="B1758" t="s">
        <v>98</v>
      </c>
      <c r="C1758" t="s">
        <v>75</v>
      </c>
      <c r="D1758" t="s">
        <v>1876</v>
      </c>
      <c r="E1758" t="s">
        <v>1890</v>
      </c>
      <c r="F1758" s="6">
        <v>44135</v>
      </c>
      <c r="G1758" s="7">
        <v>-2913.58</v>
      </c>
      <c r="H1758" t="b">
        <v>1</v>
      </c>
      <c r="I1758" s="7">
        <v>0</v>
      </c>
      <c r="J1758" t="str">
        <f>VLOOKUP(A1758,'Roll-ups'!$A:$D,2,FALSE)</f>
        <v>Expenses</v>
      </c>
      <c r="K1758" t="str">
        <f>VLOOKUP(A1758,'Roll-ups'!$A:$D,3,FALSE)</f>
        <v>I</v>
      </c>
      <c r="L1758" t="str">
        <f>VLOOKUP(A1758,'Roll-ups'!$A:$D,4,FALSE)</f>
        <v>Expense</v>
      </c>
      <c r="M1758" t="str">
        <f t="shared" si="27"/>
        <v>FALSE</v>
      </c>
    </row>
    <row r="1759" spans="1:13" x14ac:dyDescent="0.4">
      <c r="A1759" t="s">
        <v>1875</v>
      </c>
      <c r="B1759" t="s">
        <v>98</v>
      </c>
      <c r="C1759" t="s">
        <v>75</v>
      </c>
      <c r="D1759" t="s">
        <v>938</v>
      </c>
      <c r="E1759" t="s">
        <v>1891</v>
      </c>
      <c r="F1759" s="6">
        <v>44135</v>
      </c>
      <c r="G1759" s="7">
        <v>1579216.9300000002</v>
      </c>
      <c r="H1759" t="b">
        <v>1</v>
      </c>
      <c r="I1759" s="7">
        <v>185374.49</v>
      </c>
      <c r="J1759" t="str">
        <f>VLOOKUP(A1759,'Roll-ups'!$A:$D,2,FALSE)</f>
        <v>Expenses</v>
      </c>
      <c r="K1759" t="str">
        <f>VLOOKUP(A1759,'Roll-ups'!$A:$D,3,FALSE)</f>
        <v>I</v>
      </c>
      <c r="L1759" t="str">
        <f>VLOOKUP(A1759,'Roll-ups'!$A:$D,4,FALSE)</f>
        <v>Expense</v>
      </c>
      <c r="M1759" t="str">
        <f t="shared" si="27"/>
        <v>TRUE</v>
      </c>
    </row>
    <row r="1760" spans="1:13" x14ac:dyDescent="0.4">
      <c r="A1760" t="s">
        <v>1875</v>
      </c>
      <c r="B1760" t="s">
        <v>98</v>
      </c>
      <c r="C1760" t="s">
        <v>75</v>
      </c>
      <c r="D1760" t="s">
        <v>940</v>
      </c>
      <c r="E1760" t="s">
        <v>1892</v>
      </c>
      <c r="F1760" s="6">
        <v>44135</v>
      </c>
      <c r="G1760" s="7">
        <v>603113.75</v>
      </c>
      <c r="H1760" t="b">
        <v>1</v>
      </c>
      <c r="I1760" s="7">
        <v>67100.239999999991</v>
      </c>
      <c r="J1760" t="str">
        <f>VLOOKUP(A1760,'Roll-ups'!$A:$D,2,FALSE)</f>
        <v>Expenses</v>
      </c>
      <c r="K1760" t="str">
        <f>VLOOKUP(A1760,'Roll-ups'!$A:$D,3,FALSE)</f>
        <v>I</v>
      </c>
      <c r="L1760" t="str">
        <f>VLOOKUP(A1760,'Roll-ups'!$A:$D,4,FALSE)</f>
        <v>Expense</v>
      </c>
      <c r="M1760" t="str">
        <f t="shared" si="27"/>
        <v>TRUE</v>
      </c>
    </row>
    <row r="1761" spans="1:13" x14ac:dyDescent="0.4">
      <c r="A1761" t="s">
        <v>1875</v>
      </c>
      <c r="B1761" t="s">
        <v>98</v>
      </c>
      <c r="C1761" t="s">
        <v>75</v>
      </c>
      <c r="D1761" t="s">
        <v>942</v>
      </c>
      <c r="E1761" t="s">
        <v>1888</v>
      </c>
      <c r="F1761" s="6">
        <v>44135</v>
      </c>
      <c r="G1761" s="7">
        <v>6886640.1999999993</v>
      </c>
      <c r="H1761" t="b">
        <v>1</v>
      </c>
      <c r="I1761" s="7">
        <v>613853.83999999985</v>
      </c>
      <c r="J1761" t="str">
        <f>VLOOKUP(A1761,'Roll-ups'!$A:$D,2,FALSE)</f>
        <v>Expenses</v>
      </c>
      <c r="K1761" t="str">
        <f>VLOOKUP(A1761,'Roll-ups'!$A:$D,3,FALSE)</f>
        <v>I</v>
      </c>
      <c r="L1761" t="str">
        <f>VLOOKUP(A1761,'Roll-ups'!$A:$D,4,FALSE)</f>
        <v>Expense</v>
      </c>
      <c r="M1761" t="str">
        <f t="shared" si="27"/>
        <v>TRUE</v>
      </c>
    </row>
    <row r="1762" spans="1:13" x14ac:dyDescent="0.4">
      <c r="A1762" t="s">
        <v>1875</v>
      </c>
      <c r="B1762" t="s">
        <v>98</v>
      </c>
      <c r="C1762" t="s">
        <v>75</v>
      </c>
      <c r="D1762" t="s">
        <v>944</v>
      </c>
      <c r="E1762" t="s">
        <v>1893</v>
      </c>
      <c r="F1762" s="6">
        <v>44135</v>
      </c>
      <c r="G1762" s="7">
        <v>3005195.4299999997</v>
      </c>
      <c r="H1762" t="b">
        <v>1</v>
      </c>
      <c r="I1762" s="7">
        <v>334240.50999999978</v>
      </c>
      <c r="J1762" t="str">
        <f>VLOOKUP(A1762,'Roll-ups'!$A:$D,2,FALSE)</f>
        <v>Expenses</v>
      </c>
      <c r="K1762" t="str">
        <f>VLOOKUP(A1762,'Roll-ups'!$A:$D,3,FALSE)</f>
        <v>I</v>
      </c>
      <c r="L1762" t="str">
        <f>VLOOKUP(A1762,'Roll-ups'!$A:$D,4,FALSE)</f>
        <v>Expense</v>
      </c>
      <c r="M1762" t="str">
        <f t="shared" si="27"/>
        <v>TRUE</v>
      </c>
    </row>
    <row r="1763" spans="1:13" x14ac:dyDescent="0.4">
      <c r="A1763" t="s">
        <v>1875</v>
      </c>
      <c r="B1763" t="s">
        <v>98</v>
      </c>
      <c r="C1763" t="s">
        <v>75</v>
      </c>
      <c r="D1763" t="s">
        <v>891</v>
      </c>
      <c r="E1763" t="s">
        <v>1891</v>
      </c>
      <c r="F1763" s="6">
        <v>44135</v>
      </c>
      <c r="G1763" s="7">
        <v>1966118.29</v>
      </c>
      <c r="H1763" t="b">
        <v>1</v>
      </c>
      <c r="I1763" s="7">
        <v>252201.60999999987</v>
      </c>
      <c r="J1763" t="str">
        <f>VLOOKUP(A1763,'Roll-ups'!$A:$D,2,FALSE)</f>
        <v>Expenses</v>
      </c>
      <c r="K1763" t="str">
        <f>VLOOKUP(A1763,'Roll-ups'!$A:$D,3,FALSE)</f>
        <v>I</v>
      </c>
      <c r="L1763" t="str">
        <f>VLOOKUP(A1763,'Roll-ups'!$A:$D,4,FALSE)</f>
        <v>Expense</v>
      </c>
      <c r="M1763" t="str">
        <f t="shared" si="27"/>
        <v>TRUE</v>
      </c>
    </row>
    <row r="1764" spans="1:13" x14ac:dyDescent="0.4">
      <c r="A1764" t="s">
        <v>1875</v>
      </c>
      <c r="B1764" t="s">
        <v>98</v>
      </c>
      <c r="C1764" t="s">
        <v>75</v>
      </c>
      <c r="D1764" t="s">
        <v>1804</v>
      </c>
      <c r="E1764" t="s">
        <v>1894</v>
      </c>
      <c r="F1764" s="6">
        <v>44135</v>
      </c>
      <c r="G1764" s="7">
        <v>1937719.56</v>
      </c>
      <c r="H1764" t="b">
        <v>1</v>
      </c>
      <c r="I1764" s="7">
        <v>315619.89999999991</v>
      </c>
      <c r="J1764" t="str">
        <f>VLOOKUP(A1764,'Roll-ups'!$A:$D,2,FALSE)</f>
        <v>Expenses</v>
      </c>
      <c r="K1764" t="str">
        <f>VLOOKUP(A1764,'Roll-ups'!$A:$D,3,FALSE)</f>
        <v>I</v>
      </c>
      <c r="L1764" t="str">
        <f>VLOOKUP(A1764,'Roll-ups'!$A:$D,4,FALSE)</f>
        <v>Expense</v>
      </c>
      <c r="M1764" t="str">
        <f t="shared" si="27"/>
        <v>TRUE</v>
      </c>
    </row>
    <row r="1765" spans="1:13" x14ac:dyDescent="0.4">
      <c r="A1765" t="s">
        <v>1875</v>
      </c>
      <c r="B1765" t="s">
        <v>98</v>
      </c>
      <c r="C1765" t="s">
        <v>75</v>
      </c>
      <c r="D1765" t="s">
        <v>98</v>
      </c>
      <c r="E1765" t="s">
        <v>1891</v>
      </c>
      <c r="F1765" s="6">
        <v>44135</v>
      </c>
      <c r="G1765" s="7">
        <v>5761029.29</v>
      </c>
      <c r="H1765" t="b">
        <v>1</v>
      </c>
      <c r="I1765" s="7">
        <v>720575.63999999966</v>
      </c>
      <c r="J1765" t="str">
        <f>VLOOKUP(A1765,'Roll-ups'!$A:$D,2,FALSE)</f>
        <v>Expenses</v>
      </c>
      <c r="K1765" t="str">
        <f>VLOOKUP(A1765,'Roll-ups'!$A:$D,3,FALSE)</f>
        <v>I</v>
      </c>
      <c r="L1765" t="str">
        <f>VLOOKUP(A1765,'Roll-ups'!$A:$D,4,FALSE)</f>
        <v>Expense</v>
      </c>
      <c r="M1765" t="str">
        <f t="shared" si="27"/>
        <v>TRUE</v>
      </c>
    </row>
    <row r="1766" spans="1:13" x14ac:dyDescent="0.4">
      <c r="A1766" t="s">
        <v>1875</v>
      </c>
      <c r="B1766" t="s">
        <v>98</v>
      </c>
      <c r="C1766" t="s">
        <v>75</v>
      </c>
      <c r="D1766" t="s">
        <v>1880</v>
      </c>
      <c r="E1766" t="s">
        <v>1895</v>
      </c>
      <c r="F1766" s="6">
        <v>44135</v>
      </c>
      <c r="G1766" s="7">
        <v>774210.07</v>
      </c>
      <c r="H1766" t="b">
        <v>1</v>
      </c>
      <c r="I1766" s="7">
        <v>96956.709999999963</v>
      </c>
      <c r="J1766" t="str">
        <f>VLOOKUP(A1766,'Roll-ups'!$A:$D,2,FALSE)</f>
        <v>Expenses</v>
      </c>
      <c r="K1766" t="str">
        <f>VLOOKUP(A1766,'Roll-ups'!$A:$D,3,FALSE)</f>
        <v>I</v>
      </c>
      <c r="L1766" t="str">
        <f>VLOOKUP(A1766,'Roll-ups'!$A:$D,4,FALSE)</f>
        <v>Expense</v>
      </c>
      <c r="M1766" t="str">
        <f t="shared" si="27"/>
        <v>TRUE</v>
      </c>
    </row>
    <row r="1767" spans="1:13" x14ac:dyDescent="0.4">
      <c r="A1767" t="s">
        <v>1875</v>
      </c>
      <c r="B1767" t="s">
        <v>98</v>
      </c>
      <c r="C1767" t="s">
        <v>75</v>
      </c>
      <c r="D1767" t="s">
        <v>1896</v>
      </c>
      <c r="E1767" t="s">
        <v>1897</v>
      </c>
      <c r="F1767" s="6">
        <v>44135</v>
      </c>
      <c r="G1767" s="7">
        <v>471875.26</v>
      </c>
      <c r="H1767" t="b">
        <v>1</v>
      </c>
      <c r="I1767" s="7">
        <v>63802.919999999984</v>
      </c>
      <c r="J1767" t="str">
        <f>VLOOKUP(A1767,'Roll-ups'!$A:$D,2,FALSE)</f>
        <v>Expenses</v>
      </c>
      <c r="K1767" t="str">
        <f>VLOOKUP(A1767,'Roll-ups'!$A:$D,3,FALSE)</f>
        <v>I</v>
      </c>
      <c r="L1767" t="str">
        <f>VLOOKUP(A1767,'Roll-ups'!$A:$D,4,FALSE)</f>
        <v>Expense</v>
      </c>
      <c r="M1767" t="str">
        <f t="shared" si="27"/>
        <v>TRUE</v>
      </c>
    </row>
    <row r="1768" spans="1:13" x14ac:dyDescent="0.4">
      <c r="A1768" t="s">
        <v>1875</v>
      </c>
      <c r="B1768" t="s">
        <v>98</v>
      </c>
      <c r="C1768" t="s">
        <v>75</v>
      </c>
      <c r="D1768" t="s">
        <v>1898</v>
      </c>
      <c r="E1768" t="s">
        <v>1899</v>
      </c>
      <c r="F1768" s="6">
        <v>44135</v>
      </c>
      <c r="G1768" s="7">
        <v>176964.63</v>
      </c>
      <c r="H1768" t="b">
        <v>1</v>
      </c>
      <c r="I1768" s="7">
        <v>15868.670000000013</v>
      </c>
      <c r="J1768" t="str">
        <f>VLOOKUP(A1768,'Roll-ups'!$A:$D,2,FALSE)</f>
        <v>Expenses</v>
      </c>
      <c r="K1768" t="str">
        <f>VLOOKUP(A1768,'Roll-ups'!$A:$D,3,FALSE)</f>
        <v>I</v>
      </c>
      <c r="L1768" t="str">
        <f>VLOOKUP(A1768,'Roll-ups'!$A:$D,4,FALSE)</f>
        <v>Expense</v>
      </c>
      <c r="M1768" t="str">
        <f t="shared" si="27"/>
        <v>TRUE</v>
      </c>
    </row>
    <row r="1769" spans="1:13" x14ac:dyDescent="0.4">
      <c r="A1769" t="s">
        <v>1875</v>
      </c>
      <c r="B1769" t="s">
        <v>98</v>
      </c>
      <c r="C1769" t="s">
        <v>96</v>
      </c>
      <c r="D1769" t="s">
        <v>938</v>
      </c>
      <c r="E1769" t="s">
        <v>1900</v>
      </c>
      <c r="F1769" s="6">
        <v>44135</v>
      </c>
      <c r="G1769" s="7">
        <v>41718.550000000003</v>
      </c>
      <c r="H1769" t="b">
        <v>1</v>
      </c>
      <c r="I1769" s="7">
        <v>0</v>
      </c>
      <c r="J1769" t="str">
        <f>VLOOKUP(A1769,'Roll-ups'!$A:$D,2,FALSE)</f>
        <v>Expenses</v>
      </c>
      <c r="K1769" t="str">
        <f>VLOOKUP(A1769,'Roll-ups'!$A:$D,3,FALSE)</f>
        <v>I</v>
      </c>
      <c r="L1769" t="str">
        <f>VLOOKUP(A1769,'Roll-ups'!$A:$D,4,FALSE)</f>
        <v>Expense</v>
      </c>
      <c r="M1769" t="str">
        <f t="shared" si="27"/>
        <v>FALSE</v>
      </c>
    </row>
    <row r="1770" spans="1:13" x14ac:dyDescent="0.4">
      <c r="A1770" t="s">
        <v>1875</v>
      </c>
      <c r="B1770" t="s">
        <v>98</v>
      </c>
      <c r="C1770" t="s">
        <v>96</v>
      </c>
      <c r="D1770" t="s">
        <v>940</v>
      </c>
      <c r="E1770" t="s">
        <v>1901</v>
      </c>
      <c r="F1770" s="6">
        <v>44135</v>
      </c>
      <c r="G1770" s="7">
        <v>5730.56</v>
      </c>
      <c r="H1770" t="b">
        <v>1</v>
      </c>
      <c r="I1770" s="7">
        <v>0</v>
      </c>
      <c r="J1770" t="str">
        <f>VLOOKUP(A1770,'Roll-ups'!$A:$D,2,FALSE)</f>
        <v>Expenses</v>
      </c>
      <c r="K1770" t="str">
        <f>VLOOKUP(A1770,'Roll-ups'!$A:$D,3,FALSE)</f>
        <v>I</v>
      </c>
      <c r="L1770" t="str">
        <f>VLOOKUP(A1770,'Roll-ups'!$A:$D,4,FALSE)</f>
        <v>Expense</v>
      </c>
      <c r="M1770" t="str">
        <f t="shared" si="27"/>
        <v>FALSE</v>
      </c>
    </row>
    <row r="1771" spans="1:13" x14ac:dyDescent="0.4">
      <c r="A1771" t="s">
        <v>1875</v>
      </c>
      <c r="B1771" t="s">
        <v>98</v>
      </c>
      <c r="C1771" t="s">
        <v>96</v>
      </c>
      <c r="D1771" t="s">
        <v>942</v>
      </c>
      <c r="E1771" t="s">
        <v>1902</v>
      </c>
      <c r="F1771" s="6">
        <v>44135</v>
      </c>
      <c r="G1771" s="7">
        <v>70321.39</v>
      </c>
      <c r="H1771" t="b">
        <v>1</v>
      </c>
      <c r="I1771" s="7">
        <v>0</v>
      </c>
      <c r="J1771" t="str">
        <f>VLOOKUP(A1771,'Roll-ups'!$A:$D,2,FALSE)</f>
        <v>Expenses</v>
      </c>
      <c r="K1771" t="str">
        <f>VLOOKUP(A1771,'Roll-ups'!$A:$D,3,FALSE)</f>
        <v>I</v>
      </c>
      <c r="L1771" t="str">
        <f>VLOOKUP(A1771,'Roll-ups'!$A:$D,4,FALSE)</f>
        <v>Expense</v>
      </c>
      <c r="M1771" t="str">
        <f t="shared" si="27"/>
        <v>FALSE</v>
      </c>
    </row>
    <row r="1772" spans="1:13" x14ac:dyDescent="0.4">
      <c r="A1772" t="s">
        <v>1875</v>
      </c>
      <c r="B1772" t="s">
        <v>98</v>
      </c>
      <c r="C1772" t="s">
        <v>96</v>
      </c>
      <c r="D1772" t="s">
        <v>1804</v>
      </c>
      <c r="E1772" t="s">
        <v>1903</v>
      </c>
      <c r="F1772" s="6">
        <v>44135</v>
      </c>
      <c r="G1772" s="7">
        <v>21572.92</v>
      </c>
      <c r="H1772" t="b">
        <v>1</v>
      </c>
      <c r="I1772" s="7">
        <v>0</v>
      </c>
      <c r="J1772" t="str">
        <f>VLOOKUP(A1772,'Roll-ups'!$A:$D,2,FALSE)</f>
        <v>Expenses</v>
      </c>
      <c r="K1772" t="str">
        <f>VLOOKUP(A1772,'Roll-ups'!$A:$D,3,FALSE)</f>
        <v>I</v>
      </c>
      <c r="L1772" t="str">
        <f>VLOOKUP(A1772,'Roll-ups'!$A:$D,4,FALSE)</f>
        <v>Expense</v>
      </c>
      <c r="M1772" t="str">
        <f t="shared" si="27"/>
        <v>FALSE</v>
      </c>
    </row>
    <row r="1773" spans="1:13" x14ac:dyDescent="0.4">
      <c r="A1773" t="s">
        <v>1875</v>
      </c>
      <c r="B1773" t="s">
        <v>98</v>
      </c>
      <c r="C1773" t="s">
        <v>96</v>
      </c>
      <c r="D1773" t="s">
        <v>98</v>
      </c>
      <c r="E1773" t="s">
        <v>1904</v>
      </c>
      <c r="F1773" s="6">
        <v>44135</v>
      </c>
      <c r="G1773" s="7">
        <v>161198.51999999999</v>
      </c>
      <c r="H1773" t="b">
        <v>1</v>
      </c>
      <c r="I1773" s="7">
        <v>0</v>
      </c>
      <c r="J1773" t="str">
        <f>VLOOKUP(A1773,'Roll-ups'!$A:$D,2,FALSE)</f>
        <v>Expenses</v>
      </c>
      <c r="K1773" t="str">
        <f>VLOOKUP(A1773,'Roll-ups'!$A:$D,3,FALSE)</f>
        <v>I</v>
      </c>
      <c r="L1773" t="str">
        <f>VLOOKUP(A1773,'Roll-ups'!$A:$D,4,FALSE)</f>
        <v>Expense</v>
      </c>
      <c r="M1773" t="str">
        <f t="shared" si="27"/>
        <v>FALSE</v>
      </c>
    </row>
    <row r="1774" spans="1:13" x14ac:dyDescent="0.4">
      <c r="A1774" t="s">
        <v>1875</v>
      </c>
      <c r="B1774" t="s">
        <v>98</v>
      </c>
      <c r="C1774" t="s">
        <v>80</v>
      </c>
      <c r="D1774" t="s">
        <v>942</v>
      </c>
      <c r="E1774" t="s">
        <v>1905</v>
      </c>
      <c r="F1774" s="6">
        <v>44135</v>
      </c>
      <c r="G1774" s="7">
        <v>60710.61</v>
      </c>
      <c r="H1774" t="b">
        <v>1</v>
      </c>
      <c r="I1774" s="7">
        <v>0</v>
      </c>
      <c r="J1774" t="str">
        <f>VLOOKUP(A1774,'Roll-ups'!$A:$D,2,FALSE)</f>
        <v>Expenses</v>
      </c>
      <c r="K1774" t="str">
        <f>VLOOKUP(A1774,'Roll-ups'!$A:$D,3,FALSE)</f>
        <v>I</v>
      </c>
      <c r="L1774" t="str">
        <f>VLOOKUP(A1774,'Roll-ups'!$A:$D,4,FALSE)</f>
        <v>Expense</v>
      </c>
      <c r="M1774" t="str">
        <f t="shared" si="27"/>
        <v>FALSE</v>
      </c>
    </row>
    <row r="1775" spans="1:13" x14ac:dyDescent="0.4">
      <c r="A1775" t="s">
        <v>1875</v>
      </c>
      <c r="B1775" t="s">
        <v>98</v>
      </c>
      <c r="C1775" t="s">
        <v>80</v>
      </c>
      <c r="D1775" t="s">
        <v>1804</v>
      </c>
      <c r="E1775" t="s">
        <v>1906</v>
      </c>
      <c r="F1775" s="6">
        <v>44135</v>
      </c>
      <c r="G1775" s="7">
        <v>30019.23</v>
      </c>
      <c r="H1775" t="b">
        <v>1</v>
      </c>
      <c r="I1775" s="7">
        <v>0</v>
      </c>
      <c r="J1775" t="str">
        <f>VLOOKUP(A1775,'Roll-ups'!$A:$D,2,FALSE)</f>
        <v>Expenses</v>
      </c>
      <c r="K1775" t="str">
        <f>VLOOKUP(A1775,'Roll-ups'!$A:$D,3,FALSE)</f>
        <v>I</v>
      </c>
      <c r="L1775" t="str">
        <f>VLOOKUP(A1775,'Roll-ups'!$A:$D,4,FALSE)</f>
        <v>Expense</v>
      </c>
      <c r="M1775" t="str">
        <f t="shared" si="27"/>
        <v>FALSE</v>
      </c>
    </row>
    <row r="1776" spans="1:13" x14ac:dyDescent="0.4">
      <c r="A1776" t="s">
        <v>1875</v>
      </c>
      <c r="B1776" t="s">
        <v>98</v>
      </c>
      <c r="C1776" t="s">
        <v>80</v>
      </c>
      <c r="D1776" t="s">
        <v>98</v>
      </c>
      <c r="E1776" t="s">
        <v>1907</v>
      </c>
      <c r="F1776" s="6">
        <v>44135</v>
      </c>
      <c r="G1776" s="7">
        <v>6724.65</v>
      </c>
      <c r="H1776" t="b">
        <v>1</v>
      </c>
      <c r="I1776" s="7">
        <v>0</v>
      </c>
      <c r="J1776" t="str">
        <f>VLOOKUP(A1776,'Roll-ups'!$A:$D,2,FALSE)</f>
        <v>Expenses</v>
      </c>
      <c r="K1776" t="str">
        <f>VLOOKUP(A1776,'Roll-ups'!$A:$D,3,FALSE)</f>
        <v>I</v>
      </c>
      <c r="L1776" t="str">
        <f>VLOOKUP(A1776,'Roll-ups'!$A:$D,4,FALSE)</f>
        <v>Expense</v>
      </c>
      <c r="M1776" t="str">
        <f t="shared" si="27"/>
        <v>FALSE</v>
      </c>
    </row>
    <row r="1777" spans="1:13" x14ac:dyDescent="0.4">
      <c r="A1777" t="s">
        <v>1875</v>
      </c>
      <c r="B1777" t="s">
        <v>98</v>
      </c>
      <c r="C1777" t="s">
        <v>80</v>
      </c>
      <c r="D1777" t="s">
        <v>1896</v>
      </c>
      <c r="E1777" t="s">
        <v>1908</v>
      </c>
      <c r="F1777" s="6">
        <v>44135</v>
      </c>
      <c r="G1777" s="7">
        <v>6996.15</v>
      </c>
      <c r="H1777" t="b">
        <v>1</v>
      </c>
      <c r="I1777" s="7">
        <v>0</v>
      </c>
      <c r="J1777" t="str">
        <f>VLOOKUP(A1777,'Roll-ups'!$A:$D,2,FALSE)</f>
        <v>Expenses</v>
      </c>
      <c r="K1777" t="str">
        <f>VLOOKUP(A1777,'Roll-ups'!$A:$D,3,FALSE)</f>
        <v>I</v>
      </c>
      <c r="L1777" t="str">
        <f>VLOOKUP(A1777,'Roll-ups'!$A:$D,4,FALSE)</f>
        <v>Expense</v>
      </c>
      <c r="M1777" t="str">
        <f t="shared" si="27"/>
        <v>FALSE</v>
      </c>
    </row>
    <row r="1778" spans="1:13" x14ac:dyDescent="0.4">
      <c r="A1778" t="s">
        <v>1909</v>
      </c>
      <c r="B1778" t="s">
        <v>202</v>
      </c>
      <c r="C1778" t="s">
        <v>75</v>
      </c>
      <c r="D1778" t="s">
        <v>942</v>
      </c>
      <c r="E1778" t="s">
        <v>1910</v>
      </c>
      <c r="F1778" s="6">
        <v>44135</v>
      </c>
      <c r="G1778" s="7">
        <v>-1579402.26</v>
      </c>
      <c r="H1778" t="b">
        <v>1</v>
      </c>
      <c r="I1778" s="7">
        <v>-86295.010000000009</v>
      </c>
      <c r="J1778" t="str">
        <f>VLOOKUP(A1778,'Roll-ups'!$A:$D,2,FALSE)</f>
        <v>Expenses</v>
      </c>
      <c r="K1778" t="str">
        <f>VLOOKUP(A1778,'Roll-ups'!$A:$D,3,FALSE)</f>
        <v>I</v>
      </c>
      <c r="L1778" t="str">
        <f>VLOOKUP(A1778,'Roll-ups'!$A:$D,4,FALSE)</f>
        <v>Expense</v>
      </c>
      <c r="M1778" t="str">
        <f t="shared" si="27"/>
        <v>TRUE</v>
      </c>
    </row>
    <row r="1779" spans="1:13" x14ac:dyDescent="0.4">
      <c r="A1779" t="s">
        <v>1909</v>
      </c>
      <c r="B1779" t="s">
        <v>98</v>
      </c>
      <c r="C1779" t="s">
        <v>75</v>
      </c>
      <c r="D1779" t="s">
        <v>942</v>
      </c>
      <c r="E1779" t="s">
        <v>1911</v>
      </c>
      <c r="F1779" s="6">
        <v>44135</v>
      </c>
      <c r="G1779" s="7">
        <v>-1055401.95</v>
      </c>
      <c r="H1779" t="b">
        <v>1</v>
      </c>
      <c r="I1779" s="7">
        <v>-116073.16000000003</v>
      </c>
      <c r="J1779" t="str">
        <f>VLOOKUP(A1779,'Roll-ups'!$A:$D,2,FALSE)</f>
        <v>Expenses</v>
      </c>
      <c r="K1779" t="str">
        <f>VLOOKUP(A1779,'Roll-ups'!$A:$D,3,FALSE)</f>
        <v>I</v>
      </c>
      <c r="L1779" t="str">
        <f>VLOOKUP(A1779,'Roll-ups'!$A:$D,4,FALSE)</f>
        <v>Expense</v>
      </c>
      <c r="M1779" t="str">
        <f t="shared" si="27"/>
        <v>TRUE</v>
      </c>
    </row>
    <row r="1780" spans="1:13" x14ac:dyDescent="0.4">
      <c r="A1780" t="s">
        <v>1912</v>
      </c>
      <c r="B1780" t="s">
        <v>98</v>
      </c>
      <c r="C1780" t="s">
        <v>75</v>
      </c>
      <c r="D1780" t="s">
        <v>1661</v>
      </c>
      <c r="E1780" t="s">
        <v>1913</v>
      </c>
      <c r="F1780" s="6">
        <v>44135</v>
      </c>
      <c r="G1780" s="7">
        <v>8971.2800000000007</v>
      </c>
      <c r="H1780" t="b">
        <v>1</v>
      </c>
      <c r="I1780" s="7">
        <v>1000</v>
      </c>
      <c r="J1780" t="str">
        <f>VLOOKUP(A1780,'Roll-ups'!$A:$D,2,FALSE)</f>
        <v>Expenses</v>
      </c>
      <c r="K1780" t="str">
        <f>VLOOKUP(A1780,'Roll-ups'!$A:$D,3,FALSE)</f>
        <v>I</v>
      </c>
      <c r="L1780" t="str">
        <f>VLOOKUP(A1780,'Roll-ups'!$A:$D,4,FALSE)</f>
        <v>Expense</v>
      </c>
      <c r="M1780" t="str">
        <f t="shared" si="27"/>
        <v>TRUE</v>
      </c>
    </row>
    <row r="1781" spans="1:13" x14ac:dyDescent="0.4">
      <c r="A1781" t="s">
        <v>1912</v>
      </c>
      <c r="B1781" t="s">
        <v>98</v>
      </c>
      <c r="C1781" t="s">
        <v>75</v>
      </c>
      <c r="D1781" t="s">
        <v>938</v>
      </c>
      <c r="E1781" t="s">
        <v>1914</v>
      </c>
      <c r="F1781" s="6">
        <v>44135</v>
      </c>
      <c r="G1781" s="7">
        <v>1000</v>
      </c>
      <c r="H1781" t="b">
        <v>1</v>
      </c>
      <c r="I1781" s="7">
        <v>0</v>
      </c>
      <c r="J1781" t="str">
        <f>VLOOKUP(A1781,'Roll-ups'!$A:$D,2,FALSE)</f>
        <v>Expenses</v>
      </c>
      <c r="K1781" t="str">
        <f>VLOOKUP(A1781,'Roll-ups'!$A:$D,3,FALSE)</f>
        <v>I</v>
      </c>
      <c r="L1781" t="str">
        <f>VLOOKUP(A1781,'Roll-ups'!$A:$D,4,FALSE)</f>
        <v>Expense</v>
      </c>
      <c r="M1781" t="str">
        <f t="shared" si="27"/>
        <v>FALSE</v>
      </c>
    </row>
    <row r="1782" spans="1:13" x14ac:dyDescent="0.4">
      <c r="A1782" t="s">
        <v>1912</v>
      </c>
      <c r="B1782" t="s">
        <v>98</v>
      </c>
      <c r="C1782" t="s">
        <v>75</v>
      </c>
      <c r="D1782" t="s">
        <v>940</v>
      </c>
      <c r="E1782" t="s">
        <v>1915</v>
      </c>
      <c r="F1782" s="6">
        <v>44135</v>
      </c>
      <c r="G1782" s="7">
        <v>500</v>
      </c>
      <c r="H1782" t="b">
        <v>1</v>
      </c>
      <c r="I1782" s="7">
        <v>0</v>
      </c>
      <c r="J1782" t="str">
        <f>VLOOKUP(A1782,'Roll-ups'!$A:$D,2,FALSE)</f>
        <v>Expenses</v>
      </c>
      <c r="K1782" t="str">
        <f>VLOOKUP(A1782,'Roll-ups'!$A:$D,3,FALSE)</f>
        <v>I</v>
      </c>
      <c r="L1782" t="str">
        <f>VLOOKUP(A1782,'Roll-ups'!$A:$D,4,FALSE)</f>
        <v>Expense</v>
      </c>
      <c r="M1782" t="str">
        <f t="shared" si="27"/>
        <v>FALSE</v>
      </c>
    </row>
    <row r="1783" spans="1:13" x14ac:dyDescent="0.4">
      <c r="A1783" t="s">
        <v>1912</v>
      </c>
      <c r="B1783" t="s">
        <v>98</v>
      </c>
      <c r="C1783" t="s">
        <v>75</v>
      </c>
      <c r="D1783" t="s">
        <v>942</v>
      </c>
      <c r="E1783" t="s">
        <v>1916</v>
      </c>
      <c r="F1783" s="6">
        <v>44135</v>
      </c>
      <c r="G1783" s="7">
        <v>1500</v>
      </c>
      <c r="H1783" t="b">
        <v>1</v>
      </c>
      <c r="I1783" s="7">
        <v>-500</v>
      </c>
      <c r="J1783" t="str">
        <f>VLOOKUP(A1783,'Roll-ups'!$A:$D,2,FALSE)</f>
        <v>Expenses</v>
      </c>
      <c r="K1783" t="str">
        <f>VLOOKUP(A1783,'Roll-ups'!$A:$D,3,FALSE)</f>
        <v>I</v>
      </c>
      <c r="L1783" t="str">
        <f>VLOOKUP(A1783,'Roll-ups'!$A:$D,4,FALSE)</f>
        <v>Expense</v>
      </c>
      <c r="M1783" t="str">
        <f t="shared" si="27"/>
        <v>TRUE</v>
      </c>
    </row>
    <row r="1784" spans="1:13" x14ac:dyDescent="0.4">
      <c r="A1784" t="s">
        <v>1912</v>
      </c>
      <c r="B1784" t="s">
        <v>98</v>
      </c>
      <c r="C1784" t="s">
        <v>75</v>
      </c>
      <c r="D1784" t="s">
        <v>944</v>
      </c>
      <c r="E1784" t="s">
        <v>1917</v>
      </c>
      <c r="F1784" s="6">
        <v>44135</v>
      </c>
      <c r="G1784" s="7">
        <v>1000</v>
      </c>
      <c r="H1784" t="b">
        <v>1</v>
      </c>
      <c r="I1784" s="7">
        <v>0</v>
      </c>
      <c r="J1784" t="str">
        <f>VLOOKUP(A1784,'Roll-ups'!$A:$D,2,FALSE)</f>
        <v>Expenses</v>
      </c>
      <c r="K1784" t="str">
        <f>VLOOKUP(A1784,'Roll-ups'!$A:$D,3,FALSE)</f>
        <v>I</v>
      </c>
      <c r="L1784" t="str">
        <f>VLOOKUP(A1784,'Roll-ups'!$A:$D,4,FALSE)</f>
        <v>Expense</v>
      </c>
      <c r="M1784" t="str">
        <f t="shared" si="27"/>
        <v>FALSE</v>
      </c>
    </row>
    <row r="1785" spans="1:13" x14ac:dyDescent="0.4">
      <c r="A1785" t="s">
        <v>1912</v>
      </c>
      <c r="B1785" t="s">
        <v>98</v>
      </c>
      <c r="C1785" t="s">
        <v>75</v>
      </c>
      <c r="D1785" t="s">
        <v>1804</v>
      </c>
      <c r="E1785" t="s">
        <v>1918</v>
      </c>
      <c r="F1785" s="6">
        <v>44135</v>
      </c>
      <c r="G1785" s="7">
        <v>0</v>
      </c>
      <c r="H1785" t="b">
        <v>1</v>
      </c>
      <c r="I1785" s="7">
        <v>0</v>
      </c>
      <c r="J1785" t="str">
        <f>VLOOKUP(A1785,'Roll-ups'!$A:$D,2,FALSE)</f>
        <v>Expenses</v>
      </c>
      <c r="K1785" t="str">
        <f>VLOOKUP(A1785,'Roll-ups'!$A:$D,3,FALSE)</f>
        <v>I</v>
      </c>
      <c r="L1785" t="str">
        <f>VLOOKUP(A1785,'Roll-ups'!$A:$D,4,FALSE)</f>
        <v>Expense</v>
      </c>
      <c r="M1785" t="str">
        <f t="shared" si="27"/>
        <v>FALSE</v>
      </c>
    </row>
    <row r="1786" spans="1:13" x14ac:dyDescent="0.4">
      <c r="A1786" t="s">
        <v>1912</v>
      </c>
      <c r="B1786" t="s">
        <v>98</v>
      </c>
      <c r="C1786" t="s">
        <v>75</v>
      </c>
      <c r="D1786" t="s">
        <v>98</v>
      </c>
      <c r="E1786" t="s">
        <v>1919</v>
      </c>
      <c r="F1786" s="6">
        <v>44135</v>
      </c>
      <c r="G1786" s="7">
        <v>2000</v>
      </c>
      <c r="H1786" t="b">
        <v>1</v>
      </c>
      <c r="I1786" s="7">
        <v>0</v>
      </c>
      <c r="J1786" t="str">
        <f>VLOOKUP(A1786,'Roll-ups'!$A:$D,2,FALSE)</f>
        <v>Expenses</v>
      </c>
      <c r="K1786" t="str">
        <f>VLOOKUP(A1786,'Roll-ups'!$A:$D,3,FALSE)</f>
        <v>I</v>
      </c>
      <c r="L1786" t="str">
        <f>VLOOKUP(A1786,'Roll-ups'!$A:$D,4,FALSE)</f>
        <v>Expense</v>
      </c>
      <c r="M1786" t="str">
        <f t="shared" si="27"/>
        <v>FALSE</v>
      </c>
    </row>
    <row r="1787" spans="1:13" x14ac:dyDescent="0.4">
      <c r="A1787" t="s">
        <v>1912</v>
      </c>
      <c r="B1787" t="s">
        <v>98</v>
      </c>
      <c r="C1787" t="s">
        <v>75</v>
      </c>
      <c r="D1787" t="s">
        <v>1880</v>
      </c>
      <c r="E1787" t="s">
        <v>1920</v>
      </c>
      <c r="F1787" s="6">
        <v>44135</v>
      </c>
      <c r="G1787" s="7">
        <v>0</v>
      </c>
      <c r="H1787" t="b">
        <v>1</v>
      </c>
      <c r="I1787" s="7">
        <v>0</v>
      </c>
      <c r="J1787" t="str">
        <f>VLOOKUP(A1787,'Roll-ups'!$A:$D,2,FALSE)</f>
        <v>Expenses</v>
      </c>
      <c r="K1787" t="str">
        <f>VLOOKUP(A1787,'Roll-ups'!$A:$D,3,FALSE)</f>
        <v>I</v>
      </c>
      <c r="L1787" t="str">
        <f>VLOOKUP(A1787,'Roll-ups'!$A:$D,4,FALSE)</f>
        <v>Expense</v>
      </c>
      <c r="M1787" t="str">
        <f t="shared" si="27"/>
        <v>FALSE</v>
      </c>
    </row>
    <row r="1788" spans="1:13" x14ac:dyDescent="0.4">
      <c r="A1788" t="s">
        <v>1912</v>
      </c>
      <c r="B1788" t="s">
        <v>98</v>
      </c>
      <c r="C1788" t="s">
        <v>75</v>
      </c>
      <c r="D1788" t="s">
        <v>1896</v>
      </c>
      <c r="E1788" t="s">
        <v>1921</v>
      </c>
      <c r="F1788" s="6">
        <v>44135</v>
      </c>
      <c r="G1788" s="7">
        <v>0</v>
      </c>
      <c r="H1788" t="b">
        <v>1</v>
      </c>
      <c r="I1788" s="7">
        <v>0</v>
      </c>
      <c r="J1788" t="str">
        <f>VLOOKUP(A1788,'Roll-ups'!$A:$D,2,FALSE)</f>
        <v>Expenses</v>
      </c>
      <c r="K1788" t="str">
        <f>VLOOKUP(A1788,'Roll-ups'!$A:$D,3,FALSE)</f>
        <v>I</v>
      </c>
      <c r="L1788" t="str">
        <f>VLOOKUP(A1788,'Roll-ups'!$A:$D,4,FALSE)</f>
        <v>Expense</v>
      </c>
      <c r="M1788" t="str">
        <f t="shared" si="27"/>
        <v>FALSE</v>
      </c>
    </row>
    <row r="1789" spans="1:13" x14ac:dyDescent="0.4">
      <c r="A1789" t="s">
        <v>1912</v>
      </c>
      <c r="B1789" t="s">
        <v>98</v>
      </c>
      <c r="C1789" t="s">
        <v>96</v>
      </c>
      <c r="D1789" t="s">
        <v>1804</v>
      </c>
      <c r="E1789" t="s">
        <v>1922</v>
      </c>
      <c r="F1789" s="6">
        <v>44135</v>
      </c>
      <c r="G1789" s="7">
        <v>0</v>
      </c>
      <c r="H1789" t="b">
        <v>1</v>
      </c>
      <c r="I1789" s="7">
        <v>0</v>
      </c>
      <c r="J1789" t="str">
        <f>VLOOKUP(A1789,'Roll-ups'!$A:$D,2,FALSE)</f>
        <v>Expenses</v>
      </c>
      <c r="K1789" t="str">
        <f>VLOOKUP(A1789,'Roll-ups'!$A:$D,3,FALSE)</f>
        <v>I</v>
      </c>
      <c r="L1789" t="str">
        <f>VLOOKUP(A1789,'Roll-ups'!$A:$D,4,FALSE)</f>
        <v>Expense</v>
      </c>
      <c r="M1789" t="str">
        <f t="shared" si="27"/>
        <v>FALSE</v>
      </c>
    </row>
    <row r="1790" spans="1:13" x14ac:dyDescent="0.4">
      <c r="A1790" t="s">
        <v>1912</v>
      </c>
      <c r="B1790" t="s">
        <v>98</v>
      </c>
      <c r="C1790" t="s">
        <v>96</v>
      </c>
      <c r="D1790" t="s">
        <v>98</v>
      </c>
      <c r="E1790" t="s">
        <v>1923</v>
      </c>
      <c r="F1790" s="6">
        <v>44135</v>
      </c>
      <c r="G1790" s="7">
        <v>0</v>
      </c>
      <c r="H1790" t="b">
        <v>1</v>
      </c>
      <c r="I1790" s="7">
        <v>0</v>
      </c>
      <c r="J1790" t="str">
        <f>VLOOKUP(A1790,'Roll-ups'!$A:$D,2,FALSE)</f>
        <v>Expenses</v>
      </c>
      <c r="K1790" t="str">
        <f>VLOOKUP(A1790,'Roll-ups'!$A:$D,3,FALSE)</f>
        <v>I</v>
      </c>
      <c r="L1790" t="str">
        <f>VLOOKUP(A1790,'Roll-ups'!$A:$D,4,FALSE)</f>
        <v>Expense</v>
      </c>
      <c r="M1790" t="str">
        <f t="shared" si="27"/>
        <v>FALSE</v>
      </c>
    </row>
    <row r="1791" spans="1:13" x14ac:dyDescent="0.4">
      <c r="A1791" t="s">
        <v>1924</v>
      </c>
      <c r="B1791" t="s">
        <v>98</v>
      </c>
      <c r="C1791" t="s">
        <v>75</v>
      </c>
      <c r="D1791" t="s">
        <v>934</v>
      </c>
      <c r="E1791" t="s">
        <v>1925</v>
      </c>
      <c r="F1791" s="6">
        <v>44135</v>
      </c>
      <c r="G1791" s="7">
        <v>0</v>
      </c>
      <c r="H1791" t="b">
        <v>1</v>
      </c>
      <c r="I1791" s="7">
        <v>0</v>
      </c>
      <c r="J1791" t="str">
        <f>VLOOKUP(A1791,'Roll-ups'!$A:$D,2,FALSE)</f>
        <v>Expenses</v>
      </c>
      <c r="K1791" t="str">
        <f>VLOOKUP(A1791,'Roll-ups'!$A:$D,3,FALSE)</f>
        <v>I</v>
      </c>
      <c r="L1791" t="str">
        <f>VLOOKUP(A1791,'Roll-ups'!$A:$D,4,FALSE)</f>
        <v>Expense</v>
      </c>
      <c r="M1791" t="str">
        <f t="shared" si="27"/>
        <v>FALSE</v>
      </c>
    </row>
    <row r="1792" spans="1:13" x14ac:dyDescent="0.4">
      <c r="A1792" t="s">
        <v>1924</v>
      </c>
      <c r="B1792" t="s">
        <v>98</v>
      </c>
      <c r="C1792" t="s">
        <v>75</v>
      </c>
      <c r="D1792" t="s">
        <v>1661</v>
      </c>
      <c r="E1792" t="s">
        <v>1926</v>
      </c>
      <c r="F1792" s="6">
        <v>44135</v>
      </c>
      <c r="G1792" s="7">
        <v>6420.45</v>
      </c>
      <c r="H1792" t="b">
        <v>1</v>
      </c>
      <c r="I1792" s="7">
        <v>583.94999999999982</v>
      </c>
      <c r="J1792" t="str">
        <f>VLOOKUP(A1792,'Roll-ups'!$A:$D,2,FALSE)</f>
        <v>Expenses</v>
      </c>
      <c r="K1792" t="str">
        <f>VLOOKUP(A1792,'Roll-ups'!$A:$D,3,FALSE)</f>
        <v>I</v>
      </c>
      <c r="L1792" t="str">
        <f>VLOOKUP(A1792,'Roll-ups'!$A:$D,4,FALSE)</f>
        <v>Expense</v>
      </c>
      <c r="M1792" t="str">
        <f t="shared" si="27"/>
        <v>TRUE</v>
      </c>
    </row>
    <row r="1793" spans="1:13" x14ac:dyDescent="0.4">
      <c r="A1793" t="s">
        <v>1924</v>
      </c>
      <c r="B1793" t="s">
        <v>98</v>
      </c>
      <c r="C1793" t="s">
        <v>75</v>
      </c>
      <c r="D1793" t="s">
        <v>1839</v>
      </c>
      <c r="E1793" t="s">
        <v>1927</v>
      </c>
      <c r="F1793" s="6">
        <v>44135</v>
      </c>
      <c r="G1793" s="7">
        <v>0</v>
      </c>
      <c r="H1793" t="b">
        <v>1</v>
      </c>
      <c r="I1793" s="7">
        <v>0</v>
      </c>
      <c r="J1793" t="str">
        <f>VLOOKUP(A1793,'Roll-ups'!$A:$D,2,FALSE)</f>
        <v>Expenses</v>
      </c>
      <c r="K1793" t="str">
        <f>VLOOKUP(A1793,'Roll-ups'!$A:$D,3,FALSE)</f>
        <v>I</v>
      </c>
      <c r="L1793" t="str">
        <f>VLOOKUP(A1793,'Roll-ups'!$A:$D,4,FALSE)</f>
        <v>Expense</v>
      </c>
      <c r="M1793" t="str">
        <f t="shared" si="27"/>
        <v>FALSE</v>
      </c>
    </row>
    <row r="1794" spans="1:13" x14ac:dyDescent="0.4">
      <c r="A1794" t="s">
        <v>1924</v>
      </c>
      <c r="B1794" t="s">
        <v>98</v>
      </c>
      <c r="C1794" t="s">
        <v>75</v>
      </c>
      <c r="D1794" t="s">
        <v>936</v>
      </c>
      <c r="E1794" t="s">
        <v>1927</v>
      </c>
      <c r="F1794" s="6">
        <v>44135</v>
      </c>
      <c r="G1794" s="7">
        <v>0</v>
      </c>
      <c r="H1794" t="b">
        <v>1</v>
      </c>
      <c r="I1794" s="7">
        <v>0</v>
      </c>
      <c r="J1794" t="str">
        <f>VLOOKUP(A1794,'Roll-ups'!$A:$D,2,FALSE)</f>
        <v>Expenses</v>
      </c>
      <c r="K1794" t="str">
        <f>VLOOKUP(A1794,'Roll-ups'!$A:$D,3,FALSE)</f>
        <v>I</v>
      </c>
      <c r="L1794" t="str">
        <f>VLOOKUP(A1794,'Roll-ups'!$A:$D,4,FALSE)</f>
        <v>Expense</v>
      </c>
      <c r="M1794" t="str">
        <f t="shared" si="27"/>
        <v>FALSE</v>
      </c>
    </row>
    <row r="1795" spans="1:13" x14ac:dyDescent="0.4">
      <c r="A1795" t="s">
        <v>1924</v>
      </c>
      <c r="B1795" t="s">
        <v>98</v>
      </c>
      <c r="C1795" t="s">
        <v>75</v>
      </c>
      <c r="D1795" t="s">
        <v>938</v>
      </c>
      <c r="E1795" t="s">
        <v>1928</v>
      </c>
      <c r="F1795" s="6">
        <v>44135</v>
      </c>
      <c r="G1795" s="7">
        <v>0</v>
      </c>
      <c r="H1795" t="b">
        <v>1</v>
      </c>
      <c r="I1795" s="7">
        <v>0</v>
      </c>
      <c r="J1795" t="str">
        <f>VLOOKUP(A1795,'Roll-ups'!$A:$D,2,FALSE)</f>
        <v>Expenses</v>
      </c>
      <c r="K1795" t="str">
        <f>VLOOKUP(A1795,'Roll-ups'!$A:$D,3,FALSE)</f>
        <v>I</v>
      </c>
      <c r="L1795" t="str">
        <f>VLOOKUP(A1795,'Roll-ups'!$A:$D,4,FALSE)</f>
        <v>Expense</v>
      </c>
      <c r="M1795" t="str">
        <f t="shared" ref="M1795:M1858" si="28">IF(I1795&lt;&gt;0,"TRUE","FALSE")</f>
        <v>FALSE</v>
      </c>
    </row>
    <row r="1796" spans="1:13" x14ac:dyDescent="0.4">
      <c r="A1796" t="s">
        <v>1924</v>
      </c>
      <c r="B1796" t="s">
        <v>98</v>
      </c>
      <c r="C1796" t="s">
        <v>75</v>
      </c>
      <c r="D1796" t="s">
        <v>940</v>
      </c>
      <c r="E1796" t="s">
        <v>1929</v>
      </c>
      <c r="F1796" s="6">
        <v>44135</v>
      </c>
      <c r="G1796" s="7">
        <v>0</v>
      </c>
      <c r="H1796" t="b">
        <v>1</v>
      </c>
      <c r="I1796" s="7">
        <v>0</v>
      </c>
      <c r="J1796" t="str">
        <f>VLOOKUP(A1796,'Roll-ups'!$A:$D,2,FALSE)</f>
        <v>Expenses</v>
      </c>
      <c r="K1796" t="str">
        <f>VLOOKUP(A1796,'Roll-ups'!$A:$D,3,FALSE)</f>
        <v>I</v>
      </c>
      <c r="L1796" t="str">
        <f>VLOOKUP(A1796,'Roll-ups'!$A:$D,4,FALSE)</f>
        <v>Expense</v>
      </c>
      <c r="M1796" t="str">
        <f t="shared" si="28"/>
        <v>FALSE</v>
      </c>
    </row>
    <row r="1797" spans="1:13" x14ac:dyDescent="0.4">
      <c r="A1797" t="s">
        <v>1924</v>
      </c>
      <c r="B1797" t="s">
        <v>98</v>
      </c>
      <c r="C1797" t="s">
        <v>75</v>
      </c>
      <c r="D1797" t="s">
        <v>942</v>
      </c>
      <c r="E1797" t="s">
        <v>1930</v>
      </c>
      <c r="F1797" s="6">
        <v>44135</v>
      </c>
      <c r="G1797" s="7">
        <v>0</v>
      </c>
      <c r="H1797" t="b">
        <v>1</v>
      </c>
      <c r="I1797" s="7">
        <v>0</v>
      </c>
      <c r="J1797" t="str">
        <f>VLOOKUP(A1797,'Roll-ups'!$A:$D,2,FALSE)</f>
        <v>Expenses</v>
      </c>
      <c r="K1797" t="str">
        <f>VLOOKUP(A1797,'Roll-ups'!$A:$D,3,FALSE)</f>
        <v>I</v>
      </c>
      <c r="L1797" t="str">
        <f>VLOOKUP(A1797,'Roll-ups'!$A:$D,4,FALSE)</f>
        <v>Expense</v>
      </c>
      <c r="M1797" t="str">
        <f t="shared" si="28"/>
        <v>FALSE</v>
      </c>
    </row>
    <row r="1798" spans="1:13" x14ac:dyDescent="0.4">
      <c r="A1798" t="s">
        <v>1924</v>
      </c>
      <c r="B1798" t="s">
        <v>98</v>
      </c>
      <c r="C1798" t="s">
        <v>75</v>
      </c>
      <c r="D1798" t="s">
        <v>944</v>
      </c>
      <c r="E1798" t="s">
        <v>1931</v>
      </c>
      <c r="F1798" s="6">
        <v>44135</v>
      </c>
      <c r="G1798" s="7">
        <v>0</v>
      </c>
      <c r="H1798" t="b">
        <v>1</v>
      </c>
      <c r="I1798" s="7">
        <v>0</v>
      </c>
      <c r="J1798" t="str">
        <f>VLOOKUP(A1798,'Roll-ups'!$A:$D,2,FALSE)</f>
        <v>Expenses</v>
      </c>
      <c r="K1798" t="str">
        <f>VLOOKUP(A1798,'Roll-ups'!$A:$D,3,FALSE)</f>
        <v>I</v>
      </c>
      <c r="L1798" t="str">
        <f>VLOOKUP(A1798,'Roll-ups'!$A:$D,4,FALSE)</f>
        <v>Expense</v>
      </c>
      <c r="M1798" t="str">
        <f t="shared" si="28"/>
        <v>FALSE</v>
      </c>
    </row>
    <row r="1799" spans="1:13" x14ac:dyDescent="0.4">
      <c r="A1799" t="s">
        <v>1924</v>
      </c>
      <c r="B1799" t="s">
        <v>98</v>
      </c>
      <c r="C1799" t="s">
        <v>75</v>
      </c>
      <c r="D1799" t="s">
        <v>891</v>
      </c>
      <c r="E1799" t="s">
        <v>1932</v>
      </c>
      <c r="F1799" s="6">
        <v>44135</v>
      </c>
      <c r="G1799" s="7">
        <v>2533.9499999999998</v>
      </c>
      <c r="H1799" t="b">
        <v>1</v>
      </c>
      <c r="I1799" s="7">
        <v>0</v>
      </c>
      <c r="J1799" t="str">
        <f>VLOOKUP(A1799,'Roll-ups'!$A:$D,2,FALSE)</f>
        <v>Expenses</v>
      </c>
      <c r="K1799" t="str">
        <f>VLOOKUP(A1799,'Roll-ups'!$A:$D,3,FALSE)</f>
        <v>I</v>
      </c>
      <c r="L1799" t="str">
        <f>VLOOKUP(A1799,'Roll-ups'!$A:$D,4,FALSE)</f>
        <v>Expense</v>
      </c>
      <c r="M1799" t="str">
        <f t="shared" si="28"/>
        <v>FALSE</v>
      </c>
    </row>
    <row r="1800" spans="1:13" x14ac:dyDescent="0.4">
      <c r="A1800" t="s">
        <v>1924</v>
      </c>
      <c r="B1800" t="s">
        <v>98</v>
      </c>
      <c r="C1800" t="s">
        <v>75</v>
      </c>
      <c r="D1800" t="s">
        <v>1804</v>
      </c>
      <c r="E1800" t="s">
        <v>1933</v>
      </c>
      <c r="F1800" s="6">
        <v>44135</v>
      </c>
      <c r="G1800" s="7">
        <v>1046.3700000000001</v>
      </c>
      <c r="H1800" t="b">
        <v>1</v>
      </c>
      <c r="I1800" s="7">
        <v>0</v>
      </c>
      <c r="J1800" t="str">
        <f>VLOOKUP(A1800,'Roll-ups'!$A:$D,2,FALSE)</f>
        <v>Expenses</v>
      </c>
      <c r="K1800" t="str">
        <f>VLOOKUP(A1800,'Roll-ups'!$A:$D,3,FALSE)</f>
        <v>I</v>
      </c>
      <c r="L1800" t="str">
        <f>VLOOKUP(A1800,'Roll-ups'!$A:$D,4,FALSE)</f>
        <v>Expense</v>
      </c>
      <c r="M1800" t="str">
        <f t="shared" si="28"/>
        <v>FALSE</v>
      </c>
    </row>
    <row r="1801" spans="1:13" x14ac:dyDescent="0.4">
      <c r="A1801" t="s">
        <v>1924</v>
      </c>
      <c r="B1801" t="s">
        <v>98</v>
      </c>
      <c r="C1801" t="s">
        <v>75</v>
      </c>
      <c r="D1801" t="s">
        <v>98</v>
      </c>
      <c r="E1801" t="s">
        <v>1934</v>
      </c>
      <c r="F1801" s="6">
        <v>44135</v>
      </c>
      <c r="G1801" s="7">
        <v>0</v>
      </c>
      <c r="H1801" t="b">
        <v>1</v>
      </c>
      <c r="I1801" s="7">
        <v>0</v>
      </c>
      <c r="J1801" t="str">
        <f>VLOOKUP(A1801,'Roll-ups'!$A:$D,2,FALSE)</f>
        <v>Expenses</v>
      </c>
      <c r="K1801" t="str">
        <f>VLOOKUP(A1801,'Roll-ups'!$A:$D,3,FALSE)</f>
        <v>I</v>
      </c>
      <c r="L1801" t="str">
        <f>VLOOKUP(A1801,'Roll-ups'!$A:$D,4,FALSE)</f>
        <v>Expense</v>
      </c>
      <c r="M1801" t="str">
        <f t="shared" si="28"/>
        <v>FALSE</v>
      </c>
    </row>
    <row r="1802" spans="1:13" x14ac:dyDescent="0.4">
      <c r="A1802" t="s">
        <v>1924</v>
      </c>
      <c r="B1802" t="s">
        <v>98</v>
      </c>
      <c r="C1802" t="s">
        <v>75</v>
      </c>
      <c r="D1802" t="s">
        <v>1880</v>
      </c>
      <c r="E1802" t="s">
        <v>1935</v>
      </c>
      <c r="F1802" s="6">
        <v>44135</v>
      </c>
      <c r="G1802" s="7">
        <v>0</v>
      </c>
      <c r="H1802" t="b">
        <v>1</v>
      </c>
      <c r="I1802" s="7">
        <v>0</v>
      </c>
      <c r="J1802" t="str">
        <f>VLOOKUP(A1802,'Roll-ups'!$A:$D,2,FALSE)</f>
        <v>Expenses</v>
      </c>
      <c r="K1802" t="str">
        <f>VLOOKUP(A1802,'Roll-ups'!$A:$D,3,FALSE)</f>
        <v>I</v>
      </c>
      <c r="L1802" t="str">
        <f>VLOOKUP(A1802,'Roll-ups'!$A:$D,4,FALSE)</f>
        <v>Expense</v>
      </c>
      <c r="M1802" t="str">
        <f t="shared" si="28"/>
        <v>FALSE</v>
      </c>
    </row>
    <row r="1803" spans="1:13" x14ac:dyDescent="0.4">
      <c r="A1803" t="s">
        <v>1924</v>
      </c>
      <c r="B1803" t="s">
        <v>98</v>
      </c>
      <c r="C1803" t="s">
        <v>75</v>
      </c>
      <c r="D1803" t="s">
        <v>1896</v>
      </c>
      <c r="E1803" t="s">
        <v>1936</v>
      </c>
      <c r="F1803" s="6">
        <v>44135</v>
      </c>
      <c r="G1803" s="7">
        <v>0</v>
      </c>
      <c r="H1803" t="b">
        <v>1</v>
      </c>
      <c r="I1803" s="7">
        <v>0</v>
      </c>
      <c r="J1803" t="str">
        <f>VLOOKUP(A1803,'Roll-ups'!$A:$D,2,FALSE)</f>
        <v>Expenses</v>
      </c>
      <c r="K1803" t="str">
        <f>VLOOKUP(A1803,'Roll-ups'!$A:$D,3,FALSE)</f>
        <v>I</v>
      </c>
      <c r="L1803" t="str">
        <f>VLOOKUP(A1803,'Roll-ups'!$A:$D,4,FALSE)</f>
        <v>Expense</v>
      </c>
      <c r="M1803" t="str">
        <f t="shared" si="28"/>
        <v>FALSE</v>
      </c>
    </row>
    <row r="1804" spans="1:13" x14ac:dyDescent="0.4">
      <c r="A1804" t="s">
        <v>1924</v>
      </c>
      <c r="B1804" t="s">
        <v>98</v>
      </c>
      <c r="C1804" t="s">
        <v>80</v>
      </c>
      <c r="D1804" t="s">
        <v>942</v>
      </c>
      <c r="E1804" t="s">
        <v>1937</v>
      </c>
      <c r="F1804" s="6">
        <v>44135</v>
      </c>
      <c r="G1804" s="7">
        <v>0</v>
      </c>
      <c r="H1804" t="b">
        <v>1</v>
      </c>
      <c r="I1804" s="7">
        <v>0</v>
      </c>
      <c r="J1804" t="str">
        <f>VLOOKUP(A1804,'Roll-ups'!$A:$D,2,FALSE)</f>
        <v>Expenses</v>
      </c>
      <c r="K1804" t="str">
        <f>VLOOKUP(A1804,'Roll-ups'!$A:$D,3,FALSE)</f>
        <v>I</v>
      </c>
      <c r="L1804" t="str">
        <f>VLOOKUP(A1804,'Roll-ups'!$A:$D,4,FALSE)</f>
        <v>Expense</v>
      </c>
      <c r="M1804" t="str">
        <f t="shared" si="28"/>
        <v>FALSE</v>
      </c>
    </row>
    <row r="1805" spans="1:13" x14ac:dyDescent="0.4">
      <c r="A1805" t="s">
        <v>1938</v>
      </c>
      <c r="B1805" t="s">
        <v>98</v>
      </c>
      <c r="C1805" t="s">
        <v>75</v>
      </c>
      <c r="D1805" t="s">
        <v>940</v>
      </c>
      <c r="E1805" t="s">
        <v>1939</v>
      </c>
      <c r="F1805" s="6">
        <v>44135</v>
      </c>
      <c r="G1805" s="7">
        <v>4693.33</v>
      </c>
      <c r="H1805" t="b">
        <v>1</v>
      </c>
      <c r="I1805" s="7">
        <v>0</v>
      </c>
      <c r="J1805" t="str">
        <f>VLOOKUP(A1805,'Roll-ups'!$A:$D,2,FALSE)</f>
        <v>Expenses</v>
      </c>
      <c r="K1805" t="str">
        <f>VLOOKUP(A1805,'Roll-ups'!$A:$D,3,FALSE)</f>
        <v>I</v>
      </c>
      <c r="L1805" t="str">
        <f>VLOOKUP(A1805,'Roll-ups'!$A:$D,4,FALSE)</f>
        <v>Expense</v>
      </c>
      <c r="M1805" t="str">
        <f t="shared" si="28"/>
        <v>FALSE</v>
      </c>
    </row>
    <row r="1806" spans="1:13" x14ac:dyDescent="0.4">
      <c r="A1806" t="s">
        <v>1940</v>
      </c>
      <c r="B1806" t="s">
        <v>98</v>
      </c>
      <c r="C1806" t="s">
        <v>75</v>
      </c>
      <c r="D1806" t="s">
        <v>934</v>
      </c>
      <c r="E1806" t="s">
        <v>1941</v>
      </c>
      <c r="F1806" s="6">
        <v>44135</v>
      </c>
      <c r="G1806" s="7">
        <v>762.06000000000006</v>
      </c>
      <c r="H1806" t="b">
        <v>1</v>
      </c>
      <c r="I1806" s="7">
        <v>119.13</v>
      </c>
      <c r="J1806" t="str">
        <f>VLOOKUP(A1806,'Roll-ups'!$A:$D,2,FALSE)</f>
        <v>Expenses</v>
      </c>
      <c r="K1806" t="str">
        <f>VLOOKUP(A1806,'Roll-ups'!$A:$D,3,FALSE)</f>
        <v>I</v>
      </c>
      <c r="L1806" t="str">
        <f>VLOOKUP(A1806,'Roll-ups'!$A:$D,4,FALSE)</f>
        <v>Expense</v>
      </c>
      <c r="M1806" t="str">
        <f t="shared" si="28"/>
        <v>TRUE</v>
      </c>
    </row>
    <row r="1807" spans="1:13" x14ac:dyDescent="0.4">
      <c r="A1807" t="s">
        <v>1940</v>
      </c>
      <c r="B1807" t="s">
        <v>98</v>
      </c>
      <c r="C1807" t="s">
        <v>75</v>
      </c>
      <c r="D1807" t="s">
        <v>1661</v>
      </c>
      <c r="E1807" t="s">
        <v>1942</v>
      </c>
      <c r="F1807" s="6">
        <v>44135</v>
      </c>
      <c r="G1807" s="7">
        <v>1398</v>
      </c>
      <c r="H1807" t="b">
        <v>1</v>
      </c>
      <c r="I1807" s="7">
        <v>493.35</v>
      </c>
      <c r="J1807" t="str">
        <f>VLOOKUP(A1807,'Roll-ups'!$A:$D,2,FALSE)</f>
        <v>Expenses</v>
      </c>
      <c r="K1807" t="str">
        <f>VLOOKUP(A1807,'Roll-ups'!$A:$D,3,FALSE)</f>
        <v>I</v>
      </c>
      <c r="L1807" t="str">
        <f>VLOOKUP(A1807,'Roll-ups'!$A:$D,4,FALSE)</f>
        <v>Expense</v>
      </c>
      <c r="M1807" t="str">
        <f t="shared" si="28"/>
        <v>TRUE</v>
      </c>
    </row>
    <row r="1808" spans="1:13" x14ac:dyDescent="0.4">
      <c r="A1808" t="s">
        <v>1940</v>
      </c>
      <c r="B1808" t="s">
        <v>98</v>
      </c>
      <c r="C1808" t="s">
        <v>75</v>
      </c>
      <c r="D1808" t="s">
        <v>1839</v>
      </c>
      <c r="E1808" t="s">
        <v>1943</v>
      </c>
      <c r="F1808" s="6">
        <v>44135</v>
      </c>
      <c r="G1808" s="7">
        <v>251.10000000000002</v>
      </c>
      <c r="H1808" t="b">
        <v>1</v>
      </c>
      <c r="I1808" s="7">
        <v>0</v>
      </c>
      <c r="J1808" t="str">
        <f>VLOOKUP(A1808,'Roll-ups'!$A:$D,2,FALSE)</f>
        <v>Expenses</v>
      </c>
      <c r="K1808" t="str">
        <f>VLOOKUP(A1808,'Roll-ups'!$A:$D,3,FALSE)</f>
        <v>I</v>
      </c>
      <c r="L1808" t="str">
        <f>VLOOKUP(A1808,'Roll-ups'!$A:$D,4,FALSE)</f>
        <v>Expense</v>
      </c>
      <c r="M1808" t="str">
        <f t="shared" si="28"/>
        <v>FALSE</v>
      </c>
    </row>
    <row r="1809" spans="1:13" x14ac:dyDescent="0.4">
      <c r="A1809" t="s">
        <v>1940</v>
      </c>
      <c r="B1809" t="s">
        <v>98</v>
      </c>
      <c r="C1809" t="s">
        <v>75</v>
      </c>
      <c r="D1809" t="s">
        <v>936</v>
      </c>
      <c r="E1809" t="s">
        <v>1944</v>
      </c>
      <c r="F1809" s="6">
        <v>44135</v>
      </c>
      <c r="G1809" s="7">
        <v>7528.8</v>
      </c>
      <c r="H1809" t="b">
        <v>1</v>
      </c>
      <c r="I1809" s="7">
        <v>1121.33</v>
      </c>
      <c r="J1809" t="str">
        <f>VLOOKUP(A1809,'Roll-ups'!$A:$D,2,FALSE)</f>
        <v>Expenses</v>
      </c>
      <c r="K1809" t="str">
        <f>VLOOKUP(A1809,'Roll-ups'!$A:$D,3,FALSE)</f>
        <v>I</v>
      </c>
      <c r="L1809" t="str">
        <f>VLOOKUP(A1809,'Roll-ups'!$A:$D,4,FALSE)</f>
        <v>Expense</v>
      </c>
      <c r="M1809" t="str">
        <f t="shared" si="28"/>
        <v>TRUE</v>
      </c>
    </row>
    <row r="1810" spans="1:13" x14ac:dyDescent="0.4">
      <c r="A1810" t="s">
        <v>1940</v>
      </c>
      <c r="B1810" t="s">
        <v>98</v>
      </c>
      <c r="C1810" t="s">
        <v>75</v>
      </c>
      <c r="D1810" t="s">
        <v>938</v>
      </c>
      <c r="E1810" t="s">
        <v>1945</v>
      </c>
      <c r="F1810" s="6">
        <v>44135</v>
      </c>
      <c r="G1810" s="7">
        <v>24532.3</v>
      </c>
      <c r="H1810" t="b">
        <v>1</v>
      </c>
      <c r="I1810" s="7">
        <v>1576.7599999999984</v>
      </c>
      <c r="J1810" t="str">
        <f>VLOOKUP(A1810,'Roll-ups'!$A:$D,2,FALSE)</f>
        <v>Expenses</v>
      </c>
      <c r="K1810" t="str">
        <f>VLOOKUP(A1810,'Roll-ups'!$A:$D,3,FALSE)</f>
        <v>I</v>
      </c>
      <c r="L1810" t="str">
        <f>VLOOKUP(A1810,'Roll-ups'!$A:$D,4,FALSE)</f>
        <v>Expense</v>
      </c>
      <c r="M1810" t="str">
        <f t="shared" si="28"/>
        <v>TRUE</v>
      </c>
    </row>
    <row r="1811" spans="1:13" x14ac:dyDescent="0.4">
      <c r="A1811" t="s">
        <v>1940</v>
      </c>
      <c r="B1811" t="s">
        <v>98</v>
      </c>
      <c r="C1811" t="s">
        <v>75</v>
      </c>
      <c r="D1811" t="s">
        <v>940</v>
      </c>
      <c r="E1811" t="s">
        <v>1946</v>
      </c>
      <c r="F1811" s="6">
        <v>44135</v>
      </c>
      <c r="G1811" s="7">
        <v>22855.93</v>
      </c>
      <c r="H1811" t="b">
        <v>1</v>
      </c>
      <c r="I1811" s="7">
        <v>3653.3100000000013</v>
      </c>
      <c r="J1811" t="str">
        <f>VLOOKUP(A1811,'Roll-ups'!$A:$D,2,FALSE)</f>
        <v>Expenses</v>
      </c>
      <c r="K1811" t="str">
        <f>VLOOKUP(A1811,'Roll-ups'!$A:$D,3,FALSE)</f>
        <v>I</v>
      </c>
      <c r="L1811" t="str">
        <f>VLOOKUP(A1811,'Roll-ups'!$A:$D,4,FALSE)</f>
        <v>Expense</v>
      </c>
      <c r="M1811" t="str">
        <f t="shared" si="28"/>
        <v>TRUE</v>
      </c>
    </row>
    <row r="1812" spans="1:13" x14ac:dyDescent="0.4">
      <c r="A1812" t="s">
        <v>1940</v>
      </c>
      <c r="B1812" t="s">
        <v>98</v>
      </c>
      <c r="C1812" t="s">
        <v>75</v>
      </c>
      <c r="D1812" t="s">
        <v>942</v>
      </c>
      <c r="E1812" t="s">
        <v>1947</v>
      </c>
      <c r="F1812" s="6">
        <v>44135</v>
      </c>
      <c r="G1812" s="7">
        <v>219.06</v>
      </c>
      <c r="H1812" t="b">
        <v>1</v>
      </c>
      <c r="I1812" s="7">
        <v>0</v>
      </c>
      <c r="J1812" t="str">
        <f>VLOOKUP(A1812,'Roll-ups'!$A:$D,2,FALSE)</f>
        <v>Expenses</v>
      </c>
      <c r="K1812" t="str">
        <f>VLOOKUP(A1812,'Roll-ups'!$A:$D,3,FALSE)</f>
        <v>I</v>
      </c>
      <c r="L1812" t="str">
        <f>VLOOKUP(A1812,'Roll-ups'!$A:$D,4,FALSE)</f>
        <v>Expense</v>
      </c>
      <c r="M1812" t="str">
        <f t="shared" si="28"/>
        <v>FALSE</v>
      </c>
    </row>
    <row r="1813" spans="1:13" x14ac:dyDescent="0.4">
      <c r="A1813" t="s">
        <v>1940</v>
      </c>
      <c r="B1813" t="s">
        <v>98</v>
      </c>
      <c r="C1813" t="s">
        <v>75</v>
      </c>
      <c r="D1813" t="s">
        <v>944</v>
      </c>
      <c r="E1813" t="s">
        <v>1948</v>
      </c>
      <c r="F1813" s="6">
        <v>44135</v>
      </c>
      <c r="G1813" s="7">
        <v>65601.77</v>
      </c>
      <c r="H1813" t="b">
        <v>1</v>
      </c>
      <c r="I1813" s="7">
        <v>9016.0800000000017</v>
      </c>
      <c r="J1813" t="str">
        <f>VLOOKUP(A1813,'Roll-ups'!$A:$D,2,FALSE)</f>
        <v>Expenses</v>
      </c>
      <c r="K1813" t="str">
        <f>VLOOKUP(A1813,'Roll-ups'!$A:$D,3,FALSE)</f>
        <v>I</v>
      </c>
      <c r="L1813" t="str">
        <f>VLOOKUP(A1813,'Roll-ups'!$A:$D,4,FALSE)</f>
        <v>Expense</v>
      </c>
      <c r="M1813" t="str">
        <f t="shared" si="28"/>
        <v>TRUE</v>
      </c>
    </row>
    <row r="1814" spans="1:13" x14ac:dyDescent="0.4">
      <c r="A1814" t="s">
        <v>1940</v>
      </c>
      <c r="B1814" t="s">
        <v>98</v>
      </c>
      <c r="C1814" t="s">
        <v>75</v>
      </c>
      <c r="D1814" t="s">
        <v>891</v>
      </c>
      <c r="E1814" t="s">
        <v>1949</v>
      </c>
      <c r="F1814" s="6">
        <v>44135</v>
      </c>
      <c r="G1814" s="7">
        <v>1920.2500000000002</v>
      </c>
      <c r="H1814" t="b">
        <v>1</v>
      </c>
      <c r="I1814" s="7">
        <v>0</v>
      </c>
      <c r="J1814" t="str">
        <f>VLOOKUP(A1814,'Roll-ups'!$A:$D,2,FALSE)</f>
        <v>Expenses</v>
      </c>
      <c r="K1814" t="str">
        <f>VLOOKUP(A1814,'Roll-ups'!$A:$D,3,FALSE)</f>
        <v>I</v>
      </c>
      <c r="L1814" t="str">
        <f>VLOOKUP(A1814,'Roll-ups'!$A:$D,4,FALSE)</f>
        <v>Expense</v>
      </c>
      <c r="M1814" t="str">
        <f t="shared" si="28"/>
        <v>FALSE</v>
      </c>
    </row>
    <row r="1815" spans="1:13" x14ac:dyDescent="0.4">
      <c r="A1815" t="s">
        <v>1940</v>
      </c>
      <c r="B1815" t="s">
        <v>98</v>
      </c>
      <c r="C1815" t="s">
        <v>75</v>
      </c>
      <c r="D1815" t="s">
        <v>1804</v>
      </c>
      <c r="E1815" t="s">
        <v>1950</v>
      </c>
      <c r="F1815" s="6">
        <v>44135</v>
      </c>
      <c r="G1815" s="7">
        <v>35.200000000000003</v>
      </c>
      <c r="H1815" t="b">
        <v>1</v>
      </c>
      <c r="I1815" s="7">
        <v>0</v>
      </c>
      <c r="J1815" t="str">
        <f>VLOOKUP(A1815,'Roll-ups'!$A:$D,2,FALSE)</f>
        <v>Expenses</v>
      </c>
      <c r="K1815" t="str">
        <f>VLOOKUP(A1815,'Roll-ups'!$A:$D,3,FALSE)</f>
        <v>I</v>
      </c>
      <c r="L1815" t="str">
        <f>VLOOKUP(A1815,'Roll-ups'!$A:$D,4,FALSE)</f>
        <v>Expense</v>
      </c>
      <c r="M1815" t="str">
        <f t="shared" si="28"/>
        <v>FALSE</v>
      </c>
    </row>
    <row r="1816" spans="1:13" x14ac:dyDescent="0.4">
      <c r="A1816" t="s">
        <v>1940</v>
      </c>
      <c r="B1816" t="s">
        <v>98</v>
      </c>
      <c r="C1816" t="s">
        <v>75</v>
      </c>
      <c r="D1816" t="s">
        <v>98</v>
      </c>
      <c r="E1816" t="s">
        <v>1951</v>
      </c>
      <c r="F1816" s="6">
        <v>44135</v>
      </c>
      <c r="G1816" s="7">
        <v>1850.2600000000002</v>
      </c>
      <c r="H1816" t="b">
        <v>1</v>
      </c>
      <c r="I1816" s="7">
        <v>156.18000000000006</v>
      </c>
      <c r="J1816" t="str">
        <f>VLOOKUP(A1816,'Roll-ups'!$A:$D,2,FALSE)</f>
        <v>Expenses</v>
      </c>
      <c r="K1816" t="str">
        <f>VLOOKUP(A1816,'Roll-ups'!$A:$D,3,FALSE)</f>
        <v>I</v>
      </c>
      <c r="L1816" t="str">
        <f>VLOOKUP(A1816,'Roll-ups'!$A:$D,4,FALSE)</f>
        <v>Expense</v>
      </c>
      <c r="M1816" t="str">
        <f t="shared" si="28"/>
        <v>TRUE</v>
      </c>
    </row>
    <row r="1817" spans="1:13" x14ac:dyDescent="0.4">
      <c r="A1817" t="s">
        <v>1940</v>
      </c>
      <c r="B1817" t="s">
        <v>98</v>
      </c>
      <c r="C1817" t="s">
        <v>96</v>
      </c>
      <c r="D1817" t="s">
        <v>938</v>
      </c>
      <c r="E1817" t="s">
        <v>1952</v>
      </c>
      <c r="F1817" s="6">
        <v>44135</v>
      </c>
      <c r="G1817" s="7">
        <v>65.34</v>
      </c>
      <c r="H1817" t="b">
        <v>1</v>
      </c>
      <c r="I1817" s="7">
        <v>0</v>
      </c>
      <c r="J1817" t="str">
        <f>VLOOKUP(A1817,'Roll-ups'!$A:$D,2,FALSE)</f>
        <v>Expenses</v>
      </c>
      <c r="K1817" t="str">
        <f>VLOOKUP(A1817,'Roll-ups'!$A:$D,3,FALSE)</f>
        <v>I</v>
      </c>
      <c r="L1817" t="str">
        <f>VLOOKUP(A1817,'Roll-ups'!$A:$D,4,FALSE)</f>
        <v>Expense</v>
      </c>
      <c r="M1817" t="str">
        <f t="shared" si="28"/>
        <v>FALSE</v>
      </c>
    </row>
    <row r="1818" spans="1:13" x14ac:dyDescent="0.4">
      <c r="A1818" t="s">
        <v>1940</v>
      </c>
      <c r="B1818" t="s">
        <v>98</v>
      </c>
      <c r="C1818" t="s">
        <v>96</v>
      </c>
      <c r="D1818" t="s">
        <v>940</v>
      </c>
      <c r="E1818" t="s">
        <v>1953</v>
      </c>
      <c r="F1818" s="6">
        <v>44135</v>
      </c>
      <c r="G1818" s="7">
        <v>65.790000000000006</v>
      </c>
      <c r="H1818" t="b">
        <v>1</v>
      </c>
      <c r="I1818" s="7">
        <v>0</v>
      </c>
      <c r="J1818" t="str">
        <f>VLOOKUP(A1818,'Roll-ups'!$A:$D,2,FALSE)</f>
        <v>Expenses</v>
      </c>
      <c r="K1818" t="str">
        <f>VLOOKUP(A1818,'Roll-ups'!$A:$D,3,FALSE)</f>
        <v>I</v>
      </c>
      <c r="L1818" t="str">
        <f>VLOOKUP(A1818,'Roll-ups'!$A:$D,4,FALSE)</f>
        <v>Expense</v>
      </c>
      <c r="M1818" t="str">
        <f t="shared" si="28"/>
        <v>FALSE</v>
      </c>
    </row>
    <row r="1819" spans="1:13" x14ac:dyDescent="0.4">
      <c r="A1819" t="s">
        <v>1940</v>
      </c>
      <c r="B1819" t="s">
        <v>98</v>
      </c>
      <c r="C1819" t="s">
        <v>96</v>
      </c>
      <c r="D1819" t="s">
        <v>98</v>
      </c>
      <c r="E1819" t="s">
        <v>1954</v>
      </c>
      <c r="F1819" s="6">
        <v>44135</v>
      </c>
      <c r="G1819" s="7">
        <v>33.85</v>
      </c>
      <c r="H1819" t="b">
        <v>1</v>
      </c>
      <c r="I1819" s="7">
        <v>0</v>
      </c>
      <c r="J1819" t="str">
        <f>VLOOKUP(A1819,'Roll-ups'!$A:$D,2,FALSE)</f>
        <v>Expenses</v>
      </c>
      <c r="K1819" t="str">
        <f>VLOOKUP(A1819,'Roll-ups'!$A:$D,3,FALSE)</f>
        <v>I</v>
      </c>
      <c r="L1819" t="str">
        <f>VLOOKUP(A1819,'Roll-ups'!$A:$D,4,FALSE)</f>
        <v>Expense</v>
      </c>
      <c r="M1819" t="str">
        <f t="shared" si="28"/>
        <v>FALSE</v>
      </c>
    </row>
    <row r="1820" spans="1:13" x14ac:dyDescent="0.4">
      <c r="A1820" t="s">
        <v>1955</v>
      </c>
      <c r="B1820" t="s">
        <v>98</v>
      </c>
      <c r="C1820" t="s">
        <v>75</v>
      </c>
      <c r="D1820" t="s">
        <v>1804</v>
      </c>
      <c r="E1820" t="s">
        <v>1956</v>
      </c>
      <c r="F1820" s="6">
        <v>44135</v>
      </c>
      <c r="G1820" s="7">
        <v>45541.020000000004</v>
      </c>
      <c r="H1820" t="b">
        <v>1</v>
      </c>
      <c r="I1820" s="7">
        <v>12000</v>
      </c>
      <c r="J1820" t="str">
        <f>VLOOKUP(A1820,'Roll-ups'!$A:$D,2,FALSE)</f>
        <v>Expenses</v>
      </c>
      <c r="K1820" t="str">
        <f>VLOOKUP(A1820,'Roll-ups'!$A:$D,3,FALSE)</f>
        <v>I</v>
      </c>
      <c r="L1820" t="str">
        <f>VLOOKUP(A1820,'Roll-ups'!$A:$D,4,FALSE)</f>
        <v>Expense</v>
      </c>
      <c r="M1820" t="str">
        <f t="shared" si="28"/>
        <v>TRUE</v>
      </c>
    </row>
    <row r="1821" spans="1:13" x14ac:dyDescent="0.4">
      <c r="A1821" t="s">
        <v>1957</v>
      </c>
      <c r="B1821" t="s">
        <v>819</v>
      </c>
      <c r="C1821" t="s">
        <v>209</v>
      </c>
      <c r="D1821" t="s">
        <v>1876</v>
      </c>
      <c r="E1821" t="s">
        <v>1958</v>
      </c>
      <c r="F1821" s="6">
        <v>44135</v>
      </c>
      <c r="G1821" s="7">
        <v>0</v>
      </c>
      <c r="H1821" t="b">
        <v>1</v>
      </c>
      <c r="I1821" s="7">
        <v>0</v>
      </c>
      <c r="J1821" t="str">
        <f>VLOOKUP(A1821,'Roll-ups'!$A:$D,2,FALSE)</f>
        <v>Expenses</v>
      </c>
      <c r="K1821" t="str">
        <f>VLOOKUP(A1821,'Roll-ups'!$A:$D,3,FALSE)</f>
        <v>I</v>
      </c>
      <c r="L1821" t="str">
        <f>VLOOKUP(A1821,'Roll-ups'!$A:$D,4,FALSE)</f>
        <v>Expense</v>
      </c>
      <c r="M1821" t="str">
        <f t="shared" si="28"/>
        <v>FALSE</v>
      </c>
    </row>
    <row r="1822" spans="1:13" x14ac:dyDescent="0.4">
      <c r="A1822" t="s">
        <v>1957</v>
      </c>
      <c r="B1822" t="s">
        <v>202</v>
      </c>
      <c r="C1822" t="s">
        <v>75</v>
      </c>
      <c r="D1822" t="s">
        <v>1878</v>
      </c>
      <c r="E1822" t="s">
        <v>1959</v>
      </c>
      <c r="F1822" s="6">
        <v>44135</v>
      </c>
      <c r="G1822" s="7">
        <v>410943.63</v>
      </c>
      <c r="H1822" t="b">
        <v>1</v>
      </c>
      <c r="I1822" s="7">
        <v>44814.369999999995</v>
      </c>
      <c r="J1822" t="str">
        <f>VLOOKUP(A1822,'Roll-ups'!$A:$D,2,FALSE)</f>
        <v>Expenses</v>
      </c>
      <c r="K1822" t="str">
        <f>VLOOKUP(A1822,'Roll-ups'!$A:$D,3,FALSE)</f>
        <v>I</v>
      </c>
      <c r="L1822" t="str">
        <f>VLOOKUP(A1822,'Roll-ups'!$A:$D,4,FALSE)</f>
        <v>Expense</v>
      </c>
      <c r="M1822" t="str">
        <f t="shared" si="28"/>
        <v>TRUE</v>
      </c>
    </row>
    <row r="1823" spans="1:13" x14ac:dyDescent="0.4">
      <c r="A1823" t="s">
        <v>1957</v>
      </c>
      <c r="B1823" t="s">
        <v>202</v>
      </c>
      <c r="C1823" t="s">
        <v>75</v>
      </c>
      <c r="D1823" t="s">
        <v>1661</v>
      </c>
      <c r="E1823" t="s">
        <v>1960</v>
      </c>
      <c r="F1823" s="6">
        <v>44135</v>
      </c>
      <c r="G1823" s="7">
        <v>66124.759999999995</v>
      </c>
      <c r="H1823" t="b">
        <v>1</v>
      </c>
      <c r="I1823" s="7">
        <v>3332.6199999999881</v>
      </c>
      <c r="J1823" t="str">
        <f>VLOOKUP(A1823,'Roll-ups'!$A:$D,2,FALSE)</f>
        <v>Expenses</v>
      </c>
      <c r="K1823" t="str">
        <f>VLOOKUP(A1823,'Roll-ups'!$A:$D,3,FALSE)</f>
        <v>I</v>
      </c>
      <c r="L1823" t="str">
        <f>VLOOKUP(A1823,'Roll-ups'!$A:$D,4,FALSE)</f>
        <v>Expense</v>
      </c>
      <c r="M1823" t="str">
        <f t="shared" si="28"/>
        <v>TRUE</v>
      </c>
    </row>
    <row r="1824" spans="1:13" x14ac:dyDescent="0.4">
      <c r="A1824" t="s">
        <v>1957</v>
      </c>
      <c r="B1824" t="s">
        <v>202</v>
      </c>
      <c r="C1824" t="s">
        <v>75</v>
      </c>
      <c r="D1824" t="s">
        <v>1839</v>
      </c>
      <c r="E1824" t="s">
        <v>1961</v>
      </c>
      <c r="F1824" s="6">
        <v>44135</v>
      </c>
      <c r="G1824" s="7">
        <v>62193.560000000005</v>
      </c>
      <c r="H1824" t="b">
        <v>1</v>
      </c>
      <c r="I1824" s="7">
        <v>6886.68</v>
      </c>
      <c r="J1824" t="str">
        <f>VLOOKUP(A1824,'Roll-ups'!$A:$D,2,FALSE)</f>
        <v>Expenses</v>
      </c>
      <c r="K1824" t="str">
        <f>VLOOKUP(A1824,'Roll-ups'!$A:$D,3,FALSE)</f>
        <v>I</v>
      </c>
      <c r="L1824" t="str">
        <f>VLOOKUP(A1824,'Roll-ups'!$A:$D,4,FALSE)</f>
        <v>Expense</v>
      </c>
      <c r="M1824" t="str">
        <f t="shared" si="28"/>
        <v>TRUE</v>
      </c>
    </row>
    <row r="1825" spans="1:13" x14ac:dyDescent="0.4">
      <c r="A1825" t="s">
        <v>1957</v>
      </c>
      <c r="B1825" t="s">
        <v>202</v>
      </c>
      <c r="C1825" t="s">
        <v>75</v>
      </c>
      <c r="D1825" t="s">
        <v>936</v>
      </c>
      <c r="E1825" t="s">
        <v>1962</v>
      </c>
      <c r="F1825" s="6">
        <v>44135</v>
      </c>
      <c r="G1825" s="7">
        <v>10076.640000000001</v>
      </c>
      <c r="H1825" t="b">
        <v>1</v>
      </c>
      <c r="I1825" s="7">
        <v>904.36000000000058</v>
      </c>
      <c r="J1825" t="str">
        <f>VLOOKUP(A1825,'Roll-ups'!$A:$D,2,FALSE)</f>
        <v>Expenses</v>
      </c>
      <c r="K1825" t="str">
        <f>VLOOKUP(A1825,'Roll-ups'!$A:$D,3,FALSE)</f>
        <v>I</v>
      </c>
      <c r="L1825" t="str">
        <f>VLOOKUP(A1825,'Roll-ups'!$A:$D,4,FALSE)</f>
        <v>Expense</v>
      </c>
      <c r="M1825" t="str">
        <f t="shared" si="28"/>
        <v>TRUE</v>
      </c>
    </row>
    <row r="1826" spans="1:13" x14ac:dyDescent="0.4">
      <c r="A1826" t="s">
        <v>1957</v>
      </c>
      <c r="B1826" t="s">
        <v>202</v>
      </c>
      <c r="C1826" t="s">
        <v>75</v>
      </c>
      <c r="D1826" t="s">
        <v>938</v>
      </c>
      <c r="E1826" t="s">
        <v>1963</v>
      </c>
      <c r="F1826" s="6">
        <v>44135</v>
      </c>
      <c r="G1826" s="7">
        <v>62682.390000000007</v>
      </c>
      <c r="H1826" t="b">
        <v>1</v>
      </c>
      <c r="I1826" s="7">
        <v>3693.1200000000026</v>
      </c>
      <c r="J1826" t="str">
        <f>VLOOKUP(A1826,'Roll-ups'!$A:$D,2,FALSE)</f>
        <v>Expenses</v>
      </c>
      <c r="K1826" t="str">
        <f>VLOOKUP(A1826,'Roll-ups'!$A:$D,3,FALSE)</f>
        <v>I</v>
      </c>
      <c r="L1826" t="str">
        <f>VLOOKUP(A1826,'Roll-ups'!$A:$D,4,FALSE)</f>
        <v>Expense</v>
      </c>
      <c r="M1826" t="str">
        <f t="shared" si="28"/>
        <v>TRUE</v>
      </c>
    </row>
    <row r="1827" spans="1:13" x14ac:dyDescent="0.4">
      <c r="A1827" t="s">
        <v>1957</v>
      </c>
      <c r="B1827" t="s">
        <v>202</v>
      </c>
      <c r="C1827" t="s">
        <v>75</v>
      </c>
      <c r="D1827" t="s">
        <v>940</v>
      </c>
      <c r="E1827" t="s">
        <v>1964</v>
      </c>
      <c r="F1827" s="6">
        <v>44135</v>
      </c>
      <c r="G1827" s="7">
        <v>29896.94000000001</v>
      </c>
      <c r="H1827" t="b">
        <v>1</v>
      </c>
      <c r="I1827" s="7">
        <v>2990.66</v>
      </c>
      <c r="J1827" t="str">
        <f>VLOOKUP(A1827,'Roll-ups'!$A:$D,2,FALSE)</f>
        <v>Expenses</v>
      </c>
      <c r="K1827" t="str">
        <f>VLOOKUP(A1827,'Roll-ups'!$A:$D,3,FALSE)</f>
        <v>I</v>
      </c>
      <c r="L1827" t="str">
        <f>VLOOKUP(A1827,'Roll-ups'!$A:$D,4,FALSE)</f>
        <v>Expense</v>
      </c>
      <c r="M1827" t="str">
        <f t="shared" si="28"/>
        <v>TRUE</v>
      </c>
    </row>
    <row r="1828" spans="1:13" x14ac:dyDescent="0.4">
      <c r="A1828" t="s">
        <v>1957</v>
      </c>
      <c r="B1828" t="s">
        <v>202</v>
      </c>
      <c r="C1828" t="s">
        <v>75</v>
      </c>
      <c r="D1828" t="s">
        <v>1833</v>
      </c>
      <c r="E1828" t="s">
        <v>1965</v>
      </c>
      <c r="F1828" s="6">
        <v>44135</v>
      </c>
      <c r="G1828" s="7">
        <v>24629.280000000002</v>
      </c>
      <c r="H1828" t="b">
        <v>1</v>
      </c>
      <c r="I1828" s="7">
        <v>3419.2200000000012</v>
      </c>
      <c r="J1828" t="str">
        <f>VLOOKUP(A1828,'Roll-ups'!$A:$D,2,FALSE)</f>
        <v>Expenses</v>
      </c>
      <c r="K1828" t="str">
        <f>VLOOKUP(A1828,'Roll-ups'!$A:$D,3,FALSE)</f>
        <v>I</v>
      </c>
      <c r="L1828" t="str">
        <f>VLOOKUP(A1828,'Roll-ups'!$A:$D,4,FALSE)</f>
        <v>Expense</v>
      </c>
      <c r="M1828" t="str">
        <f t="shared" si="28"/>
        <v>TRUE</v>
      </c>
    </row>
    <row r="1829" spans="1:13" x14ac:dyDescent="0.4">
      <c r="A1829" t="s">
        <v>1957</v>
      </c>
      <c r="B1829" t="s">
        <v>202</v>
      </c>
      <c r="C1829" t="s">
        <v>75</v>
      </c>
      <c r="D1829" t="s">
        <v>942</v>
      </c>
      <c r="E1829" t="s">
        <v>1966</v>
      </c>
      <c r="F1829" s="6">
        <v>44135</v>
      </c>
      <c r="G1829" s="7">
        <v>291550.22000000009</v>
      </c>
      <c r="H1829" t="b">
        <v>1</v>
      </c>
      <c r="I1829" s="7">
        <v>30856.850000000064</v>
      </c>
      <c r="J1829" t="str">
        <f>VLOOKUP(A1829,'Roll-ups'!$A:$D,2,FALSE)</f>
        <v>Expenses</v>
      </c>
      <c r="K1829" t="str">
        <f>VLOOKUP(A1829,'Roll-ups'!$A:$D,3,FALSE)</f>
        <v>I</v>
      </c>
      <c r="L1829" t="str">
        <f>VLOOKUP(A1829,'Roll-ups'!$A:$D,4,FALSE)</f>
        <v>Expense</v>
      </c>
      <c r="M1829" t="str">
        <f t="shared" si="28"/>
        <v>TRUE</v>
      </c>
    </row>
    <row r="1830" spans="1:13" x14ac:dyDescent="0.4">
      <c r="A1830" t="s">
        <v>1957</v>
      </c>
      <c r="B1830" t="s">
        <v>202</v>
      </c>
      <c r="C1830" t="s">
        <v>75</v>
      </c>
      <c r="D1830" t="s">
        <v>944</v>
      </c>
      <c r="E1830" t="s">
        <v>1967</v>
      </c>
      <c r="F1830" s="6">
        <v>44135</v>
      </c>
      <c r="G1830" s="7">
        <v>97910.91</v>
      </c>
      <c r="H1830" t="b">
        <v>1</v>
      </c>
      <c r="I1830" s="7">
        <v>6929.4499999999971</v>
      </c>
      <c r="J1830" t="str">
        <f>VLOOKUP(A1830,'Roll-ups'!$A:$D,2,FALSE)</f>
        <v>Expenses</v>
      </c>
      <c r="K1830" t="str">
        <f>VLOOKUP(A1830,'Roll-ups'!$A:$D,3,FALSE)</f>
        <v>I</v>
      </c>
      <c r="L1830" t="str">
        <f>VLOOKUP(A1830,'Roll-ups'!$A:$D,4,FALSE)</f>
        <v>Expense</v>
      </c>
      <c r="M1830" t="str">
        <f t="shared" si="28"/>
        <v>TRUE</v>
      </c>
    </row>
    <row r="1831" spans="1:13" x14ac:dyDescent="0.4">
      <c r="A1831" t="s">
        <v>1957</v>
      </c>
      <c r="B1831" t="s">
        <v>202</v>
      </c>
      <c r="C1831" t="s">
        <v>75</v>
      </c>
      <c r="D1831" t="s">
        <v>891</v>
      </c>
      <c r="E1831" t="s">
        <v>1968</v>
      </c>
      <c r="F1831" s="6">
        <v>44135</v>
      </c>
      <c r="G1831" s="7">
        <v>68372.820000000007</v>
      </c>
      <c r="H1831" t="b">
        <v>1</v>
      </c>
      <c r="I1831" s="7">
        <v>5315.080000000009</v>
      </c>
      <c r="J1831" t="str">
        <f>VLOOKUP(A1831,'Roll-ups'!$A:$D,2,FALSE)</f>
        <v>Expenses</v>
      </c>
      <c r="K1831" t="str">
        <f>VLOOKUP(A1831,'Roll-ups'!$A:$D,3,FALSE)</f>
        <v>I</v>
      </c>
      <c r="L1831" t="str">
        <f>VLOOKUP(A1831,'Roll-ups'!$A:$D,4,FALSE)</f>
        <v>Expense</v>
      </c>
      <c r="M1831" t="str">
        <f t="shared" si="28"/>
        <v>TRUE</v>
      </c>
    </row>
    <row r="1832" spans="1:13" x14ac:dyDescent="0.4">
      <c r="A1832" t="s">
        <v>1957</v>
      </c>
      <c r="B1832" t="s">
        <v>202</v>
      </c>
      <c r="C1832" t="s">
        <v>75</v>
      </c>
      <c r="D1832" t="s">
        <v>1804</v>
      </c>
      <c r="E1832" t="s">
        <v>1969</v>
      </c>
      <c r="F1832" s="6">
        <v>44135</v>
      </c>
      <c r="G1832" s="7">
        <v>28825.349999999995</v>
      </c>
      <c r="H1832" t="b">
        <v>1</v>
      </c>
      <c r="I1832" s="7">
        <v>4241.2700000000004</v>
      </c>
      <c r="J1832" t="str">
        <f>VLOOKUP(A1832,'Roll-ups'!$A:$D,2,FALSE)</f>
        <v>Expenses</v>
      </c>
      <c r="K1832" t="str">
        <f>VLOOKUP(A1832,'Roll-ups'!$A:$D,3,FALSE)</f>
        <v>I</v>
      </c>
      <c r="L1832" t="str">
        <f>VLOOKUP(A1832,'Roll-ups'!$A:$D,4,FALSE)</f>
        <v>Expense</v>
      </c>
      <c r="M1832" t="str">
        <f t="shared" si="28"/>
        <v>TRUE</v>
      </c>
    </row>
    <row r="1833" spans="1:13" x14ac:dyDescent="0.4">
      <c r="A1833" t="s">
        <v>1957</v>
      </c>
      <c r="B1833" t="s">
        <v>202</v>
      </c>
      <c r="C1833" t="s">
        <v>75</v>
      </c>
      <c r="D1833" t="s">
        <v>98</v>
      </c>
      <c r="E1833" t="s">
        <v>1970</v>
      </c>
      <c r="F1833" s="6">
        <v>44135</v>
      </c>
      <c r="G1833" s="7">
        <v>46260.65</v>
      </c>
      <c r="H1833" t="b">
        <v>1</v>
      </c>
      <c r="I1833" s="7">
        <v>5181.9400000000023</v>
      </c>
      <c r="J1833" t="str">
        <f>VLOOKUP(A1833,'Roll-ups'!$A:$D,2,FALSE)</f>
        <v>Expenses</v>
      </c>
      <c r="K1833" t="str">
        <f>VLOOKUP(A1833,'Roll-ups'!$A:$D,3,FALSE)</f>
        <v>I</v>
      </c>
      <c r="L1833" t="str">
        <f>VLOOKUP(A1833,'Roll-ups'!$A:$D,4,FALSE)</f>
        <v>Expense</v>
      </c>
      <c r="M1833" t="str">
        <f t="shared" si="28"/>
        <v>TRUE</v>
      </c>
    </row>
    <row r="1834" spans="1:13" x14ac:dyDescent="0.4">
      <c r="A1834" t="s">
        <v>1957</v>
      </c>
      <c r="B1834" t="s">
        <v>202</v>
      </c>
      <c r="C1834" t="s">
        <v>75</v>
      </c>
      <c r="D1834" t="s">
        <v>1880</v>
      </c>
      <c r="E1834" t="s">
        <v>1971</v>
      </c>
      <c r="F1834" s="6">
        <v>44135</v>
      </c>
      <c r="G1834" s="7">
        <v>17265.14</v>
      </c>
      <c r="H1834" t="b">
        <v>1</v>
      </c>
      <c r="I1834" s="7">
        <v>3025.8600000000006</v>
      </c>
      <c r="J1834" t="str">
        <f>VLOOKUP(A1834,'Roll-ups'!$A:$D,2,FALSE)</f>
        <v>Expenses</v>
      </c>
      <c r="K1834" t="str">
        <f>VLOOKUP(A1834,'Roll-ups'!$A:$D,3,FALSE)</f>
        <v>I</v>
      </c>
      <c r="L1834" t="str">
        <f>VLOOKUP(A1834,'Roll-ups'!$A:$D,4,FALSE)</f>
        <v>Expense</v>
      </c>
      <c r="M1834" t="str">
        <f t="shared" si="28"/>
        <v>TRUE</v>
      </c>
    </row>
    <row r="1835" spans="1:13" x14ac:dyDescent="0.4">
      <c r="A1835" t="s">
        <v>1957</v>
      </c>
      <c r="B1835" t="s">
        <v>202</v>
      </c>
      <c r="C1835" t="s">
        <v>209</v>
      </c>
      <c r="D1835" t="s">
        <v>1876</v>
      </c>
      <c r="E1835" t="s">
        <v>1972</v>
      </c>
      <c r="F1835" s="6">
        <v>44135</v>
      </c>
      <c r="G1835" s="7">
        <v>108488.04999999999</v>
      </c>
      <c r="H1835" t="b">
        <v>1</v>
      </c>
      <c r="I1835" s="7">
        <v>0</v>
      </c>
      <c r="J1835" t="str">
        <f>VLOOKUP(A1835,'Roll-ups'!$A:$D,2,FALSE)</f>
        <v>Expenses</v>
      </c>
      <c r="K1835" t="str">
        <f>VLOOKUP(A1835,'Roll-ups'!$A:$D,3,FALSE)</f>
        <v>I</v>
      </c>
      <c r="L1835" t="str">
        <f>VLOOKUP(A1835,'Roll-ups'!$A:$D,4,FALSE)</f>
        <v>Expense</v>
      </c>
      <c r="M1835" t="str">
        <f t="shared" si="28"/>
        <v>FALSE</v>
      </c>
    </row>
    <row r="1836" spans="1:13" x14ac:dyDescent="0.4">
      <c r="A1836" t="s">
        <v>1957</v>
      </c>
      <c r="B1836" t="s">
        <v>98</v>
      </c>
      <c r="C1836" t="s">
        <v>75</v>
      </c>
      <c r="D1836" t="s">
        <v>76</v>
      </c>
      <c r="E1836" t="s">
        <v>1973</v>
      </c>
      <c r="F1836" s="6">
        <v>44135</v>
      </c>
      <c r="G1836" s="7">
        <v>0</v>
      </c>
      <c r="H1836" t="b">
        <v>1</v>
      </c>
      <c r="I1836" s="7">
        <v>0</v>
      </c>
      <c r="J1836" t="str">
        <f>VLOOKUP(A1836,'Roll-ups'!$A:$D,2,FALSE)</f>
        <v>Expenses</v>
      </c>
      <c r="K1836" t="str">
        <f>VLOOKUP(A1836,'Roll-ups'!$A:$D,3,FALSE)</f>
        <v>I</v>
      </c>
      <c r="L1836" t="str">
        <f>VLOOKUP(A1836,'Roll-ups'!$A:$D,4,FALSE)</f>
        <v>Expense</v>
      </c>
      <c r="M1836" t="str">
        <f t="shared" si="28"/>
        <v>FALSE</v>
      </c>
    </row>
    <row r="1837" spans="1:13" x14ac:dyDescent="0.4">
      <c r="A1837" t="s">
        <v>1957</v>
      </c>
      <c r="B1837" t="s">
        <v>98</v>
      </c>
      <c r="C1837" t="s">
        <v>75</v>
      </c>
      <c r="D1837" t="s">
        <v>1878</v>
      </c>
      <c r="E1837" t="s">
        <v>1974</v>
      </c>
      <c r="F1837" s="6">
        <v>44135</v>
      </c>
      <c r="G1837" s="7">
        <v>198637.21999999997</v>
      </c>
      <c r="H1837" t="b">
        <v>1</v>
      </c>
      <c r="I1837" s="7">
        <v>-621335.6</v>
      </c>
      <c r="J1837" t="str">
        <f>VLOOKUP(A1837,'Roll-ups'!$A:$D,2,FALSE)</f>
        <v>Expenses</v>
      </c>
      <c r="K1837" t="str">
        <f>VLOOKUP(A1837,'Roll-ups'!$A:$D,3,FALSE)</f>
        <v>I</v>
      </c>
      <c r="L1837" t="str">
        <f>VLOOKUP(A1837,'Roll-ups'!$A:$D,4,FALSE)</f>
        <v>Expense</v>
      </c>
      <c r="M1837" t="str">
        <f t="shared" si="28"/>
        <v>TRUE</v>
      </c>
    </row>
    <row r="1838" spans="1:13" x14ac:dyDescent="0.4">
      <c r="A1838" t="s">
        <v>1957</v>
      </c>
      <c r="B1838" t="s">
        <v>98</v>
      </c>
      <c r="C1838" t="s">
        <v>75</v>
      </c>
      <c r="D1838" t="s">
        <v>934</v>
      </c>
      <c r="E1838" t="s">
        <v>1975</v>
      </c>
      <c r="F1838" s="6">
        <v>44135</v>
      </c>
      <c r="G1838" s="7">
        <v>441202.34000000014</v>
      </c>
      <c r="H1838" t="b">
        <v>1</v>
      </c>
      <c r="I1838" s="7">
        <v>56067.710000000021</v>
      </c>
      <c r="J1838" t="str">
        <f>VLOOKUP(A1838,'Roll-ups'!$A:$D,2,FALSE)</f>
        <v>Expenses</v>
      </c>
      <c r="K1838" t="str">
        <f>VLOOKUP(A1838,'Roll-ups'!$A:$D,3,FALSE)</f>
        <v>I</v>
      </c>
      <c r="L1838" t="str">
        <f>VLOOKUP(A1838,'Roll-ups'!$A:$D,4,FALSE)</f>
        <v>Expense</v>
      </c>
      <c r="M1838" t="str">
        <f t="shared" si="28"/>
        <v>TRUE</v>
      </c>
    </row>
    <row r="1839" spans="1:13" x14ac:dyDescent="0.4">
      <c r="A1839" t="s">
        <v>1957</v>
      </c>
      <c r="B1839" t="s">
        <v>98</v>
      </c>
      <c r="C1839" t="s">
        <v>75</v>
      </c>
      <c r="D1839" t="s">
        <v>1661</v>
      </c>
      <c r="E1839" t="s">
        <v>1976</v>
      </c>
      <c r="F1839" s="6">
        <v>44135</v>
      </c>
      <c r="G1839" s="7">
        <v>265672.73</v>
      </c>
      <c r="H1839" t="b">
        <v>1</v>
      </c>
      <c r="I1839" s="7">
        <v>46786.329999999987</v>
      </c>
      <c r="J1839" t="str">
        <f>VLOOKUP(A1839,'Roll-ups'!$A:$D,2,FALSE)</f>
        <v>Expenses</v>
      </c>
      <c r="K1839" t="str">
        <f>VLOOKUP(A1839,'Roll-ups'!$A:$D,3,FALSE)</f>
        <v>I</v>
      </c>
      <c r="L1839" t="str">
        <f>VLOOKUP(A1839,'Roll-ups'!$A:$D,4,FALSE)</f>
        <v>Expense</v>
      </c>
      <c r="M1839" t="str">
        <f t="shared" si="28"/>
        <v>TRUE</v>
      </c>
    </row>
    <row r="1840" spans="1:13" x14ac:dyDescent="0.4">
      <c r="A1840" t="s">
        <v>1957</v>
      </c>
      <c r="B1840" t="s">
        <v>98</v>
      </c>
      <c r="C1840" t="s">
        <v>75</v>
      </c>
      <c r="D1840" t="s">
        <v>1839</v>
      </c>
      <c r="E1840" t="s">
        <v>1977</v>
      </c>
      <c r="F1840" s="6">
        <v>44135</v>
      </c>
      <c r="G1840" s="7">
        <v>814669.11</v>
      </c>
      <c r="H1840" t="b">
        <v>1</v>
      </c>
      <c r="I1840" s="7">
        <v>113345.96999999997</v>
      </c>
      <c r="J1840" t="str">
        <f>VLOOKUP(A1840,'Roll-ups'!$A:$D,2,FALSE)</f>
        <v>Expenses</v>
      </c>
      <c r="K1840" t="str">
        <f>VLOOKUP(A1840,'Roll-ups'!$A:$D,3,FALSE)</f>
        <v>I</v>
      </c>
      <c r="L1840" t="str">
        <f>VLOOKUP(A1840,'Roll-ups'!$A:$D,4,FALSE)</f>
        <v>Expense</v>
      </c>
      <c r="M1840" t="str">
        <f t="shared" si="28"/>
        <v>TRUE</v>
      </c>
    </row>
    <row r="1841" spans="1:13" x14ac:dyDescent="0.4">
      <c r="A1841" t="s">
        <v>1957</v>
      </c>
      <c r="B1841" t="s">
        <v>98</v>
      </c>
      <c r="C1841" t="s">
        <v>75</v>
      </c>
      <c r="D1841" t="s">
        <v>936</v>
      </c>
      <c r="E1841" t="s">
        <v>1978</v>
      </c>
      <c r="F1841" s="6">
        <v>44135</v>
      </c>
      <c r="G1841" s="7">
        <v>2889.6699999999978</v>
      </c>
      <c r="H1841" t="b">
        <v>1</v>
      </c>
      <c r="I1841" s="7">
        <v>701.56</v>
      </c>
      <c r="J1841" t="str">
        <f>VLOOKUP(A1841,'Roll-ups'!$A:$D,2,FALSE)</f>
        <v>Expenses</v>
      </c>
      <c r="K1841" t="str">
        <f>VLOOKUP(A1841,'Roll-ups'!$A:$D,3,FALSE)</f>
        <v>I</v>
      </c>
      <c r="L1841" t="str">
        <f>VLOOKUP(A1841,'Roll-ups'!$A:$D,4,FALSE)</f>
        <v>Expense</v>
      </c>
      <c r="M1841" t="str">
        <f t="shared" si="28"/>
        <v>TRUE</v>
      </c>
    </row>
    <row r="1842" spans="1:13" x14ac:dyDescent="0.4">
      <c r="A1842" t="s">
        <v>1957</v>
      </c>
      <c r="B1842" t="s">
        <v>98</v>
      </c>
      <c r="C1842" t="s">
        <v>75</v>
      </c>
      <c r="D1842" t="s">
        <v>1876</v>
      </c>
      <c r="E1842" t="s">
        <v>1979</v>
      </c>
      <c r="F1842" s="6">
        <v>44135</v>
      </c>
      <c r="G1842" s="7">
        <v>122310.23000000001</v>
      </c>
      <c r="H1842" t="b">
        <v>1</v>
      </c>
      <c r="I1842" s="7">
        <v>0</v>
      </c>
      <c r="J1842" t="str">
        <f>VLOOKUP(A1842,'Roll-ups'!$A:$D,2,FALSE)</f>
        <v>Expenses</v>
      </c>
      <c r="K1842" t="str">
        <f>VLOOKUP(A1842,'Roll-ups'!$A:$D,3,FALSE)</f>
        <v>I</v>
      </c>
      <c r="L1842" t="str">
        <f>VLOOKUP(A1842,'Roll-ups'!$A:$D,4,FALSE)</f>
        <v>Expense</v>
      </c>
      <c r="M1842" t="str">
        <f t="shared" si="28"/>
        <v>FALSE</v>
      </c>
    </row>
    <row r="1843" spans="1:13" x14ac:dyDescent="0.4">
      <c r="A1843" t="s">
        <v>1957</v>
      </c>
      <c r="B1843" t="s">
        <v>98</v>
      </c>
      <c r="C1843" t="s">
        <v>75</v>
      </c>
      <c r="D1843" t="s">
        <v>938</v>
      </c>
      <c r="E1843" t="s">
        <v>1977</v>
      </c>
      <c r="F1843" s="6">
        <v>44135</v>
      </c>
      <c r="G1843" s="7">
        <v>180707.46000000002</v>
      </c>
      <c r="H1843" t="b">
        <v>1</v>
      </c>
      <c r="I1843" s="7">
        <v>16368.529999999999</v>
      </c>
      <c r="J1843" t="str">
        <f>VLOOKUP(A1843,'Roll-ups'!$A:$D,2,FALSE)</f>
        <v>Expenses</v>
      </c>
      <c r="K1843" t="str">
        <f>VLOOKUP(A1843,'Roll-ups'!$A:$D,3,FALSE)</f>
        <v>I</v>
      </c>
      <c r="L1843" t="str">
        <f>VLOOKUP(A1843,'Roll-ups'!$A:$D,4,FALSE)</f>
        <v>Expense</v>
      </c>
      <c r="M1843" t="str">
        <f t="shared" si="28"/>
        <v>TRUE</v>
      </c>
    </row>
    <row r="1844" spans="1:13" x14ac:dyDescent="0.4">
      <c r="A1844" t="s">
        <v>1957</v>
      </c>
      <c r="B1844" t="s">
        <v>98</v>
      </c>
      <c r="C1844" t="s">
        <v>75</v>
      </c>
      <c r="D1844" t="s">
        <v>940</v>
      </c>
      <c r="E1844" t="s">
        <v>1980</v>
      </c>
      <c r="F1844" s="6">
        <v>44135</v>
      </c>
      <c r="G1844" s="7">
        <v>42923.299999999996</v>
      </c>
      <c r="H1844" t="b">
        <v>1</v>
      </c>
      <c r="I1844" s="7">
        <v>10750.809999999998</v>
      </c>
      <c r="J1844" t="str">
        <f>VLOOKUP(A1844,'Roll-ups'!$A:$D,2,FALSE)</f>
        <v>Expenses</v>
      </c>
      <c r="K1844" t="str">
        <f>VLOOKUP(A1844,'Roll-ups'!$A:$D,3,FALSE)</f>
        <v>I</v>
      </c>
      <c r="L1844" t="str">
        <f>VLOOKUP(A1844,'Roll-ups'!$A:$D,4,FALSE)</f>
        <v>Expense</v>
      </c>
      <c r="M1844" t="str">
        <f t="shared" si="28"/>
        <v>TRUE</v>
      </c>
    </row>
    <row r="1845" spans="1:13" x14ac:dyDescent="0.4">
      <c r="A1845" t="s">
        <v>1957</v>
      </c>
      <c r="B1845" t="s">
        <v>98</v>
      </c>
      <c r="C1845" t="s">
        <v>75</v>
      </c>
      <c r="D1845" t="s">
        <v>942</v>
      </c>
      <c r="E1845" t="s">
        <v>1977</v>
      </c>
      <c r="F1845" s="6">
        <v>44135</v>
      </c>
      <c r="G1845" s="7">
        <v>929553.90000000014</v>
      </c>
      <c r="H1845" t="b">
        <v>1</v>
      </c>
      <c r="I1845" s="7">
        <v>100987.18999999994</v>
      </c>
      <c r="J1845" t="str">
        <f>VLOOKUP(A1845,'Roll-ups'!$A:$D,2,FALSE)</f>
        <v>Expenses</v>
      </c>
      <c r="K1845" t="str">
        <f>VLOOKUP(A1845,'Roll-ups'!$A:$D,3,FALSE)</f>
        <v>I</v>
      </c>
      <c r="L1845" t="str">
        <f>VLOOKUP(A1845,'Roll-ups'!$A:$D,4,FALSE)</f>
        <v>Expense</v>
      </c>
      <c r="M1845" t="str">
        <f t="shared" si="28"/>
        <v>TRUE</v>
      </c>
    </row>
    <row r="1846" spans="1:13" x14ac:dyDescent="0.4">
      <c r="A1846" t="s">
        <v>1957</v>
      </c>
      <c r="B1846" t="s">
        <v>98</v>
      </c>
      <c r="C1846" t="s">
        <v>75</v>
      </c>
      <c r="D1846" t="s">
        <v>944</v>
      </c>
      <c r="E1846" t="s">
        <v>1981</v>
      </c>
      <c r="F1846" s="6">
        <v>44135</v>
      </c>
      <c r="G1846" s="7">
        <v>492588.91000000003</v>
      </c>
      <c r="H1846" t="b">
        <v>1</v>
      </c>
      <c r="I1846" s="7">
        <v>43672.400000000023</v>
      </c>
      <c r="J1846" t="str">
        <f>VLOOKUP(A1846,'Roll-ups'!$A:$D,2,FALSE)</f>
        <v>Expenses</v>
      </c>
      <c r="K1846" t="str">
        <f>VLOOKUP(A1846,'Roll-ups'!$A:$D,3,FALSE)</f>
        <v>I</v>
      </c>
      <c r="L1846" t="str">
        <f>VLOOKUP(A1846,'Roll-ups'!$A:$D,4,FALSE)</f>
        <v>Expense</v>
      </c>
      <c r="M1846" t="str">
        <f t="shared" si="28"/>
        <v>TRUE</v>
      </c>
    </row>
    <row r="1847" spans="1:13" x14ac:dyDescent="0.4">
      <c r="A1847" t="s">
        <v>1957</v>
      </c>
      <c r="B1847" t="s">
        <v>98</v>
      </c>
      <c r="C1847" t="s">
        <v>75</v>
      </c>
      <c r="D1847" t="s">
        <v>891</v>
      </c>
      <c r="E1847" t="s">
        <v>1977</v>
      </c>
      <c r="F1847" s="6">
        <v>44135</v>
      </c>
      <c r="G1847" s="7">
        <v>521043.58999999997</v>
      </c>
      <c r="H1847" t="b">
        <v>1</v>
      </c>
      <c r="I1847" s="7">
        <v>81418.770000000019</v>
      </c>
      <c r="J1847" t="str">
        <f>VLOOKUP(A1847,'Roll-ups'!$A:$D,2,FALSE)</f>
        <v>Expenses</v>
      </c>
      <c r="K1847" t="str">
        <f>VLOOKUP(A1847,'Roll-ups'!$A:$D,3,FALSE)</f>
        <v>I</v>
      </c>
      <c r="L1847" t="str">
        <f>VLOOKUP(A1847,'Roll-ups'!$A:$D,4,FALSE)</f>
        <v>Expense</v>
      </c>
      <c r="M1847" t="str">
        <f t="shared" si="28"/>
        <v>TRUE</v>
      </c>
    </row>
    <row r="1848" spans="1:13" x14ac:dyDescent="0.4">
      <c r="A1848" t="s">
        <v>1957</v>
      </c>
      <c r="B1848" t="s">
        <v>98</v>
      </c>
      <c r="C1848" t="s">
        <v>75</v>
      </c>
      <c r="D1848" t="s">
        <v>1804</v>
      </c>
      <c r="E1848" t="s">
        <v>1982</v>
      </c>
      <c r="F1848" s="6">
        <v>44135</v>
      </c>
      <c r="G1848" s="7">
        <v>745931.47</v>
      </c>
      <c r="H1848" t="b">
        <v>1</v>
      </c>
      <c r="I1848" s="7">
        <v>104007.22999999998</v>
      </c>
      <c r="J1848" t="str">
        <f>VLOOKUP(A1848,'Roll-ups'!$A:$D,2,FALSE)</f>
        <v>Expenses</v>
      </c>
      <c r="K1848" t="str">
        <f>VLOOKUP(A1848,'Roll-ups'!$A:$D,3,FALSE)</f>
        <v>I</v>
      </c>
      <c r="L1848" t="str">
        <f>VLOOKUP(A1848,'Roll-ups'!$A:$D,4,FALSE)</f>
        <v>Expense</v>
      </c>
      <c r="M1848" t="str">
        <f t="shared" si="28"/>
        <v>TRUE</v>
      </c>
    </row>
    <row r="1849" spans="1:13" x14ac:dyDescent="0.4">
      <c r="A1849" t="s">
        <v>1957</v>
      </c>
      <c r="B1849" t="s">
        <v>98</v>
      </c>
      <c r="C1849" t="s">
        <v>75</v>
      </c>
      <c r="D1849" t="s">
        <v>98</v>
      </c>
      <c r="E1849" t="s">
        <v>1977</v>
      </c>
      <c r="F1849" s="6">
        <v>44135</v>
      </c>
      <c r="G1849" s="7">
        <v>1274497.6299999999</v>
      </c>
      <c r="H1849" t="b">
        <v>1</v>
      </c>
      <c r="I1849" s="7">
        <v>155382.69999999995</v>
      </c>
      <c r="J1849" t="str">
        <f>VLOOKUP(A1849,'Roll-ups'!$A:$D,2,FALSE)</f>
        <v>Expenses</v>
      </c>
      <c r="K1849" t="str">
        <f>VLOOKUP(A1849,'Roll-ups'!$A:$D,3,FALSE)</f>
        <v>I</v>
      </c>
      <c r="L1849" t="str">
        <f>VLOOKUP(A1849,'Roll-ups'!$A:$D,4,FALSE)</f>
        <v>Expense</v>
      </c>
      <c r="M1849" t="str">
        <f t="shared" si="28"/>
        <v>TRUE</v>
      </c>
    </row>
    <row r="1850" spans="1:13" x14ac:dyDescent="0.4">
      <c r="A1850" t="s">
        <v>1957</v>
      </c>
      <c r="B1850" t="s">
        <v>98</v>
      </c>
      <c r="C1850" t="s">
        <v>75</v>
      </c>
      <c r="D1850" t="s">
        <v>1880</v>
      </c>
      <c r="E1850" t="s">
        <v>1983</v>
      </c>
      <c r="F1850" s="6">
        <v>44135</v>
      </c>
      <c r="G1850" s="7">
        <v>93391</v>
      </c>
      <c r="H1850" t="b">
        <v>1</v>
      </c>
      <c r="I1850" s="7">
        <v>11009.130000000005</v>
      </c>
      <c r="J1850" t="str">
        <f>VLOOKUP(A1850,'Roll-ups'!$A:$D,2,FALSE)</f>
        <v>Expenses</v>
      </c>
      <c r="K1850" t="str">
        <f>VLOOKUP(A1850,'Roll-ups'!$A:$D,3,FALSE)</f>
        <v>I</v>
      </c>
      <c r="L1850" t="str">
        <f>VLOOKUP(A1850,'Roll-ups'!$A:$D,4,FALSE)</f>
        <v>Expense</v>
      </c>
      <c r="M1850" t="str">
        <f t="shared" si="28"/>
        <v>TRUE</v>
      </c>
    </row>
    <row r="1851" spans="1:13" x14ac:dyDescent="0.4">
      <c r="A1851" t="s">
        <v>1957</v>
      </c>
      <c r="B1851" t="s">
        <v>98</v>
      </c>
      <c r="C1851" t="s">
        <v>75</v>
      </c>
      <c r="D1851" t="s">
        <v>1896</v>
      </c>
      <c r="E1851" t="s">
        <v>1984</v>
      </c>
      <c r="F1851" s="6">
        <v>44135</v>
      </c>
      <c r="G1851" s="7">
        <v>372630.57</v>
      </c>
      <c r="H1851" t="b">
        <v>1</v>
      </c>
      <c r="I1851" s="7">
        <v>47833.369999999995</v>
      </c>
      <c r="J1851" t="str">
        <f>VLOOKUP(A1851,'Roll-ups'!$A:$D,2,FALSE)</f>
        <v>Expenses</v>
      </c>
      <c r="K1851" t="str">
        <f>VLOOKUP(A1851,'Roll-ups'!$A:$D,3,FALSE)</f>
        <v>I</v>
      </c>
      <c r="L1851" t="str">
        <f>VLOOKUP(A1851,'Roll-ups'!$A:$D,4,FALSE)</f>
        <v>Expense</v>
      </c>
      <c r="M1851" t="str">
        <f t="shared" si="28"/>
        <v>TRUE</v>
      </c>
    </row>
    <row r="1852" spans="1:13" x14ac:dyDescent="0.4">
      <c r="A1852" t="s">
        <v>1957</v>
      </c>
      <c r="B1852" t="s">
        <v>98</v>
      </c>
      <c r="C1852" t="s">
        <v>75</v>
      </c>
      <c r="D1852" t="s">
        <v>1898</v>
      </c>
      <c r="E1852" t="s">
        <v>1985</v>
      </c>
      <c r="F1852" s="6">
        <v>44135</v>
      </c>
      <c r="G1852" s="7">
        <v>26250.400000000001</v>
      </c>
      <c r="H1852" t="b">
        <v>1</v>
      </c>
      <c r="I1852" s="7">
        <v>2532.0200000000004</v>
      </c>
      <c r="J1852" t="str">
        <f>VLOOKUP(A1852,'Roll-ups'!$A:$D,2,FALSE)</f>
        <v>Expenses</v>
      </c>
      <c r="K1852" t="str">
        <f>VLOOKUP(A1852,'Roll-ups'!$A:$D,3,FALSE)</f>
        <v>I</v>
      </c>
      <c r="L1852" t="str">
        <f>VLOOKUP(A1852,'Roll-ups'!$A:$D,4,FALSE)</f>
        <v>Expense</v>
      </c>
      <c r="M1852" t="str">
        <f t="shared" si="28"/>
        <v>TRUE</v>
      </c>
    </row>
    <row r="1853" spans="1:13" x14ac:dyDescent="0.4">
      <c r="A1853" t="s">
        <v>1986</v>
      </c>
      <c r="B1853" t="s">
        <v>98</v>
      </c>
      <c r="C1853" t="s">
        <v>75</v>
      </c>
      <c r="D1853" t="s">
        <v>942</v>
      </c>
      <c r="E1853" t="s">
        <v>1987</v>
      </c>
      <c r="F1853" s="6">
        <v>44135</v>
      </c>
      <c r="G1853" s="7">
        <v>-72851.77</v>
      </c>
      <c r="H1853" t="b">
        <v>1</v>
      </c>
      <c r="I1853" s="7">
        <v>-7320.5200000000041</v>
      </c>
      <c r="J1853" t="str">
        <f>VLOOKUP(A1853,'Roll-ups'!$A:$D,2,FALSE)</f>
        <v>Expenses</v>
      </c>
      <c r="K1853" t="str">
        <f>VLOOKUP(A1853,'Roll-ups'!$A:$D,3,FALSE)</f>
        <v>I</v>
      </c>
      <c r="L1853" t="str">
        <f>VLOOKUP(A1853,'Roll-ups'!$A:$D,4,FALSE)</f>
        <v>Expense</v>
      </c>
      <c r="M1853" t="str">
        <f t="shared" si="28"/>
        <v>TRUE</v>
      </c>
    </row>
    <row r="1854" spans="1:13" x14ac:dyDescent="0.4">
      <c r="A1854" t="s">
        <v>1988</v>
      </c>
      <c r="B1854" t="s">
        <v>819</v>
      </c>
      <c r="C1854" t="s">
        <v>209</v>
      </c>
      <c r="D1854" t="s">
        <v>1876</v>
      </c>
      <c r="E1854" t="s">
        <v>1989</v>
      </c>
      <c r="F1854" s="6">
        <v>44135</v>
      </c>
      <c r="G1854" s="7">
        <v>-3.637978807091713E-12</v>
      </c>
      <c r="H1854" t="b">
        <v>1</v>
      </c>
      <c r="I1854" s="7">
        <v>0</v>
      </c>
      <c r="J1854" t="str">
        <f>VLOOKUP(A1854,'Roll-ups'!$A:$D,2,FALSE)</f>
        <v>Expenses</v>
      </c>
      <c r="K1854" t="str">
        <f>VLOOKUP(A1854,'Roll-ups'!$A:$D,3,FALSE)</f>
        <v>I</v>
      </c>
      <c r="L1854" t="str">
        <f>VLOOKUP(A1854,'Roll-ups'!$A:$D,4,FALSE)</f>
        <v>Expense</v>
      </c>
      <c r="M1854" t="str">
        <f t="shared" si="28"/>
        <v>FALSE</v>
      </c>
    </row>
    <row r="1855" spans="1:13" x14ac:dyDescent="0.4">
      <c r="A1855" t="s">
        <v>1988</v>
      </c>
      <c r="B1855" t="s">
        <v>202</v>
      </c>
      <c r="C1855" t="s">
        <v>209</v>
      </c>
      <c r="D1855" t="s">
        <v>1876</v>
      </c>
      <c r="E1855" t="s">
        <v>1990</v>
      </c>
      <c r="F1855" s="6">
        <v>44135</v>
      </c>
      <c r="G1855" s="7">
        <v>121156.31999999999</v>
      </c>
      <c r="H1855" t="b">
        <v>1</v>
      </c>
      <c r="I1855" s="7">
        <v>30301.64</v>
      </c>
      <c r="J1855" t="str">
        <f>VLOOKUP(A1855,'Roll-ups'!$A:$D,2,FALSE)</f>
        <v>Expenses</v>
      </c>
      <c r="K1855" t="str">
        <f>VLOOKUP(A1855,'Roll-ups'!$A:$D,3,FALSE)</f>
        <v>I</v>
      </c>
      <c r="L1855" t="str">
        <f>VLOOKUP(A1855,'Roll-ups'!$A:$D,4,FALSE)</f>
        <v>Expense</v>
      </c>
      <c r="M1855" t="str">
        <f t="shared" si="28"/>
        <v>TRUE</v>
      </c>
    </row>
    <row r="1856" spans="1:13" x14ac:dyDescent="0.4">
      <c r="A1856" t="s">
        <v>1988</v>
      </c>
      <c r="B1856" t="s">
        <v>98</v>
      </c>
      <c r="C1856" t="s">
        <v>75</v>
      </c>
      <c r="D1856" t="s">
        <v>1876</v>
      </c>
      <c r="E1856" t="s">
        <v>1991</v>
      </c>
      <c r="F1856" s="6">
        <v>44135</v>
      </c>
      <c r="G1856" s="7">
        <v>45843.54</v>
      </c>
      <c r="H1856" t="b">
        <v>1</v>
      </c>
      <c r="I1856" s="7">
        <v>-26036.18</v>
      </c>
      <c r="J1856" t="str">
        <f>VLOOKUP(A1856,'Roll-ups'!$A:$D,2,FALSE)</f>
        <v>Expenses</v>
      </c>
      <c r="K1856" t="str">
        <f>VLOOKUP(A1856,'Roll-ups'!$A:$D,3,FALSE)</f>
        <v>I</v>
      </c>
      <c r="L1856" t="str">
        <f>VLOOKUP(A1856,'Roll-ups'!$A:$D,4,FALSE)</f>
        <v>Expense</v>
      </c>
      <c r="M1856" t="str">
        <f t="shared" si="28"/>
        <v>TRUE</v>
      </c>
    </row>
    <row r="1857" spans="1:13" x14ac:dyDescent="0.4">
      <c r="A1857" t="s">
        <v>1992</v>
      </c>
      <c r="B1857" t="s">
        <v>82</v>
      </c>
      <c r="C1857" t="s">
        <v>80</v>
      </c>
      <c r="D1857" t="s">
        <v>76</v>
      </c>
      <c r="E1857" t="s">
        <v>1993</v>
      </c>
      <c r="F1857" s="6">
        <v>44135</v>
      </c>
      <c r="G1857" s="7">
        <v>104410.39000000001</v>
      </c>
      <c r="H1857" t="b">
        <v>1</v>
      </c>
      <c r="I1857" s="7">
        <v>0</v>
      </c>
      <c r="J1857" t="str">
        <f>VLOOKUP(A1857,'Roll-ups'!$A:$D,2,FALSE)</f>
        <v>Expenses</v>
      </c>
      <c r="K1857" t="str">
        <f>VLOOKUP(A1857,'Roll-ups'!$A:$D,3,FALSE)</f>
        <v>I</v>
      </c>
      <c r="L1857" t="str">
        <f>VLOOKUP(A1857,'Roll-ups'!$A:$D,4,FALSE)</f>
        <v>Expense</v>
      </c>
      <c r="M1857" t="str">
        <f t="shared" si="28"/>
        <v>FALSE</v>
      </c>
    </row>
    <row r="1858" spans="1:13" x14ac:dyDescent="0.4">
      <c r="A1858" t="s">
        <v>1992</v>
      </c>
      <c r="B1858" t="s">
        <v>119</v>
      </c>
      <c r="C1858" t="s">
        <v>96</v>
      </c>
      <c r="D1858" t="s">
        <v>76</v>
      </c>
      <c r="E1858" t="s">
        <v>1994</v>
      </c>
      <c r="F1858" s="6">
        <v>44135</v>
      </c>
      <c r="G1858" s="7">
        <v>545433.42000000004</v>
      </c>
      <c r="H1858" t="b">
        <v>1</v>
      </c>
      <c r="I1858" s="7">
        <v>57685.48000000004</v>
      </c>
      <c r="J1858" t="str">
        <f>VLOOKUP(A1858,'Roll-ups'!$A:$D,2,FALSE)</f>
        <v>Expenses</v>
      </c>
      <c r="K1858" t="str">
        <f>VLOOKUP(A1858,'Roll-ups'!$A:$D,3,FALSE)</f>
        <v>I</v>
      </c>
      <c r="L1858" t="str">
        <f>VLOOKUP(A1858,'Roll-ups'!$A:$D,4,FALSE)</f>
        <v>Expense</v>
      </c>
      <c r="M1858" t="str">
        <f t="shared" si="28"/>
        <v>TRUE</v>
      </c>
    </row>
    <row r="1859" spans="1:13" x14ac:dyDescent="0.4">
      <c r="A1859" t="s">
        <v>1992</v>
      </c>
      <c r="B1859" t="s">
        <v>95</v>
      </c>
      <c r="C1859" t="s">
        <v>96</v>
      </c>
      <c r="D1859" t="s">
        <v>76</v>
      </c>
      <c r="E1859" t="s">
        <v>1994</v>
      </c>
      <c r="F1859" s="6">
        <v>44135</v>
      </c>
      <c r="G1859" s="7">
        <v>754319.23</v>
      </c>
      <c r="H1859" t="b">
        <v>1</v>
      </c>
      <c r="I1859" s="7">
        <v>13984.979999999981</v>
      </c>
      <c r="J1859" t="str">
        <f>VLOOKUP(A1859,'Roll-ups'!$A:$D,2,FALSE)</f>
        <v>Expenses</v>
      </c>
      <c r="K1859" t="str">
        <f>VLOOKUP(A1859,'Roll-ups'!$A:$D,3,FALSE)</f>
        <v>I</v>
      </c>
      <c r="L1859" t="str">
        <f>VLOOKUP(A1859,'Roll-ups'!$A:$D,4,FALSE)</f>
        <v>Expense</v>
      </c>
      <c r="M1859" t="str">
        <f t="shared" ref="M1859:M1922" si="29">IF(I1859&lt;&gt;0,"TRUE","FALSE")</f>
        <v>TRUE</v>
      </c>
    </row>
    <row r="1860" spans="1:13" x14ac:dyDescent="0.4">
      <c r="A1860" t="s">
        <v>1992</v>
      </c>
      <c r="B1860" t="s">
        <v>122</v>
      </c>
      <c r="C1860" t="s">
        <v>96</v>
      </c>
      <c r="D1860" t="s">
        <v>76</v>
      </c>
      <c r="E1860" t="s">
        <v>1994</v>
      </c>
      <c r="F1860" s="6">
        <v>44135</v>
      </c>
      <c r="G1860" s="7">
        <v>2133613.7199999997</v>
      </c>
      <c r="H1860" t="b">
        <v>1</v>
      </c>
      <c r="I1860" s="7">
        <v>200675</v>
      </c>
      <c r="J1860" t="str">
        <f>VLOOKUP(A1860,'Roll-ups'!$A:$D,2,FALSE)</f>
        <v>Expenses</v>
      </c>
      <c r="K1860" t="str">
        <f>VLOOKUP(A1860,'Roll-ups'!$A:$D,3,FALSE)</f>
        <v>I</v>
      </c>
      <c r="L1860" t="str">
        <f>VLOOKUP(A1860,'Roll-ups'!$A:$D,4,FALSE)</f>
        <v>Expense</v>
      </c>
      <c r="M1860" t="str">
        <f t="shared" si="29"/>
        <v>TRUE</v>
      </c>
    </row>
    <row r="1861" spans="1:13" x14ac:dyDescent="0.4">
      <c r="A1861" t="s">
        <v>1992</v>
      </c>
      <c r="B1861" t="s">
        <v>124</v>
      </c>
      <c r="C1861" t="s">
        <v>96</v>
      </c>
      <c r="D1861" t="s">
        <v>76</v>
      </c>
      <c r="E1861" t="s">
        <v>1994</v>
      </c>
      <c r="F1861" s="6">
        <v>44135</v>
      </c>
      <c r="G1861" s="7">
        <v>787270.46</v>
      </c>
      <c r="H1861" t="b">
        <v>1</v>
      </c>
      <c r="I1861" s="7">
        <v>72913.319999999949</v>
      </c>
      <c r="J1861" t="str">
        <f>VLOOKUP(A1861,'Roll-ups'!$A:$D,2,FALSE)</f>
        <v>Expenses</v>
      </c>
      <c r="K1861" t="str">
        <f>VLOOKUP(A1861,'Roll-ups'!$A:$D,3,FALSE)</f>
        <v>I</v>
      </c>
      <c r="L1861" t="str">
        <f>VLOOKUP(A1861,'Roll-ups'!$A:$D,4,FALSE)</f>
        <v>Expense</v>
      </c>
      <c r="M1861" t="str">
        <f t="shared" si="29"/>
        <v>TRUE</v>
      </c>
    </row>
    <row r="1862" spans="1:13" x14ac:dyDescent="0.4">
      <c r="A1862" t="s">
        <v>1992</v>
      </c>
      <c r="B1862" t="s">
        <v>126</v>
      </c>
      <c r="C1862" t="s">
        <v>96</v>
      </c>
      <c r="D1862" t="s">
        <v>76</v>
      </c>
      <c r="E1862" t="s">
        <v>1994</v>
      </c>
      <c r="F1862" s="6">
        <v>44135</v>
      </c>
      <c r="G1862" s="7">
        <v>3330267.8400000003</v>
      </c>
      <c r="H1862" t="b">
        <v>1</v>
      </c>
      <c r="I1862" s="7">
        <v>319411.20999999996</v>
      </c>
      <c r="J1862" t="str">
        <f>VLOOKUP(A1862,'Roll-ups'!$A:$D,2,FALSE)</f>
        <v>Expenses</v>
      </c>
      <c r="K1862" t="str">
        <f>VLOOKUP(A1862,'Roll-ups'!$A:$D,3,FALSE)</f>
        <v>I</v>
      </c>
      <c r="L1862" t="str">
        <f>VLOOKUP(A1862,'Roll-ups'!$A:$D,4,FALSE)</f>
        <v>Expense</v>
      </c>
      <c r="M1862" t="str">
        <f t="shared" si="29"/>
        <v>TRUE</v>
      </c>
    </row>
    <row r="1863" spans="1:13" x14ac:dyDescent="0.4">
      <c r="A1863" t="s">
        <v>1992</v>
      </c>
      <c r="B1863" t="s">
        <v>128</v>
      </c>
      <c r="C1863" t="s">
        <v>96</v>
      </c>
      <c r="D1863" t="s">
        <v>76</v>
      </c>
      <c r="E1863" t="s">
        <v>1994</v>
      </c>
      <c r="F1863" s="6">
        <v>44135</v>
      </c>
      <c r="G1863" s="7">
        <v>2179672.59</v>
      </c>
      <c r="H1863" t="b">
        <v>1</v>
      </c>
      <c r="I1863" s="7">
        <v>211550.50999999978</v>
      </c>
      <c r="J1863" t="str">
        <f>VLOOKUP(A1863,'Roll-ups'!$A:$D,2,FALSE)</f>
        <v>Expenses</v>
      </c>
      <c r="K1863" t="str">
        <f>VLOOKUP(A1863,'Roll-ups'!$A:$D,3,FALSE)</f>
        <v>I</v>
      </c>
      <c r="L1863" t="str">
        <f>VLOOKUP(A1863,'Roll-ups'!$A:$D,4,FALSE)</f>
        <v>Expense</v>
      </c>
      <c r="M1863" t="str">
        <f t="shared" si="29"/>
        <v>TRUE</v>
      </c>
    </row>
    <row r="1864" spans="1:13" x14ac:dyDescent="0.4">
      <c r="A1864" t="s">
        <v>1992</v>
      </c>
      <c r="B1864" t="s">
        <v>130</v>
      </c>
      <c r="C1864" t="s">
        <v>96</v>
      </c>
      <c r="D1864" t="s">
        <v>76</v>
      </c>
      <c r="E1864" t="s">
        <v>1994</v>
      </c>
      <c r="F1864" s="6">
        <v>44135</v>
      </c>
      <c r="G1864" s="7">
        <v>294954.51</v>
      </c>
      <c r="H1864" t="b">
        <v>1</v>
      </c>
      <c r="I1864" s="7">
        <v>28874.020000000019</v>
      </c>
      <c r="J1864" t="str">
        <f>VLOOKUP(A1864,'Roll-ups'!$A:$D,2,FALSE)</f>
        <v>Expenses</v>
      </c>
      <c r="K1864" t="str">
        <f>VLOOKUP(A1864,'Roll-ups'!$A:$D,3,FALSE)</f>
        <v>I</v>
      </c>
      <c r="L1864" t="str">
        <f>VLOOKUP(A1864,'Roll-ups'!$A:$D,4,FALSE)</f>
        <v>Expense</v>
      </c>
      <c r="M1864" t="str">
        <f t="shared" si="29"/>
        <v>TRUE</v>
      </c>
    </row>
    <row r="1865" spans="1:13" x14ac:dyDescent="0.4">
      <c r="A1865" t="s">
        <v>1992</v>
      </c>
      <c r="B1865" t="s">
        <v>185</v>
      </c>
      <c r="C1865" t="s">
        <v>96</v>
      </c>
      <c r="D1865" t="s">
        <v>76</v>
      </c>
      <c r="E1865" t="s">
        <v>1994</v>
      </c>
      <c r="F1865" s="6">
        <v>44135</v>
      </c>
      <c r="G1865" s="7">
        <v>4078453.16</v>
      </c>
      <c r="H1865" t="b">
        <v>1</v>
      </c>
      <c r="I1865" s="7">
        <v>375133.43000000017</v>
      </c>
      <c r="J1865" t="str">
        <f>VLOOKUP(A1865,'Roll-ups'!$A:$D,2,FALSE)</f>
        <v>Expenses</v>
      </c>
      <c r="K1865" t="str">
        <f>VLOOKUP(A1865,'Roll-ups'!$A:$D,3,FALSE)</f>
        <v>I</v>
      </c>
      <c r="L1865" t="str">
        <f>VLOOKUP(A1865,'Roll-ups'!$A:$D,4,FALSE)</f>
        <v>Expense</v>
      </c>
      <c r="M1865" t="str">
        <f t="shared" si="29"/>
        <v>TRUE</v>
      </c>
    </row>
    <row r="1866" spans="1:13" x14ac:dyDescent="0.4">
      <c r="A1866" t="s">
        <v>1992</v>
      </c>
      <c r="B1866" t="s">
        <v>132</v>
      </c>
      <c r="C1866" t="s">
        <v>96</v>
      </c>
      <c r="D1866" t="s">
        <v>76</v>
      </c>
      <c r="E1866" t="s">
        <v>1994</v>
      </c>
      <c r="F1866" s="6">
        <v>44135</v>
      </c>
      <c r="G1866" s="7">
        <v>795708.27</v>
      </c>
      <c r="H1866" t="b">
        <v>1</v>
      </c>
      <c r="I1866" s="7">
        <v>75928.089999999967</v>
      </c>
      <c r="J1866" t="str">
        <f>VLOOKUP(A1866,'Roll-ups'!$A:$D,2,FALSE)</f>
        <v>Expenses</v>
      </c>
      <c r="K1866" t="str">
        <f>VLOOKUP(A1866,'Roll-ups'!$A:$D,3,FALSE)</f>
        <v>I</v>
      </c>
      <c r="L1866" t="str">
        <f>VLOOKUP(A1866,'Roll-ups'!$A:$D,4,FALSE)</f>
        <v>Expense</v>
      </c>
      <c r="M1866" t="str">
        <f t="shared" si="29"/>
        <v>TRUE</v>
      </c>
    </row>
    <row r="1867" spans="1:13" x14ac:dyDescent="0.4">
      <c r="A1867" t="s">
        <v>1992</v>
      </c>
      <c r="B1867" t="s">
        <v>240</v>
      </c>
      <c r="C1867" t="s">
        <v>96</v>
      </c>
      <c r="D1867" t="s">
        <v>76</v>
      </c>
      <c r="E1867" t="s">
        <v>1994</v>
      </c>
      <c r="F1867" s="6">
        <v>44135</v>
      </c>
      <c r="G1867" s="7">
        <v>2252448.7499999995</v>
      </c>
      <c r="H1867" t="b">
        <v>1</v>
      </c>
      <c r="I1867" s="7">
        <v>200267.02000000002</v>
      </c>
      <c r="J1867" t="str">
        <f>VLOOKUP(A1867,'Roll-ups'!$A:$D,2,FALSE)</f>
        <v>Expenses</v>
      </c>
      <c r="K1867" t="str">
        <f>VLOOKUP(A1867,'Roll-ups'!$A:$D,3,FALSE)</f>
        <v>I</v>
      </c>
      <c r="L1867" t="str">
        <f>VLOOKUP(A1867,'Roll-ups'!$A:$D,4,FALSE)</f>
        <v>Expense</v>
      </c>
      <c r="M1867" t="str">
        <f t="shared" si="29"/>
        <v>TRUE</v>
      </c>
    </row>
    <row r="1868" spans="1:13" x14ac:dyDescent="0.4">
      <c r="A1868" t="s">
        <v>1992</v>
      </c>
      <c r="B1868" t="s">
        <v>134</v>
      </c>
      <c r="C1868" t="s">
        <v>96</v>
      </c>
      <c r="D1868" t="s">
        <v>76</v>
      </c>
      <c r="E1868" t="s">
        <v>1994</v>
      </c>
      <c r="F1868" s="6">
        <v>44135</v>
      </c>
      <c r="G1868" s="7">
        <v>2705983.5700000003</v>
      </c>
      <c r="H1868" t="b">
        <v>1</v>
      </c>
      <c r="I1868" s="7">
        <v>225713.87999999989</v>
      </c>
      <c r="J1868" t="str">
        <f>VLOOKUP(A1868,'Roll-ups'!$A:$D,2,FALSE)</f>
        <v>Expenses</v>
      </c>
      <c r="K1868" t="str">
        <f>VLOOKUP(A1868,'Roll-ups'!$A:$D,3,FALSE)</f>
        <v>I</v>
      </c>
      <c r="L1868" t="str">
        <f>VLOOKUP(A1868,'Roll-ups'!$A:$D,4,FALSE)</f>
        <v>Expense</v>
      </c>
      <c r="M1868" t="str">
        <f t="shared" si="29"/>
        <v>TRUE</v>
      </c>
    </row>
    <row r="1869" spans="1:13" x14ac:dyDescent="0.4">
      <c r="A1869" t="s">
        <v>1992</v>
      </c>
      <c r="B1869" t="s">
        <v>140</v>
      </c>
      <c r="C1869" t="s">
        <v>96</v>
      </c>
      <c r="D1869" t="s">
        <v>76</v>
      </c>
      <c r="E1869" t="s">
        <v>1994</v>
      </c>
      <c r="F1869" s="6">
        <v>44135</v>
      </c>
      <c r="G1869" s="7">
        <v>15015925.870000001</v>
      </c>
      <c r="H1869" t="b">
        <v>1</v>
      </c>
      <c r="I1869" s="7">
        <v>1215242.4800000004</v>
      </c>
      <c r="J1869" t="str">
        <f>VLOOKUP(A1869,'Roll-ups'!$A:$D,2,FALSE)</f>
        <v>Expenses</v>
      </c>
      <c r="K1869" t="str">
        <f>VLOOKUP(A1869,'Roll-ups'!$A:$D,3,FALSE)</f>
        <v>I</v>
      </c>
      <c r="L1869" t="str">
        <f>VLOOKUP(A1869,'Roll-ups'!$A:$D,4,FALSE)</f>
        <v>Expense</v>
      </c>
      <c r="M1869" t="str">
        <f t="shared" si="29"/>
        <v>TRUE</v>
      </c>
    </row>
    <row r="1870" spans="1:13" x14ac:dyDescent="0.4">
      <c r="A1870" t="s">
        <v>1992</v>
      </c>
      <c r="B1870" t="s">
        <v>142</v>
      </c>
      <c r="C1870" t="s">
        <v>96</v>
      </c>
      <c r="D1870" t="s">
        <v>76</v>
      </c>
      <c r="E1870" t="s">
        <v>1994</v>
      </c>
      <c r="F1870" s="6">
        <v>44135</v>
      </c>
      <c r="G1870" s="7">
        <v>477237.31</v>
      </c>
      <c r="H1870" t="b">
        <v>1</v>
      </c>
      <c r="I1870" s="7">
        <v>46455.789999999979</v>
      </c>
      <c r="J1870" t="str">
        <f>VLOOKUP(A1870,'Roll-ups'!$A:$D,2,FALSE)</f>
        <v>Expenses</v>
      </c>
      <c r="K1870" t="str">
        <f>VLOOKUP(A1870,'Roll-ups'!$A:$D,3,FALSE)</f>
        <v>I</v>
      </c>
      <c r="L1870" t="str">
        <f>VLOOKUP(A1870,'Roll-ups'!$A:$D,4,FALSE)</f>
        <v>Expense</v>
      </c>
      <c r="M1870" t="str">
        <f t="shared" si="29"/>
        <v>TRUE</v>
      </c>
    </row>
    <row r="1871" spans="1:13" x14ac:dyDescent="0.4">
      <c r="A1871" t="s">
        <v>1992</v>
      </c>
      <c r="B1871" t="s">
        <v>146</v>
      </c>
      <c r="C1871" t="s">
        <v>96</v>
      </c>
      <c r="D1871" t="s">
        <v>76</v>
      </c>
      <c r="E1871" t="s">
        <v>1995</v>
      </c>
      <c r="F1871" s="6">
        <v>44135</v>
      </c>
      <c r="G1871" s="7">
        <v>184180.95</v>
      </c>
      <c r="H1871" t="b">
        <v>1</v>
      </c>
      <c r="I1871" s="7">
        <v>24033.640000000014</v>
      </c>
      <c r="J1871" t="str">
        <f>VLOOKUP(A1871,'Roll-ups'!$A:$D,2,FALSE)</f>
        <v>Expenses</v>
      </c>
      <c r="K1871" t="str">
        <f>VLOOKUP(A1871,'Roll-ups'!$A:$D,3,FALSE)</f>
        <v>I</v>
      </c>
      <c r="L1871" t="str">
        <f>VLOOKUP(A1871,'Roll-ups'!$A:$D,4,FALSE)</f>
        <v>Expense</v>
      </c>
      <c r="M1871" t="str">
        <f t="shared" si="29"/>
        <v>TRUE</v>
      </c>
    </row>
    <row r="1872" spans="1:13" x14ac:dyDescent="0.4">
      <c r="A1872" t="s">
        <v>1992</v>
      </c>
      <c r="B1872" t="s">
        <v>246</v>
      </c>
      <c r="C1872" t="s">
        <v>96</v>
      </c>
      <c r="D1872" t="s">
        <v>76</v>
      </c>
      <c r="E1872" t="s">
        <v>1994</v>
      </c>
      <c r="F1872" s="6">
        <v>44135</v>
      </c>
      <c r="G1872" s="7">
        <v>1636067.2000000002</v>
      </c>
      <c r="H1872" t="b">
        <v>1</v>
      </c>
      <c r="I1872" s="7">
        <v>163395.57000000007</v>
      </c>
      <c r="J1872" t="str">
        <f>VLOOKUP(A1872,'Roll-ups'!$A:$D,2,FALSE)</f>
        <v>Expenses</v>
      </c>
      <c r="K1872" t="str">
        <f>VLOOKUP(A1872,'Roll-ups'!$A:$D,3,FALSE)</f>
        <v>I</v>
      </c>
      <c r="L1872" t="str">
        <f>VLOOKUP(A1872,'Roll-ups'!$A:$D,4,FALSE)</f>
        <v>Expense</v>
      </c>
      <c r="M1872" t="str">
        <f t="shared" si="29"/>
        <v>TRUE</v>
      </c>
    </row>
    <row r="1873" spans="1:13" x14ac:dyDescent="0.4">
      <c r="A1873" t="s">
        <v>1992</v>
      </c>
      <c r="B1873" t="s">
        <v>152</v>
      </c>
      <c r="C1873" t="s">
        <v>96</v>
      </c>
      <c r="D1873" t="s">
        <v>76</v>
      </c>
      <c r="E1873" t="s">
        <v>1996</v>
      </c>
      <c r="F1873" s="6">
        <v>44135</v>
      </c>
      <c r="G1873" s="7">
        <v>509283.49000000011</v>
      </c>
      <c r="H1873" t="b">
        <v>1</v>
      </c>
      <c r="I1873" s="7">
        <v>101471.53000000003</v>
      </c>
      <c r="J1873" t="str">
        <f>VLOOKUP(A1873,'Roll-ups'!$A:$D,2,FALSE)</f>
        <v>Expenses</v>
      </c>
      <c r="K1873" t="str">
        <f>VLOOKUP(A1873,'Roll-ups'!$A:$D,3,FALSE)</f>
        <v>I</v>
      </c>
      <c r="L1873" t="str">
        <f>VLOOKUP(A1873,'Roll-ups'!$A:$D,4,FALSE)</f>
        <v>Expense</v>
      </c>
      <c r="M1873" t="str">
        <f t="shared" si="29"/>
        <v>TRUE</v>
      </c>
    </row>
    <row r="1874" spans="1:13" x14ac:dyDescent="0.4">
      <c r="A1874" t="s">
        <v>1992</v>
      </c>
      <c r="B1874" t="s">
        <v>98</v>
      </c>
      <c r="C1874" t="s">
        <v>96</v>
      </c>
      <c r="D1874" t="s">
        <v>76</v>
      </c>
      <c r="E1874" t="s">
        <v>1994</v>
      </c>
      <c r="F1874" s="6">
        <v>44135</v>
      </c>
      <c r="G1874" s="7">
        <v>-37680820.140000001</v>
      </c>
      <c r="H1874" t="b">
        <v>1</v>
      </c>
      <c r="I1874" s="7">
        <v>-3332735.9299999997</v>
      </c>
      <c r="J1874" t="str">
        <f>VLOOKUP(A1874,'Roll-ups'!$A:$D,2,FALSE)</f>
        <v>Expenses</v>
      </c>
      <c r="K1874" t="str">
        <f>VLOOKUP(A1874,'Roll-ups'!$A:$D,3,FALSE)</f>
        <v>I</v>
      </c>
      <c r="L1874" t="str">
        <f>VLOOKUP(A1874,'Roll-ups'!$A:$D,4,FALSE)</f>
        <v>Expense</v>
      </c>
      <c r="M1874" t="str">
        <f t="shared" si="29"/>
        <v>TRUE</v>
      </c>
    </row>
    <row r="1875" spans="1:13" x14ac:dyDescent="0.4">
      <c r="A1875" t="s">
        <v>1992</v>
      </c>
      <c r="B1875" t="s">
        <v>98</v>
      </c>
      <c r="C1875" t="s">
        <v>80</v>
      </c>
      <c r="D1875" t="s">
        <v>76</v>
      </c>
      <c r="E1875" t="s">
        <v>1997</v>
      </c>
      <c r="F1875" s="6">
        <v>44135</v>
      </c>
      <c r="G1875" s="7">
        <v>-104410.39000000001</v>
      </c>
      <c r="H1875" t="b">
        <v>1</v>
      </c>
      <c r="I1875" s="7">
        <v>0</v>
      </c>
      <c r="J1875" t="str">
        <f>VLOOKUP(A1875,'Roll-ups'!$A:$D,2,FALSE)</f>
        <v>Expenses</v>
      </c>
      <c r="K1875" t="str">
        <f>VLOOKUP(A1875,'Roll-ups'!$A:$D,3,FALSE)</f>
        <v>I</v>
      </c>
      <c r="L1875" t="str">
        <f>VLOOKUP(A1875,'Roll-ups'!$A:$D,4,FALSE)</f>
        <v>Expense</v>
      </c>
      <c r="M1875" t="str">
        <f t="shared" si="29"/>
        <v>FALSE</v>
      </c>
    </row>
    <row r="1876" spans="1:13" x14ac:dyDescent="0.4">
      <c r="A1876" t="s">
        <v>1998</v>
      </c>
      <c r="B1876" t="s">
        <v>202</v>
      </c>
      <c r="C1876" t="s">
        <v>75</v>
      </c>
      <c r="D1876" t="s">
        <v>1878</v>
      </c>
      <c r="E1876" t="s">
        <v>1999</v>
      </c>
      <c r="F1876" s="6">
        <v>44135</v>
      </c>
      <c r="G1876" s="7">
        <v>264506.96999999997</v>
      </c>
      <c r="H1876" t="b">
        <v>1</v>
      </c>
      <c r="I1876" s="7">
        <v>0</v>
      </c>
      <c r="J1876" t="str">
        <f>VLOOKUP(A1876,'Roll-ups'!$A:$D,2,FALSE)</f>
        <v>Expenses</v>
      </c>
      <c r="K1876" t="str">
        <f>VLOOKUP(A1876,'Roll-ups'!$A:$D,3,FALSE)</f>
        <v>I</v>
      </c>
      <c r="L1876" t="str">
        <f>VLOOKUP(A1876,'Roll-ups'!$A:$D,4,FALSE)</f>
        <v>Expense</v>
      </c>
      <c r="M1876" t="str">
        <f t="shared" si="29"/>
        <v>FALSE</v>
      </c>
    </row>
    <row r="1877" spans="1:13" x14ac:dyDescent="0.4">
      <c r="A1877" t="s">
        <v>1998</v>
      </c>
      <c r="B1877" t="s">
        <v>202</v>
      </c>
      <c r="C1877" t="s">
        <v>75</v>
      </c>
      <c r="D1877" t="s">
        <v>1661</v>
      </c>
      <c r="E1877" t="s">
        <v>2000</v>
      </c>
      <c r="F1877" s="6">
        <v>44135</v>
      </c>
      <c r="G1877" s="7">
        <v>11256.030000000002</v>
      </c>
      <c r="H1877" t="b">
        <v>1</v>
      </c>
      <c r="I1877" s="7">
        <v>0</v>
      </c>
      <c r="J1877" t="str">
        <f>VLOOKUP(A1877,'Roll-ups'!$A:$D,2,FALSE)</f>
        <v>Expenses</v>
      </c>
      <c r="K1877" t="str">
        <f>VLOOKUP(A1877,'Roll-ups'!$A:$D,3,FALSE)</f>
        <v>I</v>
      </c>
      <c r="L1877" t="str">
        <f>VLOOKUP(A1877,'Roll-ups'!$A:$D,4,FALSE)</f>
        <v>Expense</v>
      </c>
      <c r="M1877" t="str">
        <f t="shared" si="29"/>
        <v>FALSE</v>
      </c>
    </row>
    <row r="1878" spans="1:13" x14ac:dyDescent="0.4">
      <c r="A1878" t="s">
        <v>1998</v>
      </c>
      <c r="B1878" t="s">
        <v>202</v>
      </c>
      <c r="C1878" t="s">
        <v>75</v>
      </c>
      <c r="D1878" t="s">
        <v>1839</v>
      </c>
      <c r="E1878" t="s">
        <v>2001</v>
      </c>
      <c r="F1878" s="6">
        <v>44135</v>
      </c>
      <c r="G1878" s="7">
        <v>41533.4</v>
      </c>
      <c r="H1878" t="b">
        <v>1</v>
      </c>
      <c r="I1878" s="7">
        <v>0</v>
      </c>
      <c r="J1878" t="str">
        <f>VLOOKUP(A1878,'Roll-ups'!$A:$D,2,FALSE)</f>
        <v>Expenses</v>
      </c>
      <c r="K1878" t="str">
        <f>VLOOKUP(A1878,'Roll-ups'!$A:$D,3,FALSE)</f>
        <v>I</v>
      </c>
      <c r="L1878" t="str">
        <f>VLOOKUP(A1878,'Roll-ups'!$A:$D,4,FALSE)</f>
        <v>Expense</v>
      </c>
      <c r="M1878" t="str">
        <f t="shared" si="29"/>
        <v>FALSE</v>
      </c>
    </row>
    <row r="1879" spans="1:13" x14ac:dyDescent="0.4">
      <c r="A1879" t="s">
        <v>1998</v>
      </c>
      <c r="B1879" t="s">
        <v>202</v>
      </c>
      <c r="C1879" t="s">
        <v>75</v>
      </c>
      <c r="D1879" t="s">
        <v>942</v>
      </c>
      <c r="E1879" t="s">
        <v>2002</v>
      </c>
      <c r="F1879" s="6">
        <v>44135</v>
      </c>
      <c r="G1879" s="7">
        <v>583729.12</v>
      </c>
      <c r="H1879" t="b">
        <v>1</v>
      </c>
      <c r="I1879" s="7">
        <v>-64821.760000000009</v>
      </c>
      <c r="J1879" t="str">
        <f>VLOOKUP(A1879,'Roll-ups'!$A:$D,2,FALSE)</f>
        <v>Expenses</v>
      </c>
      <c r="K1879" t="str">
        <f>VLOOKUP(A1879,'Roll-ups'!$A:$D,3,FALSE)</f>
        <v>I</v>
      </c>
      <c r="L1879" t="str">
        <f>VLOOKUP(A1879,'Roll-ups'!$A:$D,4,FALSE)</f>
        <v>Expense</v>
      </c>
      <c r="M1879" t="str">
        <f t="shared" si="29"/>
        <v>TRUE</v>
      </c>
    </row>
    <row r="1880" spans="1:13" x14ac:dyDescent="0.4">
      <c r="A1880" t="s">
        <v>1998</v>
      </c>
      <c r="B1880" t="s">
        <v>202</v>
      </c>
      <c r="C1880" t="s">
        <v>75</v>
      </c>
      <c r="D1880" t="s">
        <v>944</v>
      </c>
      <c r="E1880" t="s">
        <v>2003</v>
      </c>
      <c r="F1880" s="6">
        <v>44135</v>
      </c>
      <c r="G1880" s="7">
        <v>192670.80000000002</v>
      </c>
      <c r="H1880" t="b">
        <v>1</v>
      </c>
      <c r="I1880" s="7">
        <v>0</v>
      </c>
      <c r="J1880" t="str">
        <f>VLOOKUP(A1880,'Roll-ups'!$A:$D,2,FALSE)</f>
        <v>Expenses</v>
      </c>
      <c r="K1880" t="str">
        <f>VLOOKUP(A1880,'Roll-ups'!$A:$D,3,FALSE)</f>
        <v>I</v>
      </c>
      <c r="L1880" t="str">
        <f>VLOOKUP(A1880,'Roll-ups'!$A:$D,4,FALSE)</f>
        <v>Expense</v>
      </c>
      <c r="M1880" t="str">
        <f t="shared" si="29"/>
        <v>FALSE</v>
      </c>
    </row>
    <row r="1881" spans="1:13" x14ac:dyDescent="0.4">
      <c r="A1881" t="s">
        <v>1998</v>
      </c>
      <c r="B1881" t="s">
        <v>202</v>
      </c>
      <c r="C1881" t="s">
        <v>75</v>
      </c>
      <c r="D1881" t="s">
        <v>891</v>
      </c>
      <c r="E1881" t="s">
        <v>2004</v>
      </c>
      <c r="F1881" s="6">
        <v>44135</v>
      </c>
      <c r="G1881" s="7">
        <v>23282.15</v>
      </c>
      <c r="H1881" t="b">
        <v>1</v>
      </c>
      <c r="I1881" s="7">
        <v>0</v>
      </c>
      <c r="J1881" t="str">
        <f>VLOOKUP(A1881,'Roll-ups'!$A:$D,2,FALSE)</f>
        <v>Expenses</v>
      </c>
      <c r="K1881" t="str">
        <f>VLOOKUP(A1881,'Roll-ups'!$A:$D,3,FALSE)</f>
        <v>I</v>
      </c>
      <c r="L1881" t="str">
        <f>VLOOKUP(A1881,'Roll-ups'!$A:$D,4,FALSE)</f>
        <v>Expense</v>
      </c>
      <c r="M1881" t="str">
        <f t="shared" si="29"/>
        <v>FALSE</v>
      </c>
    </row>
    <row r="1882" spans="1:13" x14ac:dyDescent="0.4">
      <c r="A1882" t="s">
        <v>1998</v>
      </c>
      <c r="B1882" t="s">
        <v>202</v>
      </c>
      <c r="C1882" t="s">
        <v>75</v>
      </c>
      <c r="D1882" t="s">
        <v>1880</v>
      </c>
      <c r="E1882" t="s">
        <v>2005</v>
      </c>
      <c r="F1882" s="6">
        <v>44135</v>
      </c>
      <c r="G1882" s="7">
        <v>-29789.57</v>
      </c>
      <c r="H1882" t="b">
        <v>1</v>
      </c>
      <c r="I1882" s="7">
        <v>0</v>
      </c>
      <c r="J1882" t="str">
        <f>VLOOKUP(A1882,'Roll-ups'!$A:$D,2,FALSE)</f>
        <v>Expenses</v>
      </c>
      <c r="K1882" t="str">
        <f>VLOOKUP(A1882,'Roll-ups'!$A:$D,3,FALSE)</f>
        <v>I</v>
      </c>
      <c r="L1882" t="str">
        <f>VLOOKUP(A1882,'Roll-ups'!$A:$D,4,FALSE)</f>
        <v>Expense</v>
      </c>
      <c r="M1882" t="str">
        <f t="shared" si="29"/>
        <v>FALSE</v>
      </c>
    </row>
    <row r="1883" spans="1:13" x14ac:dyDescent="0.4">
      <c r="A1883" t="s">
        <v>1998</v>
      </c>
      <c r="B1883" t="s">
        <v>202</v>
      </c>
      <c r="C1883" t="s">
        <v>209</v>
      </c>
      <c r="D1883" t="s">
        <v>1661</v>
      </c>
      <c r="E1883" t="s">
        <v>2006</v>
      </c>
      <c r="F1883" s="6">
        <v>44135</v>
      </c>
      <c r="G1883" s="7">
        <v>7224.85</v>
      </c>
      <c r="H1883" t="b">
        <v>1</v>
      </c>
      <c r="I1883" s="7">
        <v>3181.0800000000008</v>
      </c>
      <c r="J1883" t="str">
        <f>VLOOKUP(A1883,'Roll-ups'!$A:$D,2,FALSE)</f>
        <v>Expenses</v>
      </c>
      <c r="K1883" t="str">
        <f>VLOOKUP(A1883,'Roll-ups'!$A:$D,3,FALSE)</f>
        <v>I</v>
      </c>
      <c r="L1883" t="str">
        <f>VLOOKUP(A1883,'Roll-ups'!$A:$D,4,FALSE)</f>
        <v>Expense</v>
      </c>
      <c r="M1883" t="str">
        <f t="shared" si="29"/>
        <v>TRUE</v>
      </c>
    </row>
    <row r="1884" spans="1:13" x14ac:dyDescent="0.4">
      <c r="A1884" t="s">
        <v>1998</v>
      </c>
      <c r="B1884" t="s">
        <v>202</v>
      </c>
      <c r="C1884" t="s">
        <v>209</v>
      </c>
      <c r="D1884" t="s">
        <v>1839</v>
      </c>
      <c r="E1884" t="s">
        <v>2007</v>
      </c>
      <c r="F1884" s="6">
        <v>44135</v>
      </c>
      <c r="G1884" s="7">
        <v>21692.730000000003</v>
      </c>
      <c r="H1884" t="b">
        <v>1</v>
      </c>
      <c r="I1884" s="7">
        <v>1051.5600000000013</v>
      </c>
      <c r="J1884" t="str">
        <f>VLOOKUP(A1884,'Roll-ups'!$A:$D,2,FALSE)</f>
        <v>Expenses</v>
      </c>
      <c r="K1884" t="str">
        <f>VLOOKUP(A1884,'Roll-ups'!$A:$D,3,FALSE)</f>
        <v>I</v>
      </c>
      <c r="L1884" t="str">
        <f>VLOOKUP(A1884,'Roll-ups'!$A:$D,4,FALSE)</f>
        <v>Expense</v>
      </c>
      <c r="M1884" t="str">
        <f t="shared" si="29"/>
        <v>TRUE</v>
      </c>
    </row>
    <row r="1885" spans="1:13" x14ac:dyDescent="0.4">
      <c r="A1885" t="s">
        <v>1998</v>
      </c>
      <c r="B1885" t="s">
        <v>202</v>
      </c>
      <c r="C1885" t="s">
        <v>209</v>
      </c>
      <c r="D1885" t="s">
        <v>936</v>
      </c>
      <c r="E1885" t="s">
        <v>2008</v>
      </c>
      <c r="F1885" s="6">
        <v>44135</v>
      </c>
      <c r="G1885" s="7">
        <v>3159.11</v>
      </c>
      <c r="H1885" t="b">
        <v>1</v>
      </c>
      <c r="I1885" s="7">
        <v>0</v>
      </c>
      <c r="J1885" t="str">
        <f>VLOOKUP(A1885,'Roll-ups'!$A:$D,2,FALSE)</f>
        <v>Expenses</v>
      </c>
      <c r="K1885" t="str">
        <f>VLOOKUP(A1885,'Roll-ups'!$A:$D,3,FALSE)</f>
        <v>I</v>
      </c>
      <c r="L1885" t="str">
        <f>VLOOKUP(A1885,'Roll-ups'!$A:$D,4,FALSE)</f>
        <v>Expense</v>
      </c>
      <c r="M1885" t="str">
        <f t="shared" si="29"/>
        <v>FALSE</v>
      </c>
    </row>
    <row r="1886" spans="1:13" x14ac:dyDescent="0.4">
      <c r="A1886" t="s">
        <v>1998</v>
      </c>
      <c r="B1886" t="s">
        <v>202</v>
      </c>
      <c r="C1886" t="s">
        <v>209</v>
      </c>
      <c r="D1886" t="s">
        <v>942</v>
      </c>
      <c r="E1886" t="s">
        <v>2009</v>
      </c>
      <c r="F1886" s="6">
        <v>44135</v>
      </c>
      <c r="G1886" s="7">
        <v>1400771.74</v>
      </c>
      <c r="H1886" t="b">
        <v>1</v>
      </c>
      <c r="I1886" s="7">
        <v>322691.10000000009</v>
      </c>
      <c r="J1886" t="str">
        <f>VLOOKUP(A1886,'Roll-ups'!$A:$D,2,FALSE)</f>
        <v>Expenses</v>
      </c>
      <c r="K1886" t="str">
        <f>VLOOKUP(A1886,'Roll-ups'!$A:$D,3,FALSE)</f>
        <v>I</v>
      </c>
      <c r="L1886" t="str">
        <f>VLOOKUP(A1886,'Roll-ups'!$A:$D,4,FALSE)</f>
        <v>Expense</v>
      </c>
      <c r="M1886" t="str">
        <f t="shared" si="29"/>
        <v>TRUE</v>
      </c>
    </row>
    <row r="1887" spans="1:13" x14ac:dyDescent="0.4">
      <c r="A1887" t="s">
        <v>1998</v>
      </c>
      <c r="B1887" t="s">
        <v>202</v>
      </c>
      <c r="C1887" t="s">
        <v>209</v>
      </c>
      <c r="D1887" t="s">
        <v>944</v>
      </c>
      <c r="E1887" t="s">
        <v>2010</v>
      </c>
      <c r="F1887" s="6">
        <v>44135</v>
      </c>
      <c r="G1887" s="7">
        <v>255900.9</v>
      </c>
      <c r="H1887" t="b">
        <v>1</v>
      </c>
      <c r="I1887" s="7">
        <v>61312.040000000008</v>
      </c>
      <c r="J1887" t="str">
        <f>VLOOKUP(A1887,'Roll-ups'!$A:$D,2,FALSE)</f>
        <v>Expenses</v>
      </c>
      <c r="K1887" t="str">
        <f>VLOOKUP(A1887,'Roll-ups'!$A:$D,3,FALSE)</f>
        <v>I</v>
      </c>
      <c r="L1887" t="str">
        <f>VLOOKUP(A1887,'Roll-ups'!$A:$D,4,FALSE)</f>
        <v>Expense</v>
      </c>
      <c r="M1887" t="str">
        <f t="shared" si="29"/>
        <v>TRUE</v>
      </c>
    </row>
    <row r="1888" spans="1:13" x14ac:dyDescent="0.4">
      <c r="A1888" t="s">
        <v>1998</v>
      </c>
      <c r="B1888" t="s">
        <v>202</v>
      </c>
      <c r="C1888" t="s">
        <v>209</v>
      </c>
      <c r="D1888" t="s">
        <v>891</v>
      </c>
      <c r="E1888" t="s">
        <v>2011</v>
      </c>
      <c r="F1888" s="6">
        <v>44135</v>
      </c>
      <c r="G1888" s="7">
        <v>162314.87</v>
      </c>
      <c r="H1888" t="b">
        <v>1</v>
      </c>
      <c r="I1888" s="7">
        <v>77543.03</v>
      </c>
      <c r="J1888" t="str">
        <f>VLOOKUP(A1888,'Roll-ups'!$A:$D,2,FALSE)</f>
        <v>Expenses</v>
      </c>
      <c r="K1888" t="str">
        <f>VLOOKUP(A1888,'Roll-ups'!$A:$D,3,FALSE)</f>
        <v>I</v>
      </c>
      <c r="L1888" t="str">
        <f>VLOOKUP(A1888,'Roll-ups'!$A:$D,4,FALSE)</f>
        <v>Expense</v>
      </c>
      <c r="M1888" t="str">
        <f t="shared" si="29"/>
        <v>TRUE</v>
      </c>
    </row>
    <row r="1889" spans="1:13" x14ac:dyDescent="0.4">
      <c r="A1889" t="s">
        <v>1998</v>
      </c>
      <c r="B1889" t="s">
        <v>202</v>
      </c>
      <c r="C1889" t="s">
        <v>209</v>
      </c>
      <c r="D1889" t="s">
        <v>1880</v>
      </c>
      <c r="E1889" t="s">
        <v>2012</v>
      </c>
      <c r="F1889" s="6">
        <v>44135</v>
      </c>
      <c r="G1889" s="7">
        <v>346103.58</v>
      </c>
      <c r="H1889" t="b">
        <v>1</v>
      </c>
      <c r="I1889" s="7">
        <v>31452.23000000004</v>
      </c>
      <c r="J1889" t="str">
        <f>VLOOKUP(A1889,'Roll-ups'!$A:$D,2,FALSE)</f>
        <v>Expenses</v>
      </c>
      <c r="K1889" t="str">
        <f>VLOOKUP(A1889,'Roll-ups'!$A:$D,3,FALSE)</f>
        <v>I</v>
      </c>
      <c r="L1889" t="str">
        <f>VLOOKUP(A1889,'Roll-ups'!$A:$D,4,FALSE)</f>
        <v>Expense</v>
      </c>
      <c r="M1889" t="str">
        <f t="shared" si="29"/>
        <v>TRUE</v>
      </c>
    </row>
    <row r="1890" spans="1:13" x14ac:dyDescent="0.4">
      <c r="A1890" t="s">
        <v>1998</v>
      </c>
      <c r="B1890" t="s">
        <v>98</v>
      </c>
      <c r="C1890" t="s">
        <v>75</v>
      </c>
      <c r="D1890" t="s">
        <v>76</v>
      </c>
      <c r="E1890" t="s">
        <v>2013</v>
      </c>
      <c r="F1890" s="6">
        <v>44135</v>
      </c>
      <c r="G1890" s="7">
        <v>0</v>
      </c>
      <c r="H1890" t="b">
        <v>1</v>
      </c>
      <c r="I1890" s="7">
        <v>0</v>
      </c>
      <c r="J1890" t="str">
        <f>VLOOKUP(A1890,'Roll-ups'!$A:$D,2,FALSE)</f>
        <v>Expenses</v>
      </c>
      <c r="K1890" t="str">
        <f>VLOOKUP(A1890,'Roll-ups'!$A:$D,3,FALSE)</f>
        <v>I</v>
      </c>
      <c r="L1890" t="str">
        <f>VLOOKUP(A1890,'Roll-ups'!$A:$D,4,FALSE)</f>
        <v>Expense</v>
      </c>
      <c r="M1890" t="str">
        <f t="shared" si="29"/>
        <v>FALSE</v>
      </c>
    </row>
    <row r="1891" spans="1:13" x14ac:dyDescent="0.4">
      <c r="A1891" t="s">
        <v>1998</v>
      </c>
      <c r="B1891" t="s">
        <v>98</v>
      </c>
      <c r="C1891" t="s">
        <v>75</v>
      </c>
      <c r="D1891" t="s">
        <v>1661</v>
      </c>
      <c r="E1891" t="s">
        <v>2014</v>
      </c>
      <c r="F1891" s="6">
        <v>44135</v>
      </c>
      <c r="G1891" s="7">
        <v>357.87</v>
      </c>
      <c r="H1891" t="b">
        <v>1</v>
      </c>
      <c r="I1891" s="7">
        <v>0</v>
      </c>
      <c r="J1891" t="str">
        <f>VLOOKUP(A1891,'Roll-ups'!$A:$D,2,FALSE)</f>
        <v>Expenses</v>
      </c>
      <c r="K1891" t="str">
        <f>VLOOKUP(A1891,'Roll-ups'!$A:$D,3,FALSE)</f>
        <v>I</v>
      </c>
      <c r="L1891" t="str">
        <f>VLOOKUP(A1891,'Roll-ups'!$A:$D,4,FALSE)</f>
        <v>Expense</v>
      </c>
      <c r="M1891" t="str">
        <f t="shared" si="29"/>
        <v>FALSE</v>
      </c>
    </row>
    <row r="1892" spans="1:13" x14ac:dyDescent="0.4">
      <c r="A1892" t="s">
        <v>1998</v>
      </c>
      <c r="B1892" t="s">
        <v>98</v>
      </c>
      <c r="C1892" t="s">
        <v>75</v>
      </c>
      <c r="D1892" t="s">
        <v>1839</v>
      </c>
      <c r="E1892" t="s">
        <v>2015</v>
      </c>
      <c r="F1892" s="6">
        <v>44135</v>
      </c>
      <c r="G1892" s="7">
        <v>207562.49000000002</v>
      </c>
      <c r="H1892" t="b">
        <v>1</v>
      </c>
      <c r="I1892" s="7">
        <v>27611.200000000012</v>
      </c>
      <c r="J1892" t="str">
        <f>VLOOKUP(A1892,'Roll-ups'!$A:$D,2,FALSE)</f>
        <v>Expenses</v>
      </c>
      <c r="K1892" t="str">
        <f>VLOOKUP(A1892,'Roll-ups'!$A:$D,3,FALSE)</f>
        <v>I</v>
      </c>
      <c r="L1892" t="str">
        <f>VLOOKUP(A1892,'Roll-ups'!$A:$D,4,FALSE)</f>
        <v>Expense</v>
      </c>
      <c r="M1892" t="str">
        <f t="shared" si="29"/>
        <v>TRUE</v>
      </c>
    </row>
    <row r="1893" spans="1:13" x14ac:dyDescent="0.4">
      <c r="A1893" t="s">
        <v>1998</v>
      </c>
      <c r="B1893" t="s">
        <v>98</v>
      </c>
      <c r="C1893" t="s">
        <v>75</v>
      </c>
      <c r="D1893" t="s">
        <v>936</v>
      </c>
      <c r="E1893" t="s">
        <v>2016</v>
      </c>
      <c r="F1893" s="6">
        <v>44135</v>
      </c>
      <c r="G1893" s="7">
        <v>43220.05</v>
      </c>
      <c r="H1893" t="b">
        <v>1</v>
      </c>
      <c r="I1893" s="7">
        <v>216.69000000000233</v>
      </c>
      <c r="J1893" t="str">
        <f>VLOOKUP(A1893,'Roll-ups'!$A:$D,2,FALSE)</f>
        <v>Expenses</v>
      </c>
      <c r="K1893" t="str">
        <f>VLOOKUP(A1893,'Roll-ups'!$A:$D,3,FALSE)</f>
        <v>I</v>
      </c>
      <c r="L1893" t="str">
        <f>VLOOKUP(A1893,'Roll-ups'!$A:$D,4,FALSE)</f>
        <v>Expense</v>
      </c>
      <c r="M1893" t="str">
        <f t="shared" si="29"/>
        <v>TRUE</v>
      </c>
    </row>
    <row r="1894" spans="1:13" x14ac:dyDescent="0.4">
      <c r="A1894" t="s">
        <v>1998</v>
      </c>
      <c r="B1894" t="s">
        <v>98</v>
      </c>
      <c r="C1894" t="s">
        <v>75</v>
      </c>
      <c r="D1894" t="s">
        <v>938</v>
      </c>
      <c r="E1894" t="s">
        <v>2017</v>
      </c>
      <c r="F1894" s="6">
        <v>44135</v>
      </c>
      <c r="G1894" s="7">
        <v>97997.32</v>
      </c>
      <c r="H1894" t="b">
        <v>1</v>
      </c>
      <c r="I1894" s="7">
        <v>1791.25</v>
      </c>
      <c r="J1894" t="str">
        <f>VLOOKUP(A1894,'Roll-ups'!$A:$D,2,FALSE)</f>
        <v>Expenses</v>
      </c>
      <c r="K1894" t="str">
        <f>VLOOKUP(A1894,'Roll-ups'!$A:$D,3,FALSE)</f>
        <v>I</v>
      </c>
      <c r="L1894" t="str">
        <f>VLOOKUP(A1894,'Roll-ups'!$A:$D,4,FALSE)</f>
        <v>Expense</v>
      </c>
      <c r="M1894" t="str">
        <f t="shared" si="29"/>
        <v>TRUE</v>
      </c>
    </row>
    <row r="1895" spans="1:13" x14ac:dyDescent="0.4">
      <c r="A1895" t="s">
        <v>1998</v>
      </c>
      <c r="B1895" t="s">
        <v>98</v>
      </c>
      <c r="C1895" t="s">
        <v>75</v>
      </c>
      <c r="D1895" t="s">
        <v>940</v>
      </c>
      <c r="E1895" t="s">
        <v>2018</v>
      </c>
      <c r="F1895" s="6">
        <v>44135</v>
      </c>
      <c r="G1895" s="7">
        <v>161788.76</v>
      </c>
      <c r="H1895" t="b">
        <v>1</v>
      </c>
      <c r="I1895" s="7">
        <v>-4771.9400000000023</v>
      </c>
      <c r="J1895" t="str">
        <f>VLOOKUP(A1895,'Roll-ups'!$A:$D,2,FALSE)</f>
        <v>Expenses</v>
      </c>
      <c r="K1895" t="str">
        <f>VLOOKUP(A1895,'Roll-ups'!$A:$D,3,FALSE)</f>
        <v>I</v>
      </c>
      <c r="L1895" t="str">
        <f>VLOOKUP(A1895,'Roll-ups'!$A:$D,4,FALSE)</f>
        <v>Expense</v>
      </c>
      <c r="M1895" t="str">
        <f t="shared" si="29"/>
        <v>TRUE</v>
      </c>
    </row>
    <row r="1896" spans="1:13" x14ac:dyDescent="0.4">
      <c r="A1896" t="s">
        <v>1998</v>
      </c>
      <c r="B1896" t="s">
        <v>98</v>
      </c>
      <c r="C1896" t="s">
        <v>75</v>
      </c>
      <c r="D1896" t="s">
        <v>942</v>
      </c>
      <c r="E1896" t="s">
        <v>2015</v>
      </c>
      <c r="F1896" s="6">
        <v>44135</v>
      </c>
      <c r="G1896" s="7">
        <v>1231335.07</v>
      </c>
      <c r="H1896" t="b">
        <v>1</v>
      </c>
      <c r="I1896" s="7">
        <v>172982.21999999997</v>
      </c>
      <c r="J1896" t="str">
        <f>VLOOKUP(A1896,'Roll-ups'!$A:$D,2,FALSE)</f>
        <v>Expenses</v>
      </c>
      <c r="K1896" t="str">
        <f>VLOOKUP(A1896,'Roll-ups'!$A:$D,3,FALSE)</f>
        <v>I</v>
      </c>
      <c r="L1896" t="str">
        <f>VLOOKUP(A1896,'Roll-ups'!$A:$D,4,FALSE)</f>
        <v>Expense</v>
      </c>
      <c r="M1896" t="str">
        <f t="shared" si="29"/>
        <v>TRUE</v>
      </c>
    </row>
    <row r="1897" spans="1:13" x14ac:dyDescent="0.4">
      <c r="A1897" t="s">
        <v>1998</v>
      </c>
      <c r="B1897" t="s">
        <v>98</v>
      </c>
      <c r="C1897" t="s">
        <v>75</v>
      </c>
      <c r="D1897" t="s">
        <v>944</v>
      </c>
      <c r="E1897" t="s">
        <v>2019</v>
      </c>
      <c r="F1897" s="6">
        <v>44135</v>
      </c>
      <c r="G1897" s="7">
        <v>126096.96999999999</v>
      </c>
      <c r="H1897" t="b">
        <v>1</v>
      </c>
      <c r="I1897" s="7">
        <v>13925.229999999996</v>
      </c>
      <c r="J1897" t="str">
        <f>VLOOKUP(A1897,'Roll-ups'!$A:$D,2,FALSE)</f>
        <v>Expenses</v>
      </c>
      <c r="K1897" t="str">
        <f>VLOOKUP(A1897,'Roll-ups'!$A:$D,3,FALSE)</f>
        <v>I</v>
      </c>
      <c r="L1897" t="str">
        <f>VLOOKUP(A1897,'Roll-ups'!$A:$D,4,FALSE)</f>
        <v>Expense</v>
      </c>
      <c r="M1897" t="str">
        <f t="shared" si="29"/>
        <v>TRUE</v>
      </c>
    </row>
    <row r="1898" spans="1:13" x14ac:dyDescent="0.4">
      <c r="A1898" t="s">
        <v>1998</v>
      </c>
      <c r="B1898" t="s">
        <v>98</v>
      </c>
      <c r="C1898" t="s">
        <v>75</v>
      </c>
      <c r="D1898" t="s">
        <v>891</v>
      </c>
      <c r="E1898" t="s">
        <v>2017</v>
      </c>
      <c r="F1898" s="6">
        <v>44135</v>
      </c>
      <c r="G1898" s="7">
        <v>101563.75</v>
      </c>
      <c r="H1898" t="b">
        <v>1</v>
      </c>
      <c r="I1898" s="7">
        <v>0</v>
      </c>
      <c r="J1898" t="str">
        <f>VLOOKUP(A1898,'Roll-ups'!$A:$D,2,FALSE)</f>
        <v>Expenses</v>
      </c>
      <c r="K1898" t="str">
        <f>VLOOKUP(A1898,'Roll-ups'!$A:$D,3,FALSE)</f>
        <v>I</v>
      </c>
      <c r="L1898" t="str">
        <f>VLOOKUP(A1898,'Roll-ups'!$A:$D,4,FALSE)</f>
        <v>Expense</v>
      </c>
      <c r="M1898" t="str">
        <f t="shared" si="29"/>
        <v>FALSE</v>
      </c>
    </row>
    <row r="1899" spans="1:13" x14ac:dyDescent="0.4">
      <c r="A1899" t="s">
        <v>1998</v>
      </c>
      <c r="B1899" t="s">
        <v>98</v>
      </c>
      <c r="C1899" t="s">
        <v>75</v>
      </c>
      <c r="D1899" t="s">
        <v>98</v>
      </c>
      <c r="E1899" t="s">
        <v>2020</v>
      </c>
      <c r="F1899" s="6">
        <v>44135</v>
      </c>
      <c r="G1899" s="7">
        <v>-2450</v>
      </c>
      <c r="H1899" t="b">
        <v>1</v>
      </c>
      <c r="I1899" s="7">
        <v>0</v>
      </c>
      <c r="J1899" t="str">
        <f>VLOOKUP(A1899,'Roll-ups'!$A:$D,2,FALSE)</f>
        <v>Expenses</v>
      </c>
      <c r="K1899" t="str">
        <f>VLOOKUP(A1899,'Roll-ups'!$A:$D,3,FALSE)</f>
        <v>I</v>
      </c>
      <c r="L1899" t="str">
        <f>VLOOKUP(A1899,'Roll-ups'!$A:$D,4,FALSE)</f>
        <v>Expense</v>
      </c>
      <c r="M1899" t="str">
        <f t="shared" si="29"/>
        <v>FALSE</v>
      </c>
    </row>
    <row r="1900" spans="1:13" x14ac:dyDescent="0.4">
      <c r="A1900" t="s">
        <v>1998</v>
      </c>
      <c r="B1900" t="s">
        <v>98</v>
      </c>
      <c r="C1900" t="s">
        <v>75</v>
      </c>
      <c r="D1900" t="s">
        <v>1880</v>
      </c>
      <c r="E1900" t="s">
        <v>2021</v>
      </c>
      <c r="F1900" s="6">
        <v>44135</v>
      </c>
      <c r="G1900" s="7">
        <v>19590</v>
      </c>
      <c r="H1900" t="b">
        <v>1</v>
      </c>
      <c r="I1900" s="7">
        <v>13320.45</v>
      </c>
      <c r="J1900" t="str">
        <f>VLOOKUP(A1900,'Roll-ups'!$A:$D,2,FALSE)</f>
        <v>Expenses</v>
      </c>
      <c r="K1900" t="str">
        <f>VLOOKUP(A1900,'Roll-ups'!$A:$D,3,FALSE)</f>
        <v>I</v>
      </c>
      <c r="L1900" t="str">
        <f>VLOOKUP(A1900,'Roll-ups'!$A:$D,4,FALSE)</f>
        <v>Expense</v>
      </c>
      <c r="M1900" t="str">
        <f t="shared" si="29"/>
        <v>TRUE</v>
      </c>
    </row>
    <row r="1901" spans="1:13" x14ac:dyDescent="0.4">
      <c r="A1901" t="s">
        <v>1998</v>
      </c>
      <c r="B1901" t="s">
        <v>98</v>
      </c>
      <c r="C1901" t="s">
        <v>96</v>
      </c>
      <c r="D1901" t="s">
        <v>942</v>
      </c>
      <c r="E1901" t="s">
        <v>2022</v>
      </c>
      <c r="F1901" s="6">
        <v>44135</v>
      </c>
      <c r="G1901" s="7">
        <v>1117668.42</v>
      </c>
      <c r="H1901" t="b">
        <v>1</v>
      </c>
      <c r="I1901" s="7">
        <v>68719.340000000084</v>
      </c>
      <c r="J1901" t="str">
        <f>VLOOKUP(A1901,'Roll-ups'!$A:$D,2,FALSE)</f>
        <v>Expenses</v>
      </c>
      <c r="K1901" t="str">
        <f>VLOOKUP(A1901,'Roll-ups'!$A:$D,3,FALSE)</f>
        <v>I</v>
      </c>
      <c r="L1901" t="str">
        <f>VLOOKUP(A1901,'Roll-ups'!$A:$D,4,FALSE)</f>
        <v>Expense</v>
      </c>
      <c r="M1901" t="str">
        <f t="shared" si="29"/>
        <v>TRUE</v>
      </c>
    </row>
    <row r="1902" spans="1:13" x14ac:dyDescent="0.4">
      <c r="A1902" t="s">
        <v>1998</v>
      </c>
      <c r="B1902" t="s">
        <v>98</v>
      </c>
      <c r="C1902" t="s">
        <v>96</v>
      </c>
      <c r="D1902" t="s">
        <v>891</v>
      </c>
      <c r="E1902" t="s">
        <v>2023</v>
      </c>
      <c r="F1902" s="6">
        <v>44135</v>
      </c>
      <c r="G1902" s="7">
        <v>0</v>
      </c>
      <c r="H1902" t="b">
        <v>1</v>
      </c>
      <c r="I1902" s="7">
        <v>0</v>
      </c>
      <c r="J1902" t="str">
        <f>VLOOKUP(A1902,'Roll-ups'!$A:$D,2,FALSE)</f>
        <v>Expenses</v>
      </c>
      <c r="K1902" t="str">
        <f>VLOOKUP(A1902,'Roll-ups'!$A:$D,3,FALSE)</f>
        <v>I</v>
      </c>
      <c r="L1902" t="str">
        <f>VLOOKUP(A1902,'Roll-ups'!$A:$D,4,FALSE)</f>
        <v>Expense</v>
      </c>
      <c r="M1902" t="str">
        <f t="shared" si="29"/>
        <v>FALSE</v>
      </c>
    </row>
    <row r="1903" spans="1:13" x14ac:dyDescent="0.4">
      <c r="A1903" t="s">
        <v>1998</v>
      </c>
      <c r="B1903" t="s">
        <v>98</v>
      </c>
      <c r="C1903" t="s">
        <v>96</v>
      </c>
      <c r="D1903" t="s">
        <v>98</v>
      </c>
      <c r="E1903" t="s">
        <v>2024</v>
      </c>
      <c r="F1903" s="6">
        <v>44135</v>
      </c>
      <c r="G1903" s="7">
        <v>535868.96</v>
      </c>
      <c r="H1903" t="b">
        <v>1</v>
      </c>
      <c r="I1903" s="7">
        <v>76177.119999999937</v>
      </c>
      <c r="J1903" t="str">
        <f>VLOOKUP(A1903,'Roll-ups'!$A:$D,2,FALSE)</f>
        <v>Expenses</v>
      </c>
      <c r="K1903" t="str">
        <f>VLOOKUP(A1903,'Roll-ups'!$A:$D,3,FALSE)</f>
        <v>I</v>
      </c>
      <c r="L1903" t="str">
        <f>VLOOKUP(A1903,'Roll-ups'!$A:$D,4,FALSE)</f>
        <v>Expense</v>
      </c>
      <c r="M1903" t="str">
        <f t="shared" si="29"/>
        <v>TRUE</v>
      </c>
    </row>
    <row r="1904" spans="1:13" x14ac:dyDescent="0.4">
      <c r="A1904" t="s">
        <v>1998</v>
      </c>
      <c r="B1904" t="s">
        <v>98</v>
      </c>
      <c r="C1904" t="s">
        <v>78</v>
      </c>
      <c r="D1904" t="s">
        <v>942</v>
      </c>
      <c r="E1904" t="s">
        <v>2025</v>
      </c>
      <c r="F1904" s="6">
        <v>44135</v>
      </c>
      <c r="G1904" s="7">
        <v>1381342.71</v>
      </c>
      <c r="H1904" t="b">
        <v>1</v>
      </c>
      <c r="I1904" s="7">
        <v>124946.12999999989</v>
      </c>
      <c r="J1904" t="str">
        <f>VLOOKUP(A1904,'Roll-ups'!$A:$D,2,FALSE)</f>
        <v>Expenses</v>
      </c>
      <c r="K1904" t="str">
        <f>VLOOKUP(A1904,'Roll-ups'!$A:$D,3,FALSE)</f>
        <v>I</v>
      </c>
      <c r="L1904" t="str">
        <f>VLOOKUP(A1904,'Roll-ups'!$A:$D,4,FALSE)</f>
        <v>Expense</v>
      </c>
      <c r="M1904" t="str">
        <f t="shared" si="29"/>
        <v>TRUE</v>
      </c>
    </row>
    <row r="1905" spans="1:13" x14ac:dyDescent="0.4">
      <c r="A1905" t="s">
        <v>1998</v>
      </c>
      <c r="B1905" t="s">
        <v>98</v>
      </c>
      <c r="C1905" t="s">
        <v>78</v>
      </c>
      <c r="D1905" t="s">
        <v>1804</v>
      </c>
      <c r="E1905" t="s">
        <v>2026</v>
      </c>
      <c r="F1905" s="6">
        <v>44135</v>
      </c>
      <c r="G1905" s="7">
        <v>4480</v>
      </c>
      <c r="H1905" t="b">
        <v>1</v>
      </c>
      <c r="I1905" s="7">
        <v>0</v>
      </c>
      <c r="J1905" t="str">
        <f>VLOOKUP(A1905,'Roll-ups'!$A:$D,2,FALSE)</f>
        <v>Expenses</v>
      </c>
      <c r="K1905" t="str">
        <f>VLOOKUP(A1905,'Roll-ups'!$A:$D,3,FALSE)</f>
        <v>I</v>
      </c>
      <c r="L1905" t="str">
        <f>VLOOKUP(A1905,'Roll-ups'!$A:$D,4,FALSE)</f>
        <v>Expense</v>
      </c>
      <c r="M1905" t="str">
        <f t="shared" si="29"/>
        <v>FALSE</v>
      </c>
    </row>
    <row r="1906" spans="1:13" x14ac:dyDescent="0.4">
      <c r="A1906" t="s">
        <v>1998</v>
      </c>
      <c r="B1906" t="s">
        <v>98</v>
      </c>
      <c r="C1906" t="s">
        <v>80</v>
      </c>
      <c r="D1906" t="s">
        <v>942</v>
      </c>
      <c r="E1906" t="s">
        <v>2027</v>
      </c>
      <c r="F1906" s="6">
        <v>44135</v>
      </c>
      <c r="G1906" s="7">
        <v>26500</v>
      </c>
      <c r="H1906" t="b">
        <v>1</v>
      </c>
      <c r="I1906" s="7">
        <v>0</v>
      </c>
      <c r="J1906" t="str">
        <f>VLOOKUP(A1906,'Roll-ups'!$A:$D,2,FALSE)</f>
        <v>Expenses</v>
      </c>
      <c r="K1906" t="str">
        <f>VLOOKUP(A1906,'Roll-ups'!$A:$D,3,FALSE)</f>
        <v>I</v>
      </c>
      <c r="L1906" t="str">
        <f>VLOOKUP(A1906,'Roll-ups'!$A:$D,4,FALSE)</f>
        <v>Expense</v>
      </c>
      <c r="M1906" t="str">
        <f t="shared" si="29"/>
        <v>FALSE</v>
      </c>
    </row>
    <row r="1907" spans="1:13" x14ac:dyDescent="0.4">
      <c r="A1907" t="s">
        <v>1998</v>
      </c>
      <c r="B1907" t="s">
        <v>98</v>
      </c>
      <c r="C1907" t="s">
        <v>111</v>
      </c>
      <c r="D1907" t="s">
        <v>942</v>
      </c>
      <c r="E1907" t="s">
        <v>2028</v>
      </c>
      <c r="F1907" s="6">
        <v>44135</v>
      </c>
      <c r="G1907" s="7">
        <v>5000</v>
      </c>
      <c r="H1907" t="b">
        <v>1</v>
      </c>
      <c r="I1907" s="7">
        <v>0</v>
      </c>
      <c r="J1907" t="str">
        <f>VLOOKUP(A1907,'Roll-ups'!$A:$D,2,FALSE)</f>
        <v>Expenses</v>
      </c>
      <c r="K1907" t="str">
        <f>VLOOKUP(A1907,'Roll-ups'!$A:$D,3,FALSE)</f>
        <v>I</v>
      </c>
      <c r="L1907" t="str">
        <f>VLOOKUP(A1907,'Roll-ups'!$A:$D,4,FALSE)</f>
        <v>Expense</v>
      </c>
      <c r="M1907" t="str">
        <f t="shared" si="29"/>
        <v>FALSE</v>
      </c>
    </row>
    <row r="1908" spans="1:13" x14ac:dyDescent="0.4">
      <c r="A1908" t="s">
        <v>2029</v>
      </c>
      <c r="B1908" t="s">
        <v>819</v>
      </c>
      <c r="C1908" t="s">
        <v>209</v>
      </c>
      <c r="D1908" t="s">
        <v>1876</v>
      </c>
      <c r="E1908" t="s">
        <v>2030</v>
      </c>
      <c r="F1908" s="6">
        <v>44135</v>
      </c>
      <c r="G1908" s="7">
        <v>0</v>
      </c>
      <c r="H1908" t="b">
        <v>1</v>
      </c>
      <c r="I1908" s="7">
        <v>0</v>
      </c>
      <c r="J1908" t="str">
        <f>VLOOKUP(A1908,'Roll-ups'!$A:$D,2,FALSE)</f>
        <v>Expenses</v>
      </c>
      <c r="K1908" t="str">
        <f>VLOOKUP(A1908,'Roll-ups'!$A:$D,3,FALSE)</f>
        <v>I</v>
      </c>
      <c r="L1908" t="str">
        <f>VLOOKUP(A1908,'Roll-ups'!$A:$D,4,FALSE)</f>
        <v>Expense</v>
      </c>
      <c r="M1908" t="str">
        <f t="shared" si="29"/>
        <v>FALSE</v>
      </c>
    </row>
    <row r="1909" spans="1:13" x14ac:dyDescent="0.4">
      <c r="A1909" t="s">
        <v>2029</v>
      </c>
      <c r="B1909" t="s">
        <v>202</v>
      </c>
      <c r="C1909" t="s">
        <v>75</v>
      </c>
      <c r="D1909" t="s">
        <v>1878</v>
      </c>
      <c r="E1909" t="s">
        <v>2031</v>
      </c>
      <c r="F1909" s="6">
        <v>44135</v>
      </c>
      <c r="G1909" s="7">
        <v>222939.53999999998</v>
      </c>
      <c r="H1909" t="b">
        <v>1</v>
      </c>
      <c r="I1909" s="7">
        <v>16670.559999999998</v>
      </c>
      <c r="J1909" t="str">
        <f>VLOOKUP(A1909,'Roll-ups'!$A:$D,2,FALSE)</f>
        <v>Expenses</v>
      </c>
      <c r="K1909" t="str">
        <f>VLOOKUP(A1909,'Roll-ups'!$A:$D,3,FALSE)</f>
        <v>I</v>
      </c>
      <c r="L1909" t="str">
        <f>VLOOKUP(A1909,'Roll-ups'!$A:$D,4,FALSE)</f>
        <v>Expense</v>
      </c>
      <c r="M1909" t="str">
        <f t="shared" si="29"/>
        <v>TRUE</v>
      </c>
    </row>
    <row r="1910" spans="1:13" x14ac:dyDescent="0.4">
      <c r="A1910" t="s">
        <v>2029</v>
      </c>
      <c r="B1910" t="s">
        <v>202</v>
      </c>
      <c r="C1910" t="s">
        <v>75</v>
      </c>
      <c r="D1910" t="s">
        <v>1661</v>
      </c>
      <c r="E1910" t="s">
        <v>2031</v>
      </c>
      <c r="F1910" s="6">
        <v>44135</v>
      </c>
      <c r="G1910" s="7">
        <v>54442.730000000018</v>
      </c>
      <c r="H1910" t="b">
        <v>1</v>
      </c>
      <c r="I1910" s="7">
        <v>5534.3100000000049</v>
      </c>
      <c r="J1910" t="str">
        <f>VLOOKUP(A1910,'Roll-ups'!$A:$D,2,FALSE)</f>
        <v>Expenses</v>
      </c>
      <c r="K1910" t="str">
        <f>VLOOKUP(A1910,'Roll-ups'!$A:$D,3,FALSE)</f>
        <v>I</v>
      </c>
      <c r="L1910" t="str">
        <f>VLOOKUP(A1910,'Roll-ups'!$A:$D,4,FALSE)</f>
        <v>Expense</v>
      </c>
      <c r="M1910" t="str">
        <f t="shared" si="29"/>
        <v>TRUE</v>
      </c>
    </row>
    <row r="1911" spans="1:13" x14ac:dyDescent="0.4">
      <c r="A1911" t="s">
        <v>2029</v>
      </c>
      <c r="B1911" t="s">
        <v>202</v>
      </c>
      <c r="C1911" t="s">
        <v>75</v>
      </c>
      <c r="D1911" t="s">
        <v>1839</v>
      </c>
      <c r="E1911" t="s">
        <v>2031</v>
      </c>
      <c r="F1911" s="6">
        <v>44135</v>
      </c>
      <c r="G1911" s="7">
        <v>86933.7</v>
      </c>
      <c r="H1911" t="b">
        <v>1</v>
      </c>
      <c r="I1911" s="7">
        <v>9267.6399999999849</v>
      </c>
      <c r="J1911" t="str">
        <f>VLOOKUP(A1911,'Roll-ups'!$A:$D,2,FALSE)</f>
        <v>Expenses</v>
      </c>
      <c r="K1911" t="str">
        <f>VLOOKUP(A1911,'Roll-ups'!$A:$D,3,FALSE)</f>
        <v>I</v>
      </c>
      <c r="L1911" t="str">
        <f>VLOOKUP(A1911,'Roll-ups'!$A:$D,4,FALSE)</f>
        <v>Expense</v>
      </c>
      <c r="M1911" t="str">
        <f t="shared" si="29"/>
        <v>TRUE</v>
      </c>
    </row>
    <row r="1912" spans="1:13" x14ac:dyDescent="0.4">
      <c r="A1912" t="s">
        <v>2029</v>
      </c>
      <c r="B1912" t="s">
        <v>202</v>
      </c>
      <c r="C1912" t="s">
        <v>75</v>
      </c>
      <c r="D1912" t="s">
        <v>936</v>
      </c>
      <c r="E1912" t="s">
        <v>2031</v>
      </c>
      <c r="F1912" s="6">
        <v>44135</v>
      </c>
      <c r="G1912" s="7">
        <v>16138.909999999996</v>
      </c>
      <c r="H1912" t="b">
        <v>1</v>
      </c>
      <c r="I1912" s="7">
        <v>1503.6099999999969</v>
      </c>
      <c r="J1912" t="str">
        <f>VLOOKUP(A1912,'Roll-ups'!$A:$D,2,FALSE)</f>
        <v>Expenses</v>
      </c>
      <c r="K1912" t="str">
        <f>VLOOKUP(A1912,'Roll-ups'!$A:$D,3,FALSE)</f>
        <v>I</v>
      </c>
      <c r="L1912" t="str">
        <f>VLOOKUP(A1912,'Roll-ups'!$A:$D,4,FALSE)</f>
        <v>Expense</v>
      </c>
      <c r="M1912" t="str">
        <f t="shared" si="29"/>
        <v>TRUE</v>
      </c>
    </row>
    <row r="1913" spans="1:13" x14ac:dyDescent="0.4">
      <c r="A1913" t="s">
        <v>2029</v>
      </c>
      <c r="B1913" t="s">
        <v>202</v>
      </c>
      <c r="C1913" t="s">
        <v>75</v>
      </c>
      <c r="D1913" t="s">
        <v>938</v>
      </c>
      <c r="E1913" t="s">
        <v>2031</v>
      </c>
      <c r="F1913" s="6">
        <v>44135</v>
      </c>
      <c r="G1913" s="7">
        <v>52235.44</v>
      </c>
      <c r="H1913" t="b">
        <v>1</v>
      </c>
      <c r="I1913" s="7">
        <v>4709.4499999999971</v>
      </c>
      <c r="J1913" t="str">
        <f>VLOOKUP(A1913,'Roll-ups'!$A:$D,2,FALSE)</f>
        <v>Expenses</v>
      </c>
      <c r="K1913" t="str">
        <f>VLOOKUP(A1913,'Roll-ups'!$A:$D,3,FALSE)</f>
        <v>I</v>
      </c>
      <c r="L1913" t="str">
        <f>VLOOKUP(A1913,'Roll-ups'!$A:$D,4,FALSE)</f>
        <v>Expense</v>
      </c>
      <c r="M1913" t="str">
        <f t="shared" si="29"/>
        <v>TRUE</v>
      </c>
    </row>
    <row r="1914" spans="1:13" x14ac:dyDescent="0.4">
      <c r="A1914" t="s">
        <v>2029</v>
      </c>
      <c r="B1914" t="s">
        <v>202</v>
      </c>
      <c r="C1914" t="s">
        <v>75</v>
      </c>
      <c r="D1914" t="s">
        <v>940</v>
      </c>
      <c r="E1914" t="s">
        <v>2031</v>
      </c>
      <c r="F1914" s="6">
        <v>44135</v>
      </c>
      <c r="G1914" s="7">
        <v>49036.31</v>
      </c>
      <c r="H1914" t="b">
        <v>1</v>
      </c>
      <c r="I1914" s="7">
        <v>5475.489999999998</v>
      </c>
      <c r="J1914" t="str">
        <f>VLOOKUP(A1914,'Roll-ups'!$A:$D,2,FALSE)</f>
        <v>Expenses</v>
      </c>
      <c r="K1914" t="str">
        <f>VLOOKUP(A1914,'Roll-ups'!$A:$D,3,FALSE)</f>
        <v>I</v>
      </c>
      <c r="L1914" t="str">
        <f>VLOOKUP(A1914,'Roll-ups'!$A:$D,4,FALSE)</f>
        <v>Expense</v>
      </c>
      <c r="M1914" t="str">
        <f t="shared" si="29"/>
        <v>TRUE</v>
      </c>
    </row>
    <row r="1915" spans="1:13" x14ac:dyDescent="0.4">
      <c r="A1915" t="s">
        <v>2029</v>
      </c>
      <c r="B1915" t="s">
        <v>202</v>
      </c>
      <c r="C1915" t="s">
        <v>75</v>
      </c>
      <c r="D1915" t="s">
        <v>1833</v>
      </c>
      <c r="E1915" t="s">
        <v>2031</v>
      </c>
      <c r="F1915" s="6">
        <v>44135</v>
      </c>
      <c r="G1915" s="7">
        <v>84646.52</v>
      </c>
      <c r="H1915" t="b">
        <v>1</v>
      </c>
      <c r="I1915" s="7">
        <v>9689.2299999999959</v>
      </c>
      <c r="J1915" t="str">
        <f>VLOOKUP(A1915,'Roll-ups'!$A:$D,2,FALSE)</f>
        <v>Expenses</v>
      </c>
      <c r="K1915" t="str">
        <f>VLOOKUP(A1915,'Roll-ups'!$A:$D,3,FALSE)</f>
        <v>I</v>
      </c>
      <c r="L1915" t="str">
        <f>VLOOKUP(A1915,'Roll-ups'!$A:$D,4,FALSE)</f>
        <v>Expense</v>
      </c>
      <c r="M1915" t="str">
        <f t="shared" si="29"/>
        <v>TRUE</v>
      </c>
    </row>
    <row r="1916" spans="1:13" x14ac:dyDescent="0.4">
      <c r="A1916" t="s">
        <v>2029</v>
      </c>
      <c r="B1916" t="s">
        <v>202</v>
      </c>
      <c r="C1916" t="s">
        <v>75</v>
      </c>
      <c r="D1916" t="s">
        <v>942</v>
      </c>
      <c r="E1916" t="s">
        <v>2031</v>
      </c>
      <c r="F1916" s="6">
        <v>44135</v>
      </c>
      <c r="G1916" s="7">
        <v>473652.6</v>
      </c>
      <c r="H1916" t="b">
        <v>1</v>
      </c>
      <c r="I1916" s="7">
        <v>43163.849999999977</v>
      </c>
      <c r="J1916" t="str">
        <f>VLOOKUP(A1916,'Roll-ups'!$A:$D,2,FALSE)</f>
        <v>Expenses</v>
      </c>
      <c r="K1916" t="str">
        <f>VLOOKUP(A1916,'Roll-ups'!$A:$D,3,FALSE)</f>
        <v>I</v>
      </c>
      <c r="L1916" t="str">
        <f>VLOOKUP(A1916,'Roll-ups'!$A:$D,4,FALSE)</f>
        <v>Expense</v>
      </c>
      <c r="M1916" t="str">
        <f t="shared" si="29"/>
        <v>TRUE</v>
      </c>
    </row>
    <row r="1917" spans="1:13" x14ac:dyDescent="0.4">
      <c r="A1917" t="s">
        <v>2029</v>
      </c>
      <c r="B1917" t="s">
        <v>202</v>
      </c>
      <c r="C1917" t="s">
        <v>75</v>
      </c>
      <c r="D1917" t="s">
        <v>944</v>
      </c>
      <c r="E1917" t="s">
        <v>2031</v>
      </c>
      <c r="F1917" s="6">
        <v>44135</v>
      </c>
      <c r="G1917" s="7">
        <v>138452.36000000002</v>
      </c>
      <c r="H1917" t="b">
        <v>1</v>
      </c>
      <c r="I1917" s="7">
        <v>13505.180000000022</v>
      </c>
      <c r="J1917" t="str">
        <f>VLOOKUP(A1917,'Roll-ups'!$A:$D,2,FALSE)</f>
        <v>Expenses</v>
      </c>
      <c r="K1917" t="str">
        <f>VLOOKUP(A1917,'Roll-ups'!$A:$D,3,FALSE)</f>
        <v>I</v>
      </c>
      <c r="L1917" t="str">
        <f>VLOOKUP(A1917,'Roll-ups'!$A:$D,4,FALSE)</f>
        <v>Expense</v>
      </c>
      <c r="M1917" t="str">
        <f t="shared" si="29"/>
        <v>TRUE</v>
      </c>
    </row>
    <row r="1918" spans="1:13" x14ac:dyDescent="0.4">
      <c r="A1918" t="s">
        <v>2029</v>
      </c>
      <c r="B1918" t="s">
        <v>202</v>
      </c>
      <c r="C1918" t="s">
        <v>75</v>
      </c>
      <c r="D1918" t="s">
        <v>891</v>
      </c>
      <c r="E1918" t="s">
        <v>2031</v>
      </c>
      <c r="F1918" s="6">
        <v>44135</v>
      </c>
      <c r="G1918" s="7">
        <v>83148.590000000011</v>
      </c>
      <c r="H1918" t="b">
        <v>1</v>
      </c>
      <c r="I1918" s="7">
        <v>10440.130000000005</v>
      </c>
      <c r="J1918" t="str">
        <f>VLOOKUP(A1918,'Roll-ups'!$A:$D,2,FALSE)</f>
        <v>Expenses</v>
      </c>
      <c r="K1918" t="str">
        <f>VLOOKUP(A1918,'Roll-ups'!$A:$D,3,FALSE)</f>
        <v>I</v>
      </c>
      <c r="L1918" t="str">
        <f>VLOOKUP(A1918,'Roll-ups'!$A:$D,4,FALSE)</f>
        <v>Expense</v>
      </c>
      <c r="M1918" t="str">
        <f t="shared" si="29"/>
        <v>TRUE</v>
      </c>
    </row>
    <row r="1919" spans="1:13" x14ac:dyDescent="0.4">
      <c r="A1919" t="s">
        <v>2029</v>
      </c>
      <c r="B1919" t="s">
        <v>202</v>
      </c>
      <c r="C1919" t="s">
        <v>75</v>
      </c>
      <c r="D1919" t="s">
        <v>1804</v>
      </c>
      <c r="E1919" t="s">
        <v>2031</v>
      </c>
      <c r="F1919" s="6">
        <v>44135</v>
      </c>
      <c r="G1919" s="7">
        <v>56934.79</v>
      </c>
      <c r="H1919" t="b">
        <v>1</v>
      </c>
      <c r="I1919" s="7">
        <v>5612.4499999999971</v>
      </c>
      <c r="J1919" t="str">
        <f>VLOOKUP(A1919,'Roll-ups'!$A:$D,2,FALSE)</f>
        <v>Expenses</v>
      </c>
      <c r="K1919" t="str">
        <f>VLOOKUP(A1919,'Roll-ups'!$A:$D,3,FALSE)</f>
        <v>I</v>
      </c>
      <c r="L1919" t="str">
        <f>VLOOKUP(A1919,'Roll-ups'!$A:$D,4,FALSE)</f>
        <v>Expense</v>
      </c>
      <c r="M1919" t="str">
        <f t="shared" si="29"/>
        <v>TRUE</v>
      </c>
    </row>
    <row r="1920" spans="1:13" x14ac:dyDescent="0.4">
      <c r="A1920" t="s">
        <v>2029</v>
      </c>
      <c r="B1920" t="s">
        <v>202</v>
      </c>
      <c r="C1920" t="s">
        <v>75</v>
      </c>
      <c r="D1920" t="s">
        <v>98</v>
      </c>
      <c r="E1920" t="s">
        <v>2031</v>
      </c>
      <c r="F1920" s="6">
        <v>44135</v>
      </c>
      <c r="G1920" s="7">
        <v>60401.86</v>
      </c>
      <c r="H1920" t="b">
        <v>1</v>
      </c>
      <c r="I1920" s="7">
        <v>6509.2200000000012</v>
      </c>
      <c r="J1920" t="str">
        <f>VLOOKUP(A1920,'Roll-ups'!$A:$D,2,FALSE)</f>
        <v>Expenses</v>
      </c>
      <c r="K1920" t="str">
        <f>VLOOKUP(A1920,'Roll-ups'!$A:$D,3,FALSE)</f>
        <v>I</v>
      </c>
      <c r="L1920" t="str">
        <f>VLOOKUP(A1920,'Roll-ups'!$A:$D,4,FALSE)</f>
        <v>Expense</v>
      </c>
      <c r="M1920" t="str">
        <f t="shared" si="29"/>
        <v>TRUE</v>
      </c>
    </row>
    <row r="1921" spans="1:13" x14ac:dyDescent="0.4">
      <c r="A1921" t="s">
        <v>2029</v>
      </c>
      <c r="B1921" t="s">
        <v>202</v>
      </c>
      <c r="C1921" t="s">
        <v>75</v>
      </c>
      <c r="D1921" t="s">
        <v>1880</v>
      </c>
      <c r="E1921" t="s">
        <v>2031</v>
      </c>
      <c r="F1921" s="6">
        <v>44135</v>
      </c>
      <c r="G1921" s="7">
        <v>27764.23</v>
      </c>
      <c r="H1921" t="b">
        <v>1</v>
      </c>
      <c r="I1921" s="7">
        <v>3808.0799999999981</v>
      </c>
      <c r="J1921" t="str">
        <f>VLOOKUP(A1921,'Roll-ups'!$A:$D,2,FALSE)</f>
        <v>Expenses</v>
      </c>
      <c r="K1921" t="str">
        <f>VLOOKUP(A1921,'Roll-ups'!$A:$D,3,FALSE)</f>
        <v>I</v>
      </c>
      <c r="L1921" t="str">
        <f>VLOOKUP(A1921,'Roll-ups'!$A:$D,4,FALSE)</f>
        <v>Expense</v>
      </c>
      <c r="M1921" t="str">
        <f t="shared" si="29"/>
        <v>TRUE</v>
      </c>
    </row>
    <row r="1922" spans="1:13" x14ac:dyDescent="0.4">
      <c r="A1922" t="s">
        <v>2029</v>
      </c>
      <c r="B1922" t="s">
        <v>202</v>
      </c>
      <c r="C1922" t="s">
        <v>209</v>
      </c>
      <c r="D1922" t="s">
        <v>1839</v>
      </c>
      <c r="E1922" t="s">
        <v>2032</v>
      </c>
      <c r="F1922" s="6">
        <v>44135</v>
      </c>
      <c r="G1922" s="7">
        <v>0</v>
      </c>
      <c r="H1922" t="b">
        <v>1</v>
      </c>
      <c r="I1922" s="7">
        <v>0</v>
      </c>
      <c r="J1922" t="str">
        <f>VLOOKUP(A1922,'Roll-ups'!$A:$D,2,FALSE)</f>
        <v>Expenses</v>
      </c>
      <c r="K1922" t="str">
        <f>VLOOKUP(A1922,'Roll-ups'!$A:$D,3,FALSE)</f>
        <v>I</v>
      </c>
      <c r="L1922" t="str">
        <f>VLOOKUP(A1922,'Roll-ups'!$A:$D,4,FALSE)</f>
        <v>Expense</v>
      </c>
      <c r="M1922" t="str">
        <f t="shared" si="29"/>
        <v>FALSE</v>
      </c>
    </row>
    <row r="1923" spans="1:13" x14ac:dyDescent="0.4">
      <c r="A1923" t="s">
        <v>2029</v>
      </c>
      <c r="B1923" t="s">
        <v>202</v>
      </c>
      <c r="C1923" t="s">
        <v>209</v>
      </c>
      <c r="D1923" t="s">
        <v>1876</v>
      </c>
      <c r="E1923" t="s">
        <v>2033</v>
      </c>
      <c r="F1923" s="6">
        <v>44135</v>
      </c>
      <c r="G1923" s="7">
        <v>144402.4</v>
      </c>
      <c r="H1923" t="b">
        <v>1</v>
      </c>
      <c r="I1923" s="7">
        <v>66461.899999999994</v>
      </c>
      <c r="J1923" t="str">
        <f>VLOOKUP(A1923,'Roll-ups'!$A:$D,2,FALSE)</f>
        <v>Expenses</v>
      </c>
      <c r="K1923" t="str">
        <f>VLOOKUP(A1923,'Roll-ups'!$A:$D,3,FALSE)</f>
        <v>I</v>
      </c>
      <c r="L1923" t="str">
        <f>VLOOKUP(A1923,'Roll-ups'!$A:$D,4,FALSE)</f>
        <v>Expense</v>
      </c>
      <c r="M1923" t="str">
        <f t="shared" ref="M1923:M1986" si="30">IF(I1923&lt;&gt;0,"TRUE","FALSE")</f>
        <v>TRUE</v>
      </c>
    </row>
    <row r="1924" spans="1:13" x14ac:dyDescent="0.4">
      <c r="A1924" t="s">
        <v>2029</v>
      </c>
      <c r="B1924" t="s">
        <v>202</v>
      </c>
      <c r="C1924" t="s">
        <v>209</v>
      </c>
      <c r="D1924" t="s">
        <v>942</v>
      </c>
      <c r="E1924" t="s">
        <v>2034</v>
      </c>
      <c r="F1924" s="6">
        <v>44135</v>
      </c>
      <c r="G1924" s="7">
        <v>0</v>
      </c>
      <c r="H1924" t="b">
        <v>1</v>
      </c>
      <c r="I1924" s="7">
        <v>0</v>
      </c>
      <c r="J1924" t="str">
        <f>VLOOKUP(A1924,'Roll-ups'!$A:$D,2,FALSE)</f>
        <v>Expenses</v>
      </c>
      <c r="K1924" t="str">
        <f>VLOOKUP(A1924,'Roll-ups'!$A:$D,3,FALSE)</f>
        <v>I</v>
      </c>
      <c r="L1924" t="str">
        <f>VLOOKUP(A1924,'Roll-ups'!$A:$D,4,FALSE)</f>
        <v>Expense</v>
      </c>
      <c r="M1924" t="str">
        <f t="shared" si="30"/>
        <v>FALSE</v>
      </c>
    </row>
    <row r="1925" spans="1:13" x14ac:dyDescent="0.4">
      <c r="A1925" t="s">
        <v>2029</v>
      </c>
      <c r="B1925" t="s">
        <v>202</v>
      </c>
      <c r="C1925" t="s">
        <v>209</v>
      </c>
      <c r="D1925" t="s">
        <v>98</v>
      </c>
      <c r="E1925" t="s">
        <v>2035</v>
      </c>
      <c r="F1925" s="6">
        <v>44135</v>
      </c>
      <c r="G1925" s="7">
        <v>0</v>
      </c>
      <c r="H1925" t="b">
        <v>1</v>
      </c>
      <c r="I1925" s="7">
        <v>0</v>
      </c>
      <c r="J1925" t="str">
        <f>VLOOKUP(A1925,'Roll-ups'!$A:$D,2,FALSE)</f>
        <v>Expenses</v>
      </c>
      <c r="K1925" t="str">
        <f>VLOOKUP(A1925,'Roll-ups'!$A:$D,3,FALSE)</f>
        <v>I</v>
      </c>
      <c r="L1925" t="str">
        <f>VLOOKUP(A1925,'Roll-ups'!$A:$D,4,FALSE)</f>
        <v>Expense</v>
      </c>
      <c r="M1925" t="str">
        <f t="shared" si="30"/>
        <v>FALSE</v>
      </c>
    </row>
    <row r="1926" spans="1:13" x14ac:dyDescent="0.4">
      <c r="A1926" t="s">
        <v>2029</v>
      </c>
      <c r="B1926" t="s">
        <v>98</v>
      </c>
      <c r="C1926" t="s">
        <v>75</v>
      </c>
      <c r="D1926" t="s">
        <v>76</v>
      </c>
      <c r="E1926" t="s">
        <v>2036</v>
      </c>
      <c r="F1926" s="6">
        <v>44135</v>
      </c>
      <c r="G1926" s="7">
        <v>0</v>
      </c>
      <c r="H1926" t="b">
        <v>1</v>
      </c>
      <c r="I1926" s="7">
        <v>0</v>
      </c>
      <c r="J1926" t="str">
        <f>VLOOKUP(A1926,'Roll-ups'!$A:$D,2,FALSE)</f>
        <v>Expenses</v>
      </c>
      <c r="K1926" t="str">
        <f>VLOOKUP(A1926,'Roll-ups'!$A:$D,3,FALSE)</f>
        <v>I</v>
      </c>
      <c r="L1926" t="str">
        <f>VLOOKUP(A1926,'Roll-ups'!$A:$D,4,FALSE)</f>
        <v>Expense</v>
      </c>
      <c r="M1926" t="str">
        <f t="shared" si="30"/>
        <v>FALSE</v>
      </c>
    </row>
    <row r="1927" spans="1:13" x14ac:dyDescent="0.4">
      <c r="A1927" t="s">
        <v>2029</v>
      </c>
      <c r="B1927" t="s">
        <v>98</v>
      </c>
      <c r="C1927" t="s">
        <v>75</v>
      </c>
      <c r="D1927" t="s">
        <v>1878</v>
      </c>
      <c r="E1927" t="s">
        <v>2037</v>
      </c>
      <c r="F1927" s="6">
        <v>44135</v>
      </c>
      <c r="G1927" s="7">
        <v>187814.15999999997</v>
      </c>
      <c r="H1927" t="b">
        <v>1</v>
      </c>
      <c r="I1927" s="7">
        <v>-16502.540000000008</v>
      </c>
      <c r="J1927" t="str">
        <f>VLOOKUP(A1927,'Roll-ups'!$A:$D,2,FALSE)</f>
        <v>Expenses</v>
      </c>
      <c r="K1927" t="str">
        <f>VLOOKUP(A1927,'Roll-ups'!$A:$D,3,FALSE)</f>
        <v>I</v>
      </c>
      <c r="L1927" t="str">
        <f>VLOOKUP(A1927,'Roll-ups'!$A:$D,4,FALSE)</f>
        <v>Expense</v>
      </c>
      <c r="M1927" t="str">
        <f t="shared" si="30"/>
        <v>TRUE</v>
      </c>
    </row>
    <row r="1928" spans="1:13" x14ac:dyDescent="0.4">
      <c r="A1928" t="s">
        <v>2029</v>
      </c>
      <c r="B1928" t="s">
        <v>98</v>
      </c>
      <c r="C1928" t="s">
        <v>75</v>
      </c>
      <c r="D1928" t="s">
        <v>934</v>
      </c>
      <c r="E1928" t="s">
        <v>2038</v>
      </c>
      <c r="F1928" s="6">
        <v>44135</v>
      </c>
      <c r="G1928" s="7">
        <v>54644.270000000004</v>
      </c>
      <c r="H1928" t="b">
        <v>1</v>
      </c>
      <c r="I1928" s="7">
        <v>4043.6900000000023</v>
      </c>
      <c r="J1928" t="str">
        <f>VLOOKUP(A1928,'Roll-ups'!$A:$D,2,FALSE)</f>
        <v>Expenses</v>
      </c>
      <c r="K1928" t="str">
        <f>VLOOKUP(A1928,'Roll-ups'!$A:$D,3,FALSE)</f>
        <v>I</v>
      </c>
      <c r="L1928" t="str">
        <f>VLOOKUP(A1928,'Roll-ups'!$A:$D,4,FALSE)</f>
        <v>Expense</v>
      </c>
      <c r="M1928" t="str">
        <f t="shared" si="30"/>
        <v>TRUE</v>
      </c>
    </row>
    <row r="1929" spans="1:13" x14ac:dyDescent="0.4">
      <c r="A1929" t="s">
        <v>2029</v>
      </c>
      <c r="B1929" t="s">
        <v>98</v>
      </c>
      <c r="C1929" t="s">
        <v>75</v>
      </c>
      <c r="D1929" t="s">
        <v>1661</v>
      </c>
      <c r="E1929" t="s">
        <v>2039</v>
      </c>
      <c r="F1929" s="6">
        <v>44135</v>
      </c>
      <c r="G1929" s="7">
        <v>56161.32</v>
      </c>
      <c r="H1929" t="b">
        <v>1</v>
      </c>
      <c r="I1929" s="7">
        <v>4861.6699999999983</v>
      </c>
      <c r="J1929" t="str">
        <f>VLOOKUP(A1929,'Roll-ups'!$A:$D,2,FALSE)</f>
        <v>Expenses</v>
      </c>
      <c r="K1929" t="str">
        <f>VLOOKUP(A1929,'Roll-ups'!$A:$D,3,FALSE)</f>
        <v>I</v>
      </c>
      <c r="L1929" t="str">
        <f>VLOOKUP(A1929,'Roll-ups'!$A:$D,4,FALSE)</f>
        <v>Expense</v>
      </c>
      <c r="M1929" t="str">
        <f t="shared" si="30"/>
        <v>TRUE</v>
      </c>
    </row>
    <row r="1930" spans="1:13" x14ac:dyDescent="0.4">
      <c r="A1930" t="s">
        <v>2029</v>
      </c>
      <c r="B1930" t="s">
        <v>98</v>
      </c>
      <c r="C1930" t="s">
        <v>75</v>
      </c>
      <c r="D1930" t="s">
        <v>1839</v>
      </c>
      <c r="E1930" t="s">
        <v>2036</v>
      </c>
      <c r="F1930" s="6">
        <v>44135</v>
      </c>
      <c r="G1930" s="7">
        <v>140537.09</v>
      </c>
      <c r="H1930" t="b">
        <v>1</v>
      </c>
      <c r="I1930" s="7">
        <v>13645.910000000003</v>
      </c>
      <c r="J1930" t="str">
        <f>VLOOKUP(A1930,'Roll-ups'!$A:$D,2,FALSE)</f>
        <v>Expenses</v>
      </c>
      <c r="K1930" t="str">
        <f>VLOOKUP(A1930,'Roll-ups'!$A:$D,3,FALSE)</f>
        <v>I</v>
      </c>
      <c r="L1930" t="str">
        <f>VLOOKUP(A1930,'Roll-ups'!$A:$D,4,FALSE)</f>
        <v>Expense</v>
      </c>
      <c r="M1930" t="str">
        <f t="shared" si="30"/>
        <v>TRUE</v>
      </c>
    </row>
    <row r="1931" spans="1:13" x14ac:dyDescent="0.4">
      <c r="A1931" t="s">
        <v>2029</v>
      </c>
      <c r="B1931" t="s">
        <v>98</v>
      </c>
      <c r="C1931" t="s">
        <v>75</v>
      </c>
      <c r="D1931" t="s">
        <v>936</v>
      </c>
      <c r="E1931" t="s">
        <v>2040</v>
      </c>
      <c r="F1931" s="6">
        <v>44135</v>
      </c>
      <c r="G1931" s="7">
        <v>12384.349999999999</v>
      </c>
      <c r="H1931" t="b">
        <v>1</v>
      </c>
      <c r="I1931" s="7">
        <v>1097.9699999999993</v>
      </c>
      <c r="J1931" t="str">
        <f>VLOOKUP(A1931,'Roll-ups'!$A:$D,2,FALSE)</f>
        <v>Expenses</v>
      </c>
      <c r="K1931" t="str">
        <f>VLOOKUP(A1931,'Roll-ups'!$A:$D,3,FALSE)</f>
        <v>I</v>
      </c>
      <c r="L1931" t="str">
        <f>VLOOKUP(A1931,'Roll-ups'!$A:$D,4,FALSE)</f>
        <v>Expense</v>
      </c>
      <c r="M1931" t="str">
        <f t="shared" si="30"/>
        <v>TRUE</v>
      </c>
    </row>
    <row r="1932" spans="1:13" x14ac:dyDescent="0.4">
      <c r="A1932" t="s">
        <v>2029</v>
      </c>
      <c r="B1932" t="s">
        <v>98</v>
      </c>
      <c r="C1932" t="s">
        <v>75</v>
      </c>
      <c r="D1932" t="s">
        <v>1876</v>
      </c>
      <c r="E1932" t="s">
        <v>2041</v>
      </c>
      <c r="F1932" s="6">
        <v>44135</v>
      </c>
      <c r="G1932" s="7">
        <v>7569.5800000000017</v>
      </c>
      <c r="H1932" t="b">
        <v>1</v>
      </c>
      <c r="I1932" s="7">
        <v>0</v>
      </c>
      <c r="J1932" t="str">
        <f>VLOOKUP(A1932,'Roll-ups'!$A:$D,2,FALSE)</f>
        <v>Expenses</v>
      </c>
      <c r="K1932" t="str">
        <f>VLOOKUP(A1932,'Roll-ups'!$A:$D,3,FALSE)</f>
        <v>I</v>
      </c>
      <c r="L1932" t="str">
        <f>VLOOKUP(A1932,'Roll-ups'!$A:$D,4,FALSE)</f>
        <v>Expense</v>
      </c>
      <c r="M1932" t="str">
        <f t="shared" si="30"/>
        <v>FALSE</v>
      </c>
    </row>
    <row r="1933" spans="1:13" x14ac:dyDescent="0.4">
      <c r="A1933" t="s">
        <v>2029</v>
      </c>
      <c r="B1933" t="s">
        <v>98</v>
      </c>
      <c r="C1933" t="s">
        <v>75</v>
      </c>
      <c r="D1933" t="s">
        <v>938</v>
      </c>
      <c r="E1933" t="s">
        <v>2036</v>
      </c>
      <c r="F1933" s="6">
        <v>44135</v>
      </c>
      <c r="G1933" s="7">
        <v>130650.88999999998</v>
      </c>
      <c r="H1933" t="b">
        <v>1</v>
      </c>
      <c r="I1933" s="7">
        <v>14379.949999999997</v>
      </c>
      <c r="J1933" t="str">
        <f>VLOOKUP(A1933,'Roll-ups'!$A:$D,2,FALSE)</f>
        <v>Expenses</v>
      </c>
      <c r="K1933" t="str">
        <f>VLOOKUP(A1933,'Roll-ups'!$A:$D,3,FALSE)</f>
        <v>I</v>
      </c>
      <c r="L1933" t="str">
        <f>VLOOKUP(A1933,'Roll-ups'!$A:$D,4,FALSE)</f>
        <v>Expense</v>
      </c>
      <c r="M1933" t="str">
        <f t="shared" si="30"/>
        <v>TRUE</v>
      </c>
    </row>
    <row r="1934" spans="1:13" x14ac:dyDescent="0.4">
      <c r="A1934" t="s">
        <v>2029</v>
      </c>
      <c r="B1934" t="s">
        <v>98</v>
      </c>
      <c r="C1934" t="s">
        <v>75</v>
      </c>
      <c r="D1934" t="s">
        <v>940</v>
      </c>
      <c r="E1934" t="s">
        <v>2042</v>
      </c>
      <c r="F1934" s="6">
        <v>44135</v>
      </c>
      <c r="G1934" s="7">
        <v>53273.47</v>
      </c>
      <c r="H1934" t="b">
        <v>1</v>
      </c>
      <c r="I1934" s="7">
        <v>5577.7299999999959</v>
      </c>
      <c r="J1934" t="str">
        <f>VLOOKUP(A1934,'Roll-ups'!$A:$D,2,FALSE)</f>
        <v>Expenses</v>
      </c>
      <c r="K1934" t="str">
        <f>VLOOKUP(A1934,'Roll-ups'!$A:$D,3,FALSE)</f>
        <v>I</v>
      </c>
      <c r="L1934" t="str">
        <f>VLOOKUP(A1934,'Roll-ups'!$A:$D,4,FALSE)</f>
        <v>Expense</v>
      </c>
      <c r="M1934" t="str">
        <f t="shared" si="30"/>
        <v>TRUE</v>
      </c>
    </row>
    <row r="1935" spans="1:13" x14ac:dyDescent="0.4">
      <c r="A1935" t="s">
        <v>2029</v>
      </c>
      <c r="B1935" t="s">
        <v>98</v>
      </c>
      <c r="C1935" t="s">
        <v>75</v>
      </c>
      <c r="D1935" t="s">
        <v>942</v>
      </c>
      <c r="E1935" t="s">
        <v>2036</v>
      </c>
      <c r="F1935" s="6">
        <v>44135</v>
      </c>
      <c r="G1935" s="7">
        <v>536053.32000000007</v>
      </c>
      <c r="H1935" t="b">
        <v>1</v>
      </c>
      <c r="I1935" s="7">
        <v>39131.540000000037</v>
      </c>
      <c r="J1935" t="str">
        <f>VLOOKUP(A1935,'Roll-ups'!$A:$D,2,FALSE)</f>
        <v>Expenses</v>
      </c>
      <c r="K1935" t="str">
        <f>VLOOKUP(A1935,'Roll-ups'!$A:$D,3,FALSE)</f>
        <v>I</v>
      </c>
      <c r="L1935" t="str">
        <f>VLOOKUP(A1935,'Roll-ups'!$A:$D,4,FALSE)</f>
        <v>Expense</v>
      </c>
      <c r="M1935" t="str">
        <f t="shared" si="30"/>
        <v>TRUE</v>
      </c>
    </row>
    <row r="1936" spans="1:13" x14ac:dyDescent="0.4">
      <c r="A1936" t="s">
        <v>2029</v>
      </c>
      <c r="B1936" t="s">
        <v>98</v>
      </c>
      <c r="C1936" t="s">
        <v>75</v>
      </c>
      <c r="D1936" t="s">
        <v>944</v>
      </c>
      <c r="E1936" t="s">
        <v>2043</v>
      </c>
      <c r="F1936" s="6">
        <v>44135</v>
      </c>
      <c r="G1936" s="7">
        <v>237484.34000000003</v>
      </c>
      <c r="H1936" t="b">
        <v>1</v>
      </c>
      <c r="I1936" s="7">
        <v>20538.080000000016</v>
      </c>
      <c r="J1936" t="str">
        <f>VLOOKUP(A1936,'Roll-ups'!$A:$D,2,FALSE)</f>
        <v>Expenses</v>
      </c>
      <c r="K1936" t="str">
        <f>VLOOKUP(A1936,'Roll-ups'!$A:$D,3,FALSE)</f>
        <v>I</v>
      </c>
      <c r="L1936" t="str">
        <f>VLOOKUP(A1936,'Roll-ups'!$A:$D,4,FALSE)</f>
        <v>Expense</v>
      </c>
      <c r="M1936" t="str">
        <f t="shared" si="30"/>
        <v>TRUE</v>
      </c>
    </row>
    <row r="1937" spans="1:13" x14ac:dyDescent="0.4">
      <c r="A1937" t="s">
        <v>2029</v>
      </c>
      <c r="B1937" t="s">
        <v>98</v>
      </c>
      <c r="C1937" t="s">
        <v>75</v>
      </c>
      <c r="D1937" t="s">
        <v>891</v>
      </c>
      <c r="E1937" t="s">
        <v>2036</v>
      </c>
      <c r="F1937" s="6">
        <v>44135</v>
      </c>
      <c r="G1937" s="7">
        <v>137298.50999999998</v>
      </c>
      <c r="H1937" t="b">
        <v>1</v>
      </c>
      <c r="I1937" s="7">
        <v>17923.049999999988</v>
      </c>
      <c r="J1937" t="str">
        <f>VLOOKUP(A1937,'Roll-ups'!$A:$D,2,FALSE)</f>
        <v>Expenses</v>
      </c>
      <c r="K1937" t="str">
        <f>VLOOKUP(A1937,'Roll-ups'!$A:$D,3,FALSE)</f>
        <v>I</v>
      </c>
      <c r="L1937" t="str">
        <f>VLOOKUP(A1937,'Roll-ups'!$A:$D,4,FALSE)</f>
        <v>Expense</v>
      </c>
      <c r="M1937" t="str">
        <f t="shared" si="30"/>
        <v>TRUE</v>
      </c>
    </row>
    <row r="1938" spans="1:13" x14ac:dyDescent="0.4">
      <c r="A1938" t="s">
        <v>2029</v>
      </c>
      <c r="B1938" t="s">
        <v>98</v>
      </c>
      <c r="C1938" t="s">
        <v>75</v>
      </c>
      <c r="D1938" t="s">
        <v>1804</v>
      </c>
      <c r="E1938" t="s">
        <v>2044</v>
      </c>
      <c r="F1938" s="6">
        <v>44135</v>
      </c>
      <c r="G1938" s="7">
        <v>162483.67000000001</v>
      </c>
      <c r="H1938" t="b">
        <v>1</v>
      </c>
      <c r="I1938" s="7">
        <v>12091.630000000005</v>
      </c>
      <c r="J1938" t="str">
        <f>VLOOKUP(A1938,'Roll-ups'!$A:$D,2,FALSE)</f>
        <v>Expenses</v>
      </c>
      <c r="K1938" t="str">
        <f>VLOOKUP(A1938,'Roll-ups'!$A:$D,3,FALSE)</f>
        <v>I</v>
      </c>
      <c r="L1938" t="str">
        <f>VLOOKUP(A1938,'Roll-ups'!$A:$D,4,FALSE)</f>
        <v>Expense</v>
      </c>
      <c r="M1938" t="str">
        <f t="shared" si="30"/>
        <v>TRUE</v>
      </c>
    </row>
    <row r="1939" spans="1:13" x14ac:dyDescent="0.4">
      <c r="A1939" t="s">
        <v>2029</v>
      </c>
      <c r="B1939" t="s">
        <v>98</v>
      </c>
      <c r="C1939" t="s">
        <v>75</v>
      </c>
      <c r="D1939" t="s">
        <v>98</v>
      </c>
      <c r="E1939" t="s">
        <v>2036</v>
      </c>
      <c r="F1939" s="6">
        <v>44135</v>
      </c>
      <c r="G1939" s="7">
        <v>433358.86</v>
      </c>
      <c r="H1939" t="b">
        <v>1</v>
      </c>
      <c r="I1939" s="7">
        <v>47910.789999999979</v>
      </c>
      <c r="J1939" t="str">
        <f>VLOOKUP(A1939,'Roll-ups'!$A:$D,2,FALSE)</f>
        <v>Expenses</v>
      </c>
      <c r="K1939" t="str">
        <f>VLOOKUP(A1939,'Roll-ups'!$A:$D,3,FALSE)</f>
        <v>I</v>
      </c>
      <c r="L1939" t="str">
        <f>VLOOKUP(A1939,'Roll-ups'!$A:$D,4,FALSE)</f>
        <v>Expense</v>
      </c>
      <c r="M1939" t="str">
        <f t="shared" si="30"/>
        <v>TRUE</v>
      </c>
    </row>
    <row r="1940" spans="1:13" x14ac:dyDescent="0.4">
      <c r="A1940" t="s">
        <v>2029</v>
      </c>
      <c r="B1940" t="s">
        <v>98</v>
      </c>
      <c r="C1940" t="s">
        <v>75</v>
      </c>
      <c r="D1940" t="s">
        <v>1880</v>
      </c>
      <c r="E1940" t="s">
        <v>2045</v>
      </c>
      <c r="F1940" s="6">
        <v>44135</v>
      </c>
      <c r="G1940" s="7">
        <v>59209.1</v>
      </c>
      <c r="H1940" t="b">
        <v>1</v>
      </c>
      <c r="I1940" s="7">
        <v>7155.57</v>
      </c>
      <c r="J1940" t="str">
        <f>VLOOKUP(A1940,'Roll-ups'!$A:$D,2,FALSE)</f>
        <v>Expenses</v>
      </c>
      <c r="K1940" t="str">
        <f>VLOOKUP(A1940,'Roll-ups'!$A:$D,3,FALSE)</f>
        <v>I</v>
      </c>
      <c r="L1940" t="str">
        <f>VLOOKUP(A1940,'Roll-ups'!$A:$D,4,FALSE)</f>
        <v>Expense</v>
      </c>
      <c r="M1940" t="str">
        <f t="shared" si="30"/>
        <v>TRUE</v>
      </c>
    </row>
    <row r="1941" spans="1:13" x14ac:dyDescent="0.4">
      <c r="A1941" t="s">
        <v>2029</v>
      </c>
      <c r="B1941" t="s">
        <v>98</v>
      </c>
      <c r="C1941" t="s">
        <v>75</v>
      </c>
      <c r="D1941" t="s">
        <v>1896</v>
      </c>
      <c r="E1941" t="s">
        <v>2046</v>
      </c>
      <c r="F1941" s="6">
        <v>44135</v>
      </c>
      <c r="G1941" s="7">
        <v>26989.22</v>
      </c>
      <c r="H1941" t="b">
        <v>1</v>
      </c>
      <c r="I1941" s="7">
        <v>2478.5499999999993</v>
      </c>
      <c r="J1941" t="str">
        <f>VLOOKUP(A1941,'Roll-ups'!$A:$D,2,FALSE)</f>
        <v>Expenses</v>
      </c>
      <c r="K1941" t="str">
        <f>VLOOKUP(A1941,'Roll-ups'!$A:$D,3,FALSE)</f>
        <v>I</v>
      </c>
      <c r="L1941" t="str">
        <f>VLOOKUP(A1941,'Roll-ups'!$A:$D,4,FALSE)</f>
        <v>Expense</v>
      </c>
      <c r="M1941" t="str">
        <f t="shared" si="30"/>
        <v>TRUE</v>
      </c>
    </row>
    <row r="1942" spans="1:13" x14ac:dyDescent="0.4">
      <c r="A1942" t="s">
        <v>2029</v>
      </c>
      <c r="B1942" t="s">
        <v>98</v>
      </c>
      <c r="C1942" t="s">
        <v>75</v>
      </c>
      <c r="D1942" t="s">
        <v>1898</v>
      </c>
      <c r="E1942" t="s">
        <v>2047</v>
      </c>
      <c r="F1942" s="6">
        <v>44135</v>
      </c>
      <c r="G1942" s="7">
        <v>11636.78</v>
      </c>
      <c r="H1942" t="b">
        <v>1</v>
      </c>
      <c r="I1942" s="7">
        <v>424</v>
      </c>
      <c r="J1942" t="str">
        <f>VLOOKUP(A1942,'Roll-ups'!$A:$D,2,FALSE)</f>
        <v>Expenses</v>
      </c>
      <c r="K1942" t="str">
        <f>VLOOKUP(A1942,'Roll-ups'!$A:$D,3,FALSE)</f>
        <v>I</v>
      </c>
      <c r="L1942" t="str">
        <f>VLOOKUP(A1942,'Roll-ups'!$A:$D,4,FALSE)</f>
        <v>Expense</v>
      </c>
      <c r="M1942" t="str">
        <f t="shared" si="30"/>
        <v>TRUE</v>
      </c>
    </row>
    <row r="1943" spans="1:13" x14ac:dyDescent="0.4">
      <c r="A1943" t="s">
        <v>2029</v>
      </c>
      <c r="B1943" t="s">
        <v>98</v>
      </c>
      <c r="C1943" t="s">
        <v>96</v>
      </c>
      <c r="D1943" t="s">
        <v>938</v>
      </c>
      <c r="E1943" t="s">
        <v>2048</v>
      </c>
      <c r="F1943" s="6">
        <v>44135</v>
      </c>
      <c r="G1943" s="7">
        <v>5070.0200000000004</v>
      </c>
      <c r="H1943" t="b">
        <v>1</v>
      </c>
      <c r="I1943" s="7">
        <v>0</v>
      </c>
      <c r="J1943" t="str">
        <f>VLOOKUP(A1943,'Roll-ups'!$A:$D,2,FALSE)</f>
        <v>Expenses</v>
      </c>
      <c r="K1943" t="str">
        <f>VLOOKUP(A1943,'Roll-ups'!$A:$D,3,FALSE)</f>
        <v>I</v>
      </c>
      <c r="L1943" t="str">
        <f>VLOOKUP(A1943,'Roll-ups'!$A:$D,4,FALSE)</f>
        <v>Expense</v>
      </c>
      <c r="M1943" t="str">
        <f t="shared" si="30"/>
        <v>FALSE</v>
      </c>
    </row>
    <row r="1944" spans="1:13" x14ac:dyDescent="0.4">
      <c r="A1944" t="s">
        <v>2029</v>
      </c>
      <c r="B1944" t="s">
        <v>98</v>
      </c>
      <c r="C1944" t="s">
        <v>96</v>
      </c>
      <c r="D1944" t="s">
        <v>940</v>
      </c>
      <c r="E1944" t="s">
        <v>2049</v>
      </c>
      <c r="F1944" s="6">
        <v>44135</v>
      </c>
      <c r="G1944" s="7">
        <v>864.86</v>
      </c>
      <c r="H1944" t="b">
        <v>1</v>
      </c>
      <c r="I1944" s="7">
        <v>0</v>
      </c>
      <c r="J1944" t="str">
        <f>VLOOKUP(A1944,'Roll-ups'!$A:$D,2,FALSE)</f>
        <v>Expenses</v>
      </c>
      <c r="K1944" t="str">
        <f>VLOOKUP(A1944,'Roll-ups'!$A:$D,3,FALSE)</f>
        <v>I</v>
      </c>
      <c r="L1944" t="str">
        <f>VLOOKUP(A1944,'Roll-ups'!$A:$D,4,FALSE)</f>
        <v>Expense</v>
      </c>
      <c r="M1944" t="str">
        <f t="shared" si="30"/>
        <v>FALSE</v>
      </c>
    </row>
    <row r="1945" spans="1:13" x14ac:dyDescent="0.4">
      <c r="A1945" t="s">
        <v>2029</v>
      </c>
      <c r="B1945" t="s">
        <v>98</v>
      </c>
      <c r="C1945" t="s">
        <v>96</v>
      </c>
      <c r="D1945" t="s">
        <v>942</v>
      </c>
      <c r="E1945" t="s">
        <v>2050</v>
      </c>
      <c r="F1945" s="6">
        <v>44135</v>
      </c>
      <c r="G1945" s="7">
        <v>5159.7</v>
      </c>
      <c r="H1945" t="b">
        <v>1</v>
      </c>
      <c r="I1945" s="7">
        <v>0</v>
      </c>
      <c r="J1945" t="str">
        <f>VLOOKUP(A1945,'Roll-ups'!$A:$D,2,FALSE)</f>
        <v>Expenses</v>
      </c>
      <c r="K1945" t="str">
        <f>VLOOKUP(A1945,'Roll-ups'!$A:$D,3,FALSE)</f>
        <v>I</v>
      </c>
      <c r="L1945" t="str">
        <f>VLOOKUP(A1945,'Roll-ups'!$A:$D,4,FALSE)</f>
        <v>Expense</v>
      </c>
      <c r="M1945" t="str">
        <f t="shared" si="30"/>
        <v>FALSE</v>
      </c>
    </row>
    <row r="1946" spans="1:13" x14ac:dyDescent="0.4">
      <c r="A1946" t="s">
        <v>2029</v>
      </c>
      <c r="B1946" t="s">
        <v>98</v>
      </c>
      <c r="C1946" t="s">
        <v>96</v>
      </c>
      <c r="D1946" t="s">
        <v>1804</v>
      </c>
      <c r="E1946" t="s">
        <v>2051</v>
      </c>
      <c r="F1946" s="6">
        <v>44135</v>
      </c>
      <c r="G1946" s="7">
        <v>3462.66</v>
      </c>
      <c r="H1946" t="b">
        <v>1</v>
      </c>
      <c r="I1946" s="7">
        <v>0</v>
      </c>
      <c r="J1946" t="str">
        <f>VLOOKUP(A1946,'Roll-ups'!$A:$D,2,FALSE)</f>
        <v>Expenses</v>
      </c>
      <c r="K1946" t="str">
        <f>VLOOKUP(A1946,'Roll-ups'!$A:$D,3,FALSE)</f>
        <v>I</v>
      </c>
      <c r="L1946" t="str">
        <f>VLOOKUP(A1946,'Roll-ups'!$A:$D,4,FALSE)</f>
        <v>Expense</v>
      </c>
      <c r="M1946" t="str">
        <f t="shared" si="30"/>
        <v>FALSE</v>
      </c>
    </row>
    <row r="1947" spans="1:13" x14ac:dyDescent="0.4">
      <c r="A1947" t="s">
        <v>2029</v>
      </c>
      <c r="B1947" t="s">
        <v>98</v>
      </c>
      <c r="C1947" t="s">
        <v>96</v>
      </c>
      <c r="D1947" t="s">
        <v>98</v>
      </c>
      <c r="E1947" t="s">
        <v>2052</v>
      </c>
      <c r="F1947" s="6">
        <v>44135</v>
      </c>
      <c r="G1947" s="7">
        <v>14314.69</v>
      </c>
      <c r="H1947" t="b">
        <v>1</v>
      </c>
      <c r="I1947" s="7">
        <v>0</v>
      </c>
      <c r="J1947" t="str">
        <f>VLOOKUP(A1947,'Roll-ups'!$A:$D,2,FALSE)</f>
        <v>Expenses</v>
      </c>
      <c r="K1947" t="str">
        <f>VLOOKUP(A1947,'Roll-ups'!$A:$D,3,FALSE)</f>
        <v>I</v>
      </c>
      <c r="L1947" t="str">
        <f>VLOOKUP(A1947,'Roll-ups'!$A:$D,4,FALSE)</f>
        <v>Expense</v>
      </c>
      <c r="M1947" t="str">
        <f t="shared" si="30"/>
        <v>FALSE</v>
      </c>
    </row>
    <row r="1948" spans="1:13" x14ac:dyDescent="0.4">
      <c r="A1948" t="s">
        <v>2029</v>
      </c>
      <c r="B1948" t="s">
        <v>98</v>
      </c>
      <c r="C1948" t="s">
        <v>80</v>
      </c>
      <c r="D1948" t="s">
        <v>942</v>
      </c>
      <c r="E1948" t="s">
        <v>2053</v>
      </c>
      <c r="F1948" s="6">
        <v>44135</v>
      </c>
      <c r="G1948" s="7">
        <v>4743.96</v>
      </c>
      <c r="H1948" t="b">
        <v>1</v>
      </c>
      <c r="I1948" s="7">
        <v>0</v>
      </c>
      <c r="J1948" t="str">
        <f>VLOOKUP(A1948,'Roll-ups'!$A:$D,2,FALSE)</f>
        <v>Expenses</v>
      </c>
      <c r="K1948" t="str">
        <f>VLOOKUP(A1948,'Roll-ups'!$A:$D,3,FALSE)</f>
        <v>I</v>
      </c>
      <c r="L1948" t="str">
        <f>VLOOKUP(A1948,'Roll-ups'!$A:$D,4,FALSE)</f>
        <v>Expense</v>
      </c>
      <c r="M1948" t="str">
        <f t="shared" si="30"/>
        <v>FALSE</v>
      </c>
    </row>
    <row r="1949" spans="1:13" x14ac:dyDescent="0.4">
      <c r="A1949" t="s">
        <v>2029</v>
      </c>
      <c r="B1949" t="s">
        <v>98</v>
      </c>
      <c r="C1949" t="s">
        <v>80</v>
      </c>
      <c r="D1949" t="s">
        <v>1804</v>
      </c>
      <c r="E1949" t="s">
        <v>2054</v>
      </c>
      <c r="F1949" s="6">
        <v>44135</v>
      </c>
      <c r="G1949" s="7">
        <v>2211.4499999999998</v>
      </c>
      <c r="H1949" t="b">
        <v>1</v>
      </c>
      <c r="I1949" s="7">
        <v>0</v>
      </c>
      <c r="J1949" t="str">
        <f>VLOOKUP(A1949,'Roll-ups'!$A:$D,2,FALSE)</f>
        <v>Expenses</v>
      </c>
      <c r="K1949" t="str">
        <f>VLOOKUP(A1949,'Roll-ups'!$A:$D,3,FALSE)</f>
        <v>I</v>
      </c>
      <c r="L1949" t="str">
        <f>VLOOKUP(A1949,'Roll-ups'!$A:$D,4,FALSE)</f>
        <v>Expense</v>
      </c>
      <c r="M1949" t="str">
        <f t="shared" si="30"/>
        <v>FALSE</v>
      </c>
    </row>
    <row r="1950" spans="1:13" x14ac:dyDescent="0.4">
      <c r="A1950" t="s">
        <v>2029</v>
      </c>
      <c r="B1950" t="s">
        <v>98</v>
      </c>
      <c r="C1950" t="s">
        <v>80</v>
      </c>
      <c r="D1950" t="s">
        <v>98</v>
      </c>
      <c r="E1950" t="s">
        <v>2055</v>
      </c>
      <c r="F1950" s="6">
        <v>44135</v>
      </c>
      <c r="G1950" s="7">
        <v>485.37</v>
      </c>
      <c r="H1950" t="b">
        <v>1</v>
      </c>
      <c r="I1950" s="7">
        <v>0</v>
      </c>
      <c r="J1950" t="str">
        <f>VLOOKUP(A1950,'Roll-ups'!$A:$D,2,FALSE)</f>
        <v>Expenses</v>
      </c>
      <c r="K1950" t="str">
        <f>VLOOKUP(A1950,'Roll-ups'!$A:$D,3,FALSE)</f>
        <v>I</v>
      </c>
      <c r="L1950" t="str">
        <f>VLOOKUP(A1950,'Roll-ups'!$A:$D,4,FALSE)</f>
        <v>Expense</v>
      </c>
      <c r="M1950" t="str">
        <f t="shared" si="30"/>
        <v>FALSE</v>
      </c>
    </row>
    <row r="1951" spans="1:13" x14ac:dyDescent="0.4">
      <c r="A1951" t="s">
        <v>2029</v>
      </c>
      <c r="B1951" t="s">
        <v>98</v>
      </c>
      <c r="C1951" t="s">
        <v>80</v>
      </c>
      <c r="D1951" t="s">
        <v>1896</v>
      </c>
      <c r="E1951" t="s">
        <v>2056</v>
      </c>
      <c r="F1951" s="6">
        <v>44135</v>
      </c>
      <c r="G1951" s="7">
        <v>500.37</v>
      </c>
      <c r="H1951" t="b">
        <v>1</v>
      </c>
      <c r="I1951" s="7">
        <v>0</v>
      </c>
      <c r="J1951" t="str">
        <f>VLOOKUP(A1951,'Roll-ups'!$A:$D,2,FALSE)</f>
        <v>Expenses</v>
      </c>
      <c r="K1951" t="str">
        <f>VLOOKUP(A1951,'Roll-ups'!$A:$D,3,FALSE)</f>
        <v>I</v>
      </c>
      <c r="L1951" t="str">
        <f>VLOOKUP(A1951,'Roll-ups'!$A:$D,4,FALSE)</f>
        <v>Expense</v>
      </c>
      <c r="M1951" t="str">
        <f t="shared" si="30"/>
        <v>FALSE</v>
      </c>
    </row>
    <row r="1952" spans="1:13" x14ac:dyDescent="0.4">
      <c r="A1952" t="s">
        <v>2057</v>
      </c>
      <c r="B1952" t="s">
        <v>819</v>
      </c>
      <c r="C1952" t="s">
        <v>209</v>
      </c>
      <c r="D1952" t="s">
        <v>1876</v>
      </c>
      <c r="E1952" t="s">
        <v>2058</v>
      </c>
      <c r="F1952" s="6">
        <v>44135</v>
      </c>
      <c r="G1952" s="7">
        <v>0</v>
      </c>
      <c r="H1952" t="b">
        <v>1</v>
      </c>
      <c r="I1952" s="7">
        <v>0</v>
      </c>
      <c r="J1952" t="str">
        <f>VLOOKUP(A1952,'Roll-ups'!$A:$D,2,FALSE)</f>
        <v>Expenses</v>
      </c>
      <c r="K1952" t="str">
        <f>VLOOKUP(A1952,'Roll-ups'!$A:$D,3,FALSE)</f>
        <v>I</v>
      </c>
      <c r="L1952" t="str">
        <f>VLOOKUP(A1952,'Roll-ups'!$A:$D,4,FALSE)</f>
        <v>Expense</v>
      </c>
      <c r="M1952" t="str">
        <f t="shared" si="30"/>
        <v>FALSE</v>
      </c>
    </row>
    <row r="1953" spans="1:13" x14ac:dyDescent="0.4">
      <c r="A1953" t="s">
        <v>2057</v>
      </c>
      <c r="B1953" t="s">
        <v>202</v>
      </c>
      <c r="C1953" t="s">
        <v>75</v>
      </c>
      <c r="D1953" t="s">
        <v>1878</v>
      </c>
      <c r="E1953" t="s">
        <v>2059</v>
      </c>
      <c r="F1953" s="6">
        <v>44135</v>
      </c>
      <c r="G1953" s="7">
        <v>0</v>
      </c>
      <c r="H1953" t="b">
        <v>1</v>
      </c>
      <c r="I1953" s="7">
        <v>0</v>
      </c>
      <c r="J1953" t="str">
        <f>VLOOKUP(A1953,'Roll-ups'!$A:$D,2,FALSE)</f>
        <v>Expenses</v>
      </c>
      <c r="K1953" t="str">
        <f>VLOOKUP(A1953,'Roll-ups'!$A:$D,3,FALSE)</f>
        <v>I</v>
      </c>
      <c r="L1953" t="str">
        <f>VLOOKUP(A1953,'Roll-ups'!$A:$D,4,FALSE)</f>
        <v>Expense</v>
      </c>
      <c r="M1953" t="str">
        <f t="shared" si="30"/>
        <v>FALSE</v>
      </c>
    </row>
    <row r="1954" spans="1:13" x14ac:dyDescent="0.4">
      <c r="A1954" t="s">
        <v>2057</v>
      </c>
      <c r="B1954" t="s">
        <v>202</v>
      </c>
      <c r="C1954" t="s">
        <v>209</v>
      </c>
      <c r="D1954" t="s">
        <v>1876</v>
      </c>
      <c r="E1954" t="s">
        <v>2060</v>
      </c>
      <c r="F1954" s="6">
        <v>44135</v>
      </c>
      <c r="G1954" s="7">
        <v>92529.89</v>
      </c>
      <c r="H1954" t="b">
        <v>1</v>
      </c>
      <c r="I1954" s="7">
        <v>37095.699999999997</v>
      </c>
      <c r="J1954" t="str">
        <f>VLOOKUP(A1954,'Roll-ups'!$A:$D,2,FALSE)</f>
        <v>Expenses</v>
      </c>
      <c r="K1954" t="str">
        <f>VLOOKUP(A1954,'Roll-ups'!$A:$D,3,FALSE)</f>
        <v>I</v>
      </c>
      <c r="L1954" t="str">
        <f>VLOOKUP(A1954,'Roll-ups'!$A:$D,4,FALSE)</f>
        <v>Expense</v>
      </c>
      <c r="M1954" t="str">
        <f t="shared" si="30"/>
        <v>TRUE</v>
      </c>
    </row>
    <row r="1955" spans="1:13" x14ac:dyDescent="0.4">
      <c r="A1955" t="s">
        <v>2057</v>
      </c>
      <c r="B1955" t="s">
        <v>98</v>
      </c>
      <c r="C1955" t="s">
        <v>75</v>
      </c>
      <c r="D1955" t="s">
        <v>1878</v>
      </c>
      <c r="E1955" t="s">
        <v>2061</v>
      </c>
      <c r="F1955" s="6">
        <v>44135</v>
      </c>
      <c r="G1955" s="7">
        <v>12459.81</v>
      </c>
      <c r="H1955" t="b">
        <v>1</v>
      </c>
      <c r="I1955" s="7">
        <v>1256.3199999999997</v>
      </c>
      <c r="J1955" t="str">
        <f>VLOOKUP(A1955,'Roll-ups'!$A:$D,2,FALSE)</f>
        <v>Expenses</v>
      </c>
      <c r="K1955" t="str">
        <f>VLOOKUP(A1955,'Roll-ups'!$A:$D,3,FALSE)</f>
        <v>I</v>
      </c>
      <c r="L1955" t="str">
        <f>VLOOKUP(A1955,'Roll-ups'!$A:$D,4,FALSE)</f>
        <v>Expense</v>
      </c>
      <c r="M1955" t="str">
        <f t="shared" si="30"/>
        <v>TRUE</v>
      </c>
    </row>
    <row r="1956" spans="1:13" x14ac:dyDescent="0.4">
      <c r="A1956" t="s">
        <v>2057</v>
      </c>
      <c r="B1956" t="s">
        <v>98</v>
      </c>
      <c r="C1956" t="s">
        <v>75</v>
      </c>
      <c r="D1956" t="s">
        <v>934</v>
      </c>
      <c r="E1956" t="s">
        <v>2062</v>
      </c>
      <c r="F1956" s="6">
        <v>44135</v>
      </c>
      <c r="G1956" s="7">
        <v>40791.780000000006</v>
      </c>
      <c r="H1956" t="b">
        <v>1</v>
      </c>
      <c r="I1956" s="7">
        <v>3089.1800000000003</v>
      </c>
      <c r="J1956" t="str">
        <f>VLOOKUP(A1956,'Roll-ups'!$A:$D,2,FALSE)</f>
        <v>Expenses</v>
      </c>
      <c r="K1956" t="str">
        <f>VLOOKUP(A1956,'Roll-ups'!$A:$D,3,FALSE)</f>
        <v>I</v>
      </c>
      <c r="L1956" t="str">
        <f>VLOOKUP(A1956,'Roll-ups'!$A:$D,4,FALSE)</f>
        <v>Expense</v>
      </c>
      <c r="M1956" t="str">
        <f t="shared" si="30"/>
        <v>TRUE</v>
      </c>
    </row>
    <row r="1957" spans="1:13" x14ac:dyDescent="0.4">
      <c r="A1957" t="s">
        <v>2057</v>
      </c>
      <c r="B1957" t="s">
        <v>98</v>
      </c>
      <c r="C1957" t="s">
        <v>75</v>
      </c>
      <c r="D1957" t="s">
        <v>1661</v>
      </c>
      <c r="E1957" t="s">
        <v>2063</v>
      </c>
      <c r="F1957" s="6">
        <v>44135</v>
      </c>
      <c r="G1957" s="7">
        <v>66381.53</v>
      </c>
      <c r="H1957" t="b">
        <v>1</v>
      </c>
      <c r="I1957" s="7">
        <v>8363.7900000000009</v>
      </c>
      <c r="J1957" t="str">
        <f>VLOOKUP(A1957,'Roll-ups'!$A:$D,2,FALSE)</f>
        <v>Expenses</v>
      </c>
      <c r="K1957" t="str">
        <f>VLOOKUP(A1957,'Roll-ups'!$A:$D,3,FALSE)</f>
        <v>I</v>
      </c>
      <c r="L1957" t="str">
        <f>VLOOKUP(A1957,'Roll-ups'!$A:$D,4,FALSE)</f>
        <v>Expense</v>
      </c>
      <c r="M1957" t="str">
        <f t="shared" si="30"/>
        <v>TRUE</v>
      </c>
    </row>
    <row r="1958" spans="1:13" x14ac:dyDescent="0.4">
      <c r="A1958" t="s">
        <v>2057</v>
      </c>
      <c r="B1958" t="s">
        <v>98</v>
      </c>
      <c r="C1958" t="s">
        <v>75</v>
      </c>
      <c r="D1958" t="s">
        <v>1839</v>
      </c>
      <c r="E1958" t="s">
        <v>2064</v>
      </c>
      <c r="F1958" s="6">
        <v>44135</v>
      </c>
      <c r="G1958" s="7">
        <v>163533.60000000003</v>
      </c>
      <c r="H1958" t="b">
        <v>1</v>
      </c>
      <c r="I1958" s="7">
        <v>16951.48000000001</v>
      </c>
      <c r="J1958" t="str">
        <f>VLOOKUP(A1958,'Roll-ups'!$A:$D,2,FALSE)</f>
        <v>Expenses</v>
      </c>
      <c r="K1958" t="str">
        <f>VLOOKUP(A1958,'Roll-ups'!$A:$D,3,FALSE)</f>
        <v>I</v>
      </c>
      <c r="L1958" t="str">
        <f>VLOOKUP(A1958,'Roll-ups'!$A:$D,4,FALSE)</f>
        <v>Expense</v>
      </c>
      <c r="M1958" t="str">
        <f t="shared" si="30"/>
        <v>TRUE</v>
      </c>
    </row>
    <row r="1959" spans="1:13" x14ac:dyDescent="0.4">
      <c r="A1959" t="s">
        <v>2057</v>
      </c>
      <c r="B1959" t="s">
        <v>98</v>
      </c>
      <c r="C1959" t="s">
        <v>75</v>
      </c>
      <c r="D1959" t="s">
        <v>936</v>
      </c>
      <c r="E1959" t="s">
        <v>2065</v>
      </c>
      <c r="F1959" s="6">
        <v>44135</v>
      </c>
      <c r="G1959" s="7">
        <v>20525.13</v>
      </c>
      <c r="H1959" t="b">
        <v>1</v>
      </c>
      <c r="I1959" s="7">
        <v>4392.82</v>
      </c>
      <c r="J1959" t="str">
        <f>VLOOKUP(A1959,'Roll-ups'!$A:$D,2,FALSE)</f>
        <v>Expenses</v>
      </c>
      <c r="K1959" t="str">
        <f>VLOOKUP(A1959,'Roll-ups'!$A:$D,3,FALSE)</f>
        <v>I</v>
      </c>
      <c r="L1959" t="str">
        <f>VLOOKUP(A1959,'Roll-ups'!$A:$D,4,FALSE)</f>
        <v>Expense</v>
      </c>
      <c r="M1959" t="str">
        <f t="shared" si="30"/>
        <v>TRUE</v>
      </c>
    </row>
    <row r="1960" spans="1:13" x14ac:dyDescent="0.4">
      <c r="A1960" t="s">
        <v>2057</v>
      </c>
      <c r="B1960" t="s">
        <v>98</v>
      </c>
      <c r="C1960" t="s">
        <v>75</v>
      </c>
      <c r="D1960" t="s">
        <v>1876</v>
      </c>
      <c r="E1960" t="s">
        <v>2066</v>
      </c>
      <c r="F1960" s="6">
        <v>44135</v>
      </c>
      <c r="G1960" s="7">
        <v>31909.479999999996</v>
      </c>
      <c r="H1960" t="b">
        <v>1</v>
      </c>
      <c r="I1960" s="7">
        <v>0</v>
      </c>
      <c r="J1960" t="str">
        <f>VLOOKUP(A1960,'Roll-ups'!$A:$D,2,FALSE)</f>
        <v>Expenses</v>
      </c>
      <c r="K1960" t="str">
        <f>VLOOKUP(A1960,'Roll-ups'!$A:$D,3,FALSE)</f>
        <v>I</v>
      </c>
      <c r="L1960" t="str">
        <f>VLOOKUP(A1960,'Roll-ups'!$A:$D,4,FALSE)</f>
        <v>Expense</v>
      </c>
      <c r="M1960" t="str">
        <f t="shared" si="30"/>
        <v>FALSE</v>
      </c>
    </row>
    <row r="1961" spans="1:13" x14ac:dyDescent="0.4">
      <c r="A1961" t="s">
        <v>2057</v>
      </c>
      <c r="B1961" t="s">
        <v>98</v>
      </c>
      <c r="C1961" t="s">
        <v>75</v>
      </c>
      <c r="D1961" t="s">
        <v>938</v>
      </c>
      <c r="E1961" t="s">
        <v>2067</v>
      </c>
      <c r="F1961" s="6">
        <v>44135</v>
      </c>
      <c r="G1961" s="7">
        <v>274005.12</v>
      </c>
      <c r="H1961" t="b">
        <v>1</v>
      </c>
      <c r="I1961" s="7">
        <v>27378.459999999992</v>
      </c>
      <c r="J1961" t="str">
        <f>VLOOKUP(A1961,'Roll-ups'!$A:$D,2,FALSE)</f>
        <v>Expenses</v>
      </c>
      <c r="K1961" t="str">
        <f>VLOOKUP(A1961,'Roll-ups'!$A:$D,3,FALSE)</f>
        <v>I</v>
      </c>
      <c r="L1961" t="str">
        <f>VLOOKUP(A1961,'Roll-ups'!$A:$D,4,FALSE)</f>
        <v>Expense</v>
      </c>
      <c r="M1961" t="str">
        <f t="shared" si="30"/>
        <v>TRUE</v>
      </c>
    </row>
    <row r="1962" spans="1:13" x14ac:dyDescent="0.4">
      <c r="A1962" t="s">
        <v>2057</v>
      </c>
      <c r="B1962" t="s">
        <v>98</v>
      </c>
      <c r="C1962" t="s">
        <v>75</v>
      </c>
      <c r="D1962" t="s">
        <v>940</v>
      </c>
      <c r="E1962" t="s">
        <v>2068</v>
      </c>
      <c r="F1962" s="6">
        <v>44135</v>
      </c>
      <c r="G1962" s="7">
        <v>199844.2</v>
      </c>
      <c r="H1962" t="b">
        <v>1</v>
      </c>
      <c r="I1962" s="7">
        <v>16795.360000000015</v>
      </c>
      <c r="J1962" t="str">
        <f>VLOOKUP(A1962,'Roll-ups'!$A:$D,2,FALSE)</f>
        <v>Expenses</v>
      </c>
      <c r="K1962" t="str">
        <f>VLOOKUP(A1962,'Roll-ups'!$A:$D,3,FALSE)</f>
        <v>I</v>
      </c>
      <c r="L1962" t="str">
        <f>VLOOKUP(A1962,'Roll-ups'!$A:$D,4,FALSE)</f>
        <v>Expense</v>
      </c>
      <c r="M1962" t="str">
        <f t="shared" si="30"/>
        <v>TRUE</v>
      </c>
    </row>
    <row r="1963" spans="1:13" x14ac:dyDescent="0.4">
      <c r="A1963" t="s">
        <v>2057</v>
      </c>
      <c r="B1963" t="s">
        <v>98</v>
      </c>
      <c r="C1963" t="s">
        <v>75</v>
      </c>
      <c r="D1963" t="s">
        <v>942</v>
      </c>
      <c r="E1963" t="s">
        <v>2064</v>
      </c>
      <c r="F1963" s="6">
        <v>44135</v>
      </c>
      <c r="G1963" s="7">
        <v>860769.11</v>
      </c>
      <c r="H1963" t="b">
        <v>1</v>
      </c>
      <c r="I1963" s="7">
        <v>91123.339999999967</v>
      </c>
      <c r="J1963" t="str">
        <f>VLOOKUP(A1963,'Roll-ups'!$A:$D,2,FALSE)</f>
        <v>Expenses</v>
      </c>
      <c r="K1963" t="str">
        <f>VLOOKUP(A1963,'Roll-ups'!$A:$D,3,FALSE)</f>
        <v>I</v>
      </c>
      <c r="L1963" t="str">
        <f>VLOOKUP(A1963,'Roll-ups'!$A:$D,4,FALSE)</f>
        <v>Expense</v>
      </c>
      <c r="M1963" t="str">
        <f t="shared" si="30"/>
        <v>TRUE</v>
      </c>
    </row>
    <row r="1964" spans="1:13" x14ac:dyDescent="0.4">
      <c r="A1964" t="s">
        <v>2057</v>
      </c>
      <c r="B1964" t="s">
        <v>98</v>
      </c>
      <c r="C1964" t="s">
        <v>75</v>
      </c>
      <c r="D1964" t="s">
        <v>944</v>
      </c>
      <c r="E1964" t="s">
        <v>2069</v>
      </c>
      <c r="F1964" s="6">
        <v>44135</v>
      </c>
      <c r="G1964" s="7">
        <v>386145.94000000006</v>
      </c>
      <c r="H1964" t="b">
        <v>1</v>
      </c>
      <c r="I1964" s="7">
        <v>38130.890000000014</v>
      </c>
      <c r="J1964" t="str">
        <f>VLOOKUP(A1964,'Roll-ups'!$A:$D,2,FALSE)</f>
        <v>Expenses</v>
      </c>
      <c r="K1964" t="str">
        <f>VLOOKUP(A1964,'Roll-ups'!$A:$D,3,FALSE)</f>
        <v>I</v>
      </c>
      <c r="L1964" t="str">
        <f>VLOOKUP(A1964,'Roll-ups'!$A:$D,4,FALSE)</f>
        <v>Expense</v>
      </c>
      <c r="M1964" t="str">
        <f t="shared" si="30"/>
        <v>TRUE</v>
      </c>
    </row>
    <row r="1965" spans="1:13" x14ac:dyDescent="0.4">
      <c r="A1965" t="s">
        <v>2057</v>
      </c>
      <c r="B1965" t="s">
        <v>98</v>
      </c>
      <c r="C1965" t="s">
        <v>75</v>
      </c>
      <c r="D1965" t="s">
        <v>891</v>
      </c>
      <c r="E1965" t="s">
        <v>2067</v>
      </c>
      <c r="F1965" s="6">
        <v>44135</v>
      </c>
      <c r="G1965" s="7">
        <v>176306.02</v>
      </c>
      <c r="H1965" t="b">
        <v>1</v>
      </c>
      <c r="I1965" s="7">
        <v>19966.679999999993</v>
      </c>
      <c r="J1965" t="str">
        <f>VLOOKUP(A1965,'Roll-ups'!$A:$D,2,FALSE)</f>
        <v>Expenses</v>
      </c>
      <c r="K1965" t="str">
        <f>VLOOKUP(A1965,'Roll-ups'!$A:$D,3,FALSE)</f>
        <v>I</v>
      </c>
      <c r="L1965" t="str">
        <f>VLOOKUP(A1965,'Roll-ups'!$A:$D,4,FALSE)</f>
        <v>Expense</v>
      </c>
      <c r="M1965" t="str">
        <f t="shared" si="30"/>
        <v>TRUE</v>
      </c>
    </row>
    <row r="1966" spans="1:13" x14ac:dyDescent="0.4">
      <c r="A1966" t="s">
        <v>2057</v>
      </c>
      <c r="B1966" t="s">
        <v>98</v>
      </c>
      <c r="C1966" t="s">
        <v>75</v>
      </c>
      <c r="D1966" t="s">
        <v>1804</v>
      </c>
      <c r="E1966" t="s">
        <v>2070</v>
      </c>
      <c r="F1966" s="6">
        <v>44135</v>
      </c>
      <c r="G1966" s="7">
        <v>146233.35</v>
      </c>
      <c r="H1966" t="b">
        <v>1</v>
      </c>
      <c r="I1966" s="7">
        <v>12242.070000000007</v>
      </c>
      <c r="J1966" t="str">
        <f>VLOOKUP(A1966,'Roll-ups'!$A:$D,2,FALSE)</f>
        <v>Expenses</v>
      </c>
      <c r="K1966" t="str">
        <f>VLOOKUP(A1966,'Roll-ups'!$A:$D,3,FALSE)</f>
        <v>I</v>
      </c>
      <c r="L1966" t="str">
        <f>VLOOKUP(A1966,'Roll-ups'!$A:$D,4,FALSE)</f>
        <v>Expense</v>
      </c>
      <c r="M1966" t="str">
        <f t="shared" si="30"/>
        <v>TRUE</v>
      </c>
    </row>
    <row r="1967" spans="1:13" x14ac:dyDescent="0.4">
      <c r="A1967" t="s">
        <v>2057</v>
      </c>
      <c r="B1967" t="s">
        <v>98</v>
      </c>
      <c r="C1967" t="s">
        <v>75</v>
      </c>
      <c r="D1967" t="s">
        <v>98</v>
      </c>
      <c r="E1967" t="s">
        <v>2067</v>
      </c>
      <c r="F1967" s="6">
        <v>44135</v>
      </c>
      <c r="G1967" s="7">
        <v>541841.87</v>
      </c>
      <c r="H1967" t="b">
        <v>1</v>
      </c>
      <c r="I1967" s="7">
        <v>59949.359999999986</v>
      </c>
      <c r="J1967" t="str">
        <f>VLOOKUP(A1967,'Roll-ups'!$A:$D,2,FALSE)</f>
        <v>Expenses</v>
      </c>
      <c r="K1967" t="str">
        <f>VLOOKUP(A1967,'Roll-ups'!$A:$D,3,FALSE)</f>
        <v>I</v>
      </c>
      <c r="L1967" t="str">
        <f>VLOOKUP(A1967,'Roll-ups'!$A:$D,4,FALSE)</f>
        <v>Expense</v>
      </c>
      <c r="M1967" t="str">
        <f t="shared" si="30"/>
        <v>TRUE</v>
      </c>
    </row>
    <row r="1968" spans="1:13" x14ac:dyDescent="0.4">
      <c r="A1968" t="s">
        <v>2057</v>
      </c>
      <c r="B1968" t="s">
        <v>98</v>
      </c>
      <c r="C1968" t="s">
        <v>75</v>
      </c>
      <c r="D1968" t="s">
        <v>1880</v>
      </c>
      <c r="E1968" t="s">
        <v>2071</v>
      </c>
      <c r="F1968" s="6">
        <v>44135</v>
      </c>
      <c r="G1968" s="7">
        <v>88979.959999999992</v>
      </c>
      <c r="H1968" t="b">
        <v>1</v>
      </c>
      <c r="I1968" s="7">
        <v>11988.649999999994</v>
      </c>
      <c r="J1968" t="str">
        <f>VLOOKUP(A1968,'Roll-ups'!$A:$D,2,FALSE)</f>
        <v>Expenses</v>
      </c>
      <c r="K1968" t="str">
        <f>VLOOKUP(A1968,'Roll-ups'!$A:$D,3,FALSE)</f>
        <v>I</v>
      </c>
      <c r="L1968" t="str">
        <f>VLOOKUP(A1968,'Roll-ups'!$A:$D,4,FALSE)</f>
        <v>Expense</v>
      </c>
      <c r="M1968" t="str">
        <f t="shared" si="30"/>
        <v>TRUE</v>
      </c>
    </row>
    <row r="1969" spans="1:13" x14ac:dyDescent="0.4">
      <c r="A1969" t="s">
        <v>2057</v>
      </c>
      <c r="B1969" t="s">
        <v>98</v>
      </c>
      <c r="C1969" t="s">
        <v>75</v>
      </c>
      <c r="D1969" t="s">
        <v>1896</v>
      </c>
      <c r="E1969" t="s">
        <v>2072</v>
      </c>
      <c r="F1969" s="6">
        <v>44135</v>
      </c>
      <c r="G1969" s="7">
        <v>42503.69</v>
      </c>
      <c r="H1969" t="b">
        <v>1</v>
      </c>
      <c r="I1969" s="7">
        <v>7373.1299999999974</v>
      </c>
      <c r="J1969" t="str">
        <f>VLOOKUP(A1969,'Roll-ups'!$A:$D,2,FALSE)</f>
        <v>Expenses</v>
      </c>
      <c r="K1969" t="str">
        <f>VLOOKUP(A1969,'Roll-ups'!$A:$D,3,FALSE)</f>
        <v>I</v>
      </c>
      <c r="L1969" t="str">
        <f>VLOOKUP(A1969,'Roll-ups'!$A:$D,4,FALSE)</f>
        <v>Expense</v>
      </c>
      <c r="M1969" t="str">
        <f t="shared" si="30"/>
        <v>TRUE</v>
      </c>
    </row>
    <row r="1970" spans="1:13" x14ac:dyDescent="0.4">
      <c r="A1970" t="s">
        <v>2057</v>
      </c>
      <c r="B1970" t="s">
        <v>98</v>
      </c>
      <c r="C1970" t="s">
        <v>75</v>
      </c>
      <c r="D1970" t="s">
        <v>1898</v>
      </c>
      <c r="E1970" t="s">
        <v>2073</v>
      </c>
      <c r="F1970" s="6">
        <v>44135</v>
      </c>
      <c r="G1970" s="7">
        <v>4240.8</v>
      </c>
      <c r="H1970" t="b">
        <v>1</v>
      </c>
      <c r="I1970" s="7">
        <v>-110.02999999999975</v>
      </c>
      <c r="J1970" t="str">
        <f>VLOOKUP(A1970,'Roll-ups'!$A:$D,2,FALSE)</f>
        <v>Expenses</v>
      </c>
      <c r="K1970" t="str">
        <f>VLOOKUP(A1970,'Roll-ups'!$A:$D,3,FALSE)</f>
        <v>I</v>
      </c>
      <c r="L1970" t="str">
        <f>VLOOKUP(A1970,'Roll-ups'!$A:$D,4,FALSE)</f>
        <v>Expense</v>
      </c>
      <c r="M1970" t="str">
        <f t="shared" si="30"/>
        <v>TRUE</v>
      </c>
    </row>
    <row r="1971" spans="1:13" x14ac:dyDescent="0.4">
      <c r="A1971" t="s">
        <v>2057</v>
      </c>
      <c r="B1971" t="s">
        <v>98</v>
      </c>
      <c r="C1971" t="s">
        <v>96</v>
      </c>
      <c r="D1971" t="s">
        <v>938</v>
      </c>
      <c r="E1971" t="s">
        <v>2074</v>
      </c>
      <c r="F1971" s="6">
        <v>44135</v>
      </c>
      <c r="G1971" s="7">
        <v>-1419.53</v>
      </c>
      <c r="H1971" t="b">
        <v>1</v>
      </c>
      <c r="I1971" s="7">
        <v>0</v>
      </c>
      <c r="J1971" t="str">
        <f>VLOOKUP(A1971,'Roll-ups'!$A:$D,2,FALSE)</f>
        <v>Expenses</v>
      </c>
      <c r="K1971" t="str">
        <f>VLOOKUP(A1971,'Roll-ups'!$A:$D,3,FALSE)</f>
        <v>I</v>
      </c>
      <c r="L1971" t="str">
        <f>VLOOKUP(A1971,'Roll-ups'!$A:$D,4,FALSE)</f>
        <v>Expense</v>
      </c>
      <c r="M1971" t="str">
        <f t="shared" si="30"/>
        <v>FALSE</v>
      </c>
    </row>
    <row r="1972" spans="1:13" x14ac:dyDescent="0.4">
      <c r="A1972" t="s">
        <v>2057</v>
      </c>
      <c r="B1972" t="s">
        <v>98</v>
      </c>
      <c r="C1972" t="s">
        <v>96</v>
      </c>
      <c r="D1972" t="s">
        <v>940</v>
      </c>
      <c r="E1972" t="s">
        <v>2075</v>
      </c>
      <c r="F1972" s="6">
        <v>44135</v>
      </c>
      <c r="G1972" s="7">
        <v>-504.87</v>
      </c>
      <c r="H1972" t="b">
        <v>1</v>
      </c>
      <c r="I1972" s="7">
        <v>0</v>
      </c>
      <c r="J1972" t="str">
        <f>VLOOKUP(A1972,'Roll-ups'!$A:$D,2,FALSE)</f>
        <v>Expenses</v>
      </c>
      <c r="K1972" t="str">
        <f>VLOOKUP(A1972,'Roll-ups'!$A:$D,3,FALSE)</f>
        <v>I</v>
      </c>
      <c r="L1972" t="str">
        <f>VLOOKUP(A1972,'Roll-ups'!$A:$D,4,FALSE)</f>
        <v>Expense</v>
      </c>
      <c r="M1972" t="str">
        <f t="shared" si="30"/>
        <v>FALSE</v>
      </c>
    </row>
    <row r="1973" spans="1:13" x14ac:dyDescent="0.4">
      <c r="A1973" t="s">
        <v>2057</v>
      </c>
      <c r="B1973" t="s">
        <v>98</v>
      </c>
      <c r="C1973" t="s">
        <v>96</v>
      </c>
      <c r="D1973" t="s">
        <v>942</v>
      </c>
      <c r="E1973" t="s">
        <v>2076</v>
      </c>
      <c r="F1973" s="6">
        <v>44135</v>
      </c>
      <c r="G1973" s="7">
        <v>-2098.41</v>
      </c>
      <c r="H1973" t="b">
        <v>1</v>
      </c>
      <c r="I1973" s="7">
        <v>0</v>
      </c>
      <c r="J1973" t="str">
        <f>VLOOKUP(A1973,'Roll-ups'!$A:$D,2,FALSE)</f>
        <v>Expenses</v>
      </c>
      <c r="K1973" t="str">
        <f>VLOOKUP(A1973,'Roll-ups'!$A:$D,3,FALSE)</f>
        <v>I</v>
      </c>
      <c r="L1973" t="str">
        <f>VLOOKUP(A1973,'Roll-ups'!$A:$D,4,FALSE)</f>
        <v>Expense</v>
      </c>
      <c r="M1973" t="str">
        <f t="shared" si="30"/>
        <v>FALSE</v>
      </c>
    </row>
    <row r="1974" spans="1:13" x14ac:dyDescent="0.4">
      <c r="A1974" t="s">
        <v>2057</v>
      </c>
      <c r="B1974" t="s">
        <v>98</v>
      </c>
      <c r="C1974" t="s">
        <v>96</v>
      </c>
      <c r="D1974" t="s">
        <v>1804</v>
      </c>
      <c r="E1974" t="s">
        <v>2077</v>
      </c>
      <c r="F1974" s="6">
        <v>44135</v>
      </c>
      <c r="G1974" s="7">
        <v>-436.5</v>
      </c>
      <c r="H1974" t="b">
        <v>1</v>
      </c>
      <c r="I1974" s="7">
        <v>0</v>
      </c>
      <c r="J1974" t="str">
        <f>VLOOKUP(A1974,'Roll-ups'!$A:$D,2,FALSE)</f>
        <v>Expenses</v>
      </c>
      <c r="K1974" t="str">
        <f>VLOOKUP(A1974,'Roll-ups'!$A:$D,3,FALSE)</f>
        <v>I</v>
      </c>
      <c r="L1974" t="str">
        <f>VLOOKUP(A1974,'Roll-ups'!$A:$D,4,FALSE)</f>
        <v>Expense</v>
      </c>
      <c r="M1974" t="str">
        <f t="shared" si="30"/>
        <v>FALSE</v>
      </c>
    </row>
    <row r="1975" spans="1:13" x14ac:dyDescent="0.4">
      <c r="A1975" t="s">
        <v>2057</v>
      </c>
      <c r="B1975" t="s">
        <v>98</v>
      </c>
      <c r="C1975" t="s">
        <v>96</v>
      </c>
      <c r="D1975" t="s">
        <v>98</v>
      </c>
      <c r="E1975" t="s">
        <v>2078</v>
      </c>
      <c r="F1975" s="6">
        <v>44135</v>
      </c>
      <c r="G1975" s="7">
        <v>-2675.31</v>
      </c>
      <c r="H1975" t="b">
        <v>1</v>
      </c>
      <c r="I1975" s="7">
        <v>0</v>
      </c>
      <c r="J1975" t="str">
        <f>VLOOKUP(A1975,'Roll-ups'!$A:$D,2,FALSE)</f>
        <v>Expenses</v>
      </c>
      <c r="K1975" t="str">
        <f>VLOOKUP(A1975,'Roll-ups'!$A:$D,3,FALSE)</f>
        <v>I</v>
      </c>
      <c r="L1975" t="str">
        <f>VLOOKUP(A1975,'Roll-ups'!$A:$D,4,FALSE)</f>
        <v>Expense</v>
      </c>
      <c r="M1975" t="str">
        <f t="shared" si="30"/>
        <v>FALSE</v>
      </c>
    </row>
    <row r="1976" spans="1:13" x14ac:dyDescent="0.4">
      <c r="A1976" t="s">
        <v>2057</v>
      </c>
      <c r="B1976" t="s">
        <v>98</v>
      </c>
      <c r="C1976" t="s">
        <v>80</v>
      </c>
      <c r="D1976" t="s">
        <v>942</v>
      </c>
      <c r="E1976" t="s">
        <v>2079</v>
      </c>
      <c r="F1976" s="6">
        <v>44135</v>
      </c>
      <c r="G1976" s="7">
        <v>-1211.48</v>
      </c>
      <c r="H1976" t="b">
        <v>1</v>
      </c>
      <c r="I1976" s="7">
        <v>0</v>
      </c>
      <c r="J1976" t="str">
        <f>VLOOKUP(A1976,'Roll-ups'!$A:$D,2,FALSE)</f>
        <v>Expenses</v>
      </c>
      <c r="K1976" t="str">
        <f>VLOOKUP(A1976,'Roll-ups'!$A:$D,3,FALSE)</f>
        <v>I</v>
      </c>
      <c r="L1976" t="str">
        <f>VLOOKUP(A1976,'Roll-ups'!$A:$D,4,FALSE)</f>
        <v>Expense</v>
      </c>
      <c r="M1976" t="str">
        <f t="shared" si="30"/>
        <v>FALSE</v>
      </c>
    </row>
    <row r="1977" spans="1:13" x14ac:dyDescent="0.4">
      <c r="A1977" t="s">
        <v>2057</v>
      </c>
      <c r="B1977" t="s">
        <v>98</v>
      </c>
      <c r="C1977" t="s">
        <v>80</v>
      </c>
      <c r="D1977" t="s">
        <v>1804</v>
      </c>
      <c r="E1977" t="s">
        <v>2080</v>
      </c>
      <c r="F1977" s="6">
        <v>44135</v>
      </c>
      <c r="G1977" s="7">
        <v>-518.39</v>
      </c>
      <c r="H1977" t="b">
        <v>1</v>
      </c>
      <c r="I1977" s="7">
        <v>0</v>
      </c>
      <c r="J1977" t="str">
        <f>VLOOKUP(A1977,'Roll-ups'!$A:$D,2,FALSE)</f>
        <v>Expenses</v>
      </c>
      <c r="K1977" t="str">
        <f>VLOOKUP(A1977,'Roll-ups'!$A:$D,3,FALSE)</f>
        <v>I</v>
      </c>
      <c r="L1977" t="str">
        <f>VLOOKUP(A1977,'Roll-ups'!$A:$D,4,FALSE)</f>
        <v>Expense</v>
      </c>
      <c r="M1977" t="str">
        <f t="shared" si="30"/>
        <v>FALSE</v>
      </c>
    </row>
    <row r="1978" spans="1:13" x14ac:dyDescent="0.4">
      <c r="A1978" t="s">
        <v>2057</v>
      </c>
      <c r="B1978" t="s">
        <v>98</v>
      </c>
      <c r="C1978" t="s">
        <v>80</v>
      </c>
      <c r="D1978" t="s">
        <v>98</v>
      </c>
      <c r="E1978" t="s">
        <v>2081</v>
      </c>
      <c r="F1978" s="6">
        <v>44135</v>
      </c>
      <c r="G1978" s="7">
        <v>-284</v>
      </c>
      <c r="H1978" t="b">
        <v>1</v>
      </c>
      <c r="I1978" s="7">
        <v>0</v>
      </c>
      <c r="J1978" t="str">
        <f>VLOOKUP(A1978,'Roll-ups'!$A:$D,2,FALSE)</f>
        <v>Expenses</v>
      </c>
      <c r="K1978" t="str">
        <f>VLOOKUP(A1978,'Roll-ups'!$A:$D,3,FALSE)</f>
        <v>I</v>
      </c>
      <c r="L1978" t="str">
        <f>VLOOKUP(A1978,'Roll-ups'!$A:$D,4,FALSE)</f>
        <v>Expense</v>
      </c>
      <c r="M1978" t="str">
        <f t="shared" si="30"/>
        <v>FALSE</v>
      </c>
    </row>
    <row r="1979" spans="1:13" x14ac:dyDescent="0.4">
      <c r="A1979" t="s">
        <v>2057</v>
      </c>
      <c r="B1979" t="s">
        <v>98</v>
      </c>
      <c r="C1979" t="s">
        <v>80</v>
      </c>
      <c r="D1979" t="s">
        <v>1896</v>
      </c>
      <c r="E1979" t="s">
        <v>2082</v>
      </c>
      <c r="F1979" s="6">
        <v>44135</v>
      </c>
      <c r="G1979" s="7">
        <v>-181.39</v>
      </c>
      <c r="H1979" t="b">
        <v>1</v>
      </c>
      <c r="I1979" s="7">
        <v>0</v>
      </c>
      <c r="J1979" t="str">
        <f>VLOOKUP(A1979,'Roll-ups'!$A:$D,2,FALSE)</f>
        <v>Expenses</v>
      </c>
      <c r="K1979" t="str">
        <f>VLOOKUP(A1979,'Roll-ups'!$A:$D,3,FALSE)</f>
        <v>I</v>
      </c>
      <c r="L1979" t="str">
        <f>VLOOKUP(A1979,'Roll-ups'!$A:$D,4,FALSE)</f>
        <v>Expense</v>
      </c>
      <c r="M1979" t="str">
        <f t="shared" si="30"/>
        <v>FALSE</v>
      </c>
    </row>
    <row r="1980" spans="1:13" x14ac:dyDescent="0.4">
      <c r="A1980" t="s">
        <v>2083</v>
      </c>
      <c r="B1980" t="s">
        <v>819</v>
      </c>
      <c r="C1980" t="s">
        <v>209</v>
      </c>
      <c r="D1980" t="s">
        <v>1876</v>
      </c>
      <c r="E1980" t="s">
        <v>2084</v>
      </c>
      <c r="F1980" s="6">
        <v>44135</v>
      </c>
      <c r="G1980" s="7">
        <v>3.637978807091713E-12</v>
      </c>
      <c r="H1980" t="b">
        <v>1</v>
      </c>
      <c r="I1980" s="7">
        <v>0</v>
      </c>
      <c r="J1980" t="str">
        <f>VLOOKUP(A1980,'Roll-ups'!$A:$D,2,FALSE)</f>
        <v>Expenses</v>
      </c>
      <c r="K1980" t="str">
        <f>VLOOKUP(A1980,'Roll-ups'!$A:$D,3,FALSE)</f>
        <v>I</v>
      </c>
      <c r="L1980" t="str">
        <f>VLOOKUP(A1980,'Roll-ups'!$A:$D,4,FALSE)</f>
        <v>Expense</v>
      </c>
      <c r="M1980" t="str">
        <f t="shared" si="30"/>
        <v>FALSE</v>
      </c>
    </row>
    <row r="1981" spans="1:13" x14ac:dyDescent="0.4">
      <c r="A1981" t="s">
        <v>2083</v>
      </c>
      <c r="B1981" t="s">
        <v>202</v>
      </c>
      <c r="C1981" t="s">
        <v>75</v>
      </c>
      <c r="D1981" t="s">
        <v>1878</v>
      </c>
      <c r="E1981" t="s">
        <v>2085</v>
      </c>
      <c r="F1981" s="6">
        <v>44135</v>
      </c>
      <c r="G1981" s="7">
        <v>76749.59</v>
      </c>
      <c r="H1981" t="b">
        <v>1</v>
      </c>
      <c r="I1981" s="7">
        <v>7558.1199999999953</v>
      </c>
      <c r="J1981" t="str">
        <f>VLOOKUP(A1981,'Roll-ups'!$A:$D,2,FALSE)</f>
        <v>Expenses</v>
      </c>
      <c r="K1981" t="str">
        <f>VLOOKUP(A1981,'Roll-ups'!$A:$D,3,FALSE)</f>
        <v>I</v>
      </c>
      <c r="L1981" t="str">
        <f>VLOOKUP(A1981,'Roll-ups'!$A:$D,4,FALSE)</f>
        <v>Expense</v>
      </c>
      <c r="M1981" t="str">
        <f t="shared" si="30"/>
        <v>TRUE</v>
      </c>
    </row>
    <row r="1982" spans="1:13" x14ac:dyDescent="0.4">
      <c r="A1982" t="s">
        <v>2083</v>
      </c>
      <c r="B1982" t="s">
        <v>202</v>
      </c>
      <c r="C1982" t="s">
        <v>75</v>
      </c>
      <c r="D1982" t="s">
        <v>1661</v>
      </c>
      <c r="E1982" t="s">
        <v>2085</v>
      </c>
      <c r="F1982" s="6">
        <v>44135</v>
      </c>
      <c r="G1982" s="7">
        <v>14838.590000000002</v>
      </c>
      <c r="H1982" t="b">
        <v>1</v>
      </c>
      <c r="I1982" s="7">
        <v>1878.3899999999994</v>
      </c>
      <c r="J1982" t="str">
        <f>VLOOKUP(A1982,'Roll-ups'!$A:$D,2,FALSE)</f>
        <v>Expenses</v>
      </c>
      <c r="K1982" t="str">
        <f>VLOOKUP(A1982,'Roll-ups'!$A:$D,3,FALSE)</f>
        <v>I</v>
      </c>
      <c r="L1982" t="str">
        <f>VLOOKUP(A1982,'Roll-ups'!$A:$D,4,FALSE)</f>
        <v>Expense</v>
      </c>
      <c r="M1982" t="str">
        <f t="shared" si="30"/>
        <v>TRUE</v>
      </c>
    </row>
    <row r="1983" spans="1:13" x14ac:dyDescent="0.4">
      <c r="A1983" t="s">
        <v>2083</v>
      </c>
      <c r="B1983" t="s">
        <v>202</v>
      </c>
      <c r="C1983" t="s">
        <v>75</v>
      </c>
      <c r="D1983" t="s">
        <v>1839</v>
      </c>
      <c r="E1983" t="s">
        <v>2085</v>
      </c>
      <c r="F1983" s="6">
        <v>44135</v>
      </c>
      <c r="G1983" s="7">
        <v>18200.87</v>
      </c>
      <c r="H1983" t="b">
        <v>1</v>
      </c>
      <c r="I1983" s="7">
        <v>2285.7299999999996</v>
      </c>
      <c r="J1983" t="str">
        <f>VLOOKUP(A1983,'Roll-ups'!$A:$D,2,FALSE)</f>
        <v>Expenses</v>
      </c>
      <c r="K1983" t="str">
        <f>VLOOKUP(A1983,'Roll-ups'!$A:$D,3,FALSE)</f>
        <v>I</v>
      </c>
      <c r="L1983" t="str">
        <f>VLOOKUP(A1983,'Roll-ups'!$A:$D,4,FALSE)</f>
        <v>Expense</v>
      </c>
      <c r="M1983" t="str">
        <f t="shared" si="30"/>
        <v>TRUE</v>
      </c>
    </row>
    <row r="1984" spans="1:13" x14ac:dyDescent="0.4">
      <c r="A1984" t="s">
        <v>2083</v>
      </c>
      <c r="B1984" t="s">
        <v>202</v>
      </c>
      <c r="C1984" t="s">
        <v>75</v>
      </c>
      <c r="D1984" t="s">
        <v>936</v>
      </c>
      <c r="E1984" t="s">
        <v>2085</v>
      </c>
      <c r="F1984" s="6">
        <v>44135</v>
      </c>
      <c r="G1984" s="7">
        <v>7665.6900000000005</v>
      </c>
      <c r="H1984" t="b">
        <v>1</v>
      </c>
      <c r="I1984" s="7">
        <v>753.63000000000102</v>
      </c>
      <c r="J1984" t="str">
        <f>VLOOKUP(A1984,'Roll-ups'!$A:$D,2,FALSE)</f>
        <v>Expenses</v>
      </c>
      <c r="K1984" t="str">
        <f>VLOOKUP(A1984,'Roll-ups'!$A:$D,3,FALSE)</f>
        <v>I</v>
      </c>
      <c r="L1984" t="str">
        <f>VLOOKUP(A1984,'Roll-ups'!$A:$D,4,FALSE)</f>
        <v>Expense</v>
      </c>
      <c r="M1984" t="str">
        <f t="shared" si="30"/>
        <v>TRUE</v>
      </c>
    </row>
    <row r="1985" spans="1:13" x14ac:dyDescent="0.4">
      <c r="A1985" t="s">
        <v>2083</v>
      </c>
      <c r="B1985" t="s">
        <v>202</v>
      </c>
      <c r="C1985" t="s">
        <v>75</v>
      </c>
      <c r="D1985" t="s">
        <v>938</v>
      </c>
      <c r="E1985" t="s">
        <v>2085</v>
      </c>
      <c r="F1985" s="6">
        <v>44135</v>
      </c>
      <c r="G1985" s="7">
        <v>10679.539999999999</v>
      </c>
      <c r="H1985" t="b">
        <v>1</v>
      </c>
      <c r="I1985" s="7">
        <v>973.30999999999949</v>
      </c>
      <c r="J1985" t="str">
        <f>VLOOKUP(A1985,'Roll-ups'!$A:$D,2,FALSE)</f>
        <v>Expenses</v>
      </c>
      <c r="K1985" t="str">
        <f>VLOOKUP(A1985,'Roll-ups'!$A:$D,3,FALSE)</f>
        <v>I</v>
      </c>
      <c r="L1985" t="str">
        <f>VLOOKUP(A1985,'Roll-ups'!$A:$D,4,FALSE)</f>
        <v>Expense</v>
      </c>
      <c r="M1985" t="str">
        <f t="shared" si="30"/>
        <v>TRUE</v>
      </c>
    </row>
    <row r="1986" spans="1:13" x14ac:dyDescent="0.4">
      <c r="A1986" t="s">
        <v>2083</v>
      </c>
      <c r="B1986" t="s">
        <v>202</v>
      </c>
      <c r="C1986" t="s">
        <v>75</v>
      </c>
      <c r="D1986" t="s">
        <v>940</v>
      </c>
      <c r="E1986" t="s">
        <v>2085</v>
      </c>
      <c r="F1986" s="6">
        <v>44135</v>
      </c>
      <c r="G1986" s="7">
        <v>12845.970000000001</v>
      </c>
      <c r="H1986" t="b">
        <v>1</v>
      </c>
      <c r="I1986" s="7">
        <v>1571.4500000000007</v>
      </c>
      <c r="J1986" t="str">
        <f>VLOOKUP(A1986,'Roll-ups'!$A:$D,2,FALSE)</f>
        <v>Expenses</v>
      </c>
      <c r="K1986" t="str">
        <f>VLOOKUP(A1986,'Roll-ups'!$A:$D,3,FALSE)</f>
        <v>I</v>
      </c>
      <c r="L1986" t="str">
        <f>VLOOKUP(A1986,'Roll-ups'!$A:$D,4,FALSE)</f>
        <v>Expense</v>
      </c>
      <c r="M1986" t="str">
        <f t="shared" si="30"/>
        <v>TRUE</v>
      </c>
    </row>
    <row r="1987" spans="1:13" x14ac:dyDescent="0.4">
      <c r="A1987" t="s">
        <v>2083</v>
      </c>
      <c r="B1987" t="s">
        <v>202</v>
      </c>
      <c r="C1987" t="s">
        <v>75</v>
      </c>
      <c r="D1987" t="s">
        <v>1833</v>
      </c>
      <c r="E1987" t="s">
        <v>2085</v>
      </c>
      <c r="F1987" s="6">
        <v>44135</v>
      </c>
      <c r="G1987" s="7">
        <v>16091.869999999999</v>
      </c>
      <c r="H1987" t="b">
        <v>1</v>
      </c>
      <c r="I1987" s="7">
        <v>1848.3100000000013</v>
      </c>
      <c r="J1987" t="str">
        <f>VLOOKUP(A1987,'Roll-ups'!$A:$D,2,FALSE)</f>
        <v>Expenses</v>
      </c>
      <c r="K1987" t="str">
        <f>VLOOKUP(A1987,'Roll-ups'!$A:$D,3,FALSE)</f>
        <v>I</v>
      </c>
      <c r="L1987" t="str">
        <f>VLOOKUP(A1987,'Roll-ups'!$A:$D,4,FALSE)</f>
        <v>Expense</v>
      </c>
      <c r="M1987" t="str">
        <f t="shared" ref="M1987:M2050" si="31">IF(I1987&lt;&gt;0,"TRUE","FALSE")</f>
        <v>TRUE</v>
      </c>
    </row>
    <row r="1988" spans="1:13" x14ac:dyDescent="0.4">
      <c r="A1988" t="s">
        <v>2083</v>
      </c>
      <c r="B1988" t="s">
        <v>202</v>
      </c>
      <c r="C1988" t="s">
        <v>75</v>
      </c>
      <c r="D1988" t="s">
        <v>942</v>
      </c>
      <c r="E1988" t="s">
        <v>2085</v>
      </c>
      <c r="F1988" s="6">
        <v>44135</v>
      </c>
      <c r="G1988" s="7">
        <v>108550.28000000001</v>
      </c>
      <c r="H1988" t="b">
        <v>1</v>
      </c>
      <c r="I1988" s="7">
        <v>10908.87000000001</v>
      </c>
      <c r="J1988" t="str">
        <f>VLOOKUP(A1988,'Roll-ups'!$A:$D,2,FALSE)</f>
        <v>Expenses</v>
      </c>
      <c r="K1988" t="str">
        <f>VLOOKUP(A1988,'Roll-ups'!$A:$D,3,FALSE)</f>
        <v>I</v>
      </c>
      <c r="L1988" t="str">
        <f>VLOOKUP(A1988,'Roll-ups'!$A:$D,4,FALSE)</f>
        <v>Expense</v>
      </c>
      <c r="M1988" t="str">
        <f t="shared" si="31"/>
        <v>TRUE</v>
      </c>
    </row>
    <row r="1989" spans="1:13" x14ac:dyDescent="0.4">
      <c r="A1989" t="s">
        <v>2083</v>
      </c>
      <c r="B1989" t="s">
        <v>202</v>
      </c>
      <c r="C1989" t="s">
        <v>75</v>
      </c>
      <c r="D1989" t="s">
        <v>944</v>
      </c>
      <c r="E1989" t="s">
        <v>2085</v>
      </c>
      <c r="F1989" s="6">
        <v>44135</v>
      </c>
      <c r="G1989" s="7">
        <v>32284.939999999995</v>
      </c>
      <c r="H1989" t="b">
        <v>1</v>
      </c>
      <c r="I1989" s="7">
        <v>3233.5899999999965</v>
      </c>
      <c r="J1989" t="str">
        <f>VLOOKUP(A1989,'Roll-ups'!$A:$D,2,FALSE)</f>
        <v>Expenses</v>
      </c>
      <c r="K1989" t="str">
        <f>VLOOKUP(A1989,'Roll-ups'!$A:$D,3,FALSE)</f>
        <v>I</v>
      </c>
      <c r="L1989" t="str">
        <f>VLOOKUP(A1989,'Roll-ups'!$A:$D,4,FALSE)</f>
        <v>Expense</v>
      </c>
      <c r="M1989" t="str">
        <f t="shared" si="31"/>
        <v>TRUE</v>
      </c>
    </row>
    <row r="1990" spans="1:13" x14ac:dyDescent="0.4">
      <c r="A1990" t="s">
        <v>2083</v>
      </c>
      <c r="B1990" t="s">
        <v>202</v>
      </c>
      <c r="C1990" t="s">
        <v>75</v>
      </c>
      <c r="D1990" t="s">
        <v>891</v>
      </c>
      <c r="E1990" t="s">
        <v>2085</v>
      </c>
      <c r="F1990" s="6">
        <v>44135</v>
      </c>
      <c r="G1990" s="7">
        <v>14463.059999999998</v>
      </c>
      <c r="H1990" t="b">
        <v>1</v>
      </c>
      <c r="I1990" s="7">
        <v>978.55999999999949</v>
      </c>
      <c r="J1990" t="str">
        <f>VLOOKUP(A1990,'Roll-ups'!$A:$D,2,FALSE)</f>
        <v>Expenses</v>
      </c>
      <c r="K1990" t="str">
        <f>VLOOKUP(A1990,'Roll-ups'!$A:$D,3,FALSE)</f>
        <v>I</v>
      </c>
      <c r="L1990" t="str">
        <f>VLOOKUP(A1990,'Roll-ups'!$A:$D,4,FALSE)</f>
        <v>Expense</v>
      </c>
      <c r="M1990" t="str">
        <f t="shared" si="31"/>
        <v>TRUE</v>
      </c>
    </row>
    <row r="1991" spans="1:13" x14ac:dyDescent="0.4">
      <c r="A1991" t="s">
        <v>2083</v>
      </c>
      <c r="B1991" t="s">
        <v>202</v>
      </c>
      <c r="C1991" t="s">
        <v>75</v>
      </c>
      <c r="D1991" t="s">
        <v>1804</v>
      </c>
      <c r="E1991" t="s">
        <v>2085</v>
      </c>
      <c r="F1991" s="6">
        <v>44135</v>
      </c>
      <c r="G1991" s="7">
        <v>17412.98</v>
      </c>
      <c r="H1991" t="b">
        <v>1</v>
      </c>
      <c r="I1991" s="7">
        <v>2479.3600000000006</v>
      </c>
      <c r="J1991" t="str">
        <f>VLOOKUP(A1991,'Roll-ups'!$A:$D,2,FALSE)</f>
        <v>Expenses</v>
      </c>
      <c r="K1991" t="str">
        <f>VLOOKUP(A1991,'Roll-ups'!$A:$D,3,FALSE)</f>
        <v>I</v>
      </c>
      <c r="L1991" t="str">
        <f>VLOOKUP(A1991,'Roll-ups'!$A:$D,4,FALSE)</f>
        <v>Expense</v>
      </c>
      <c r="M1991" t="str">
        <f t="shared" si="31"/>
        <v>TRUE</v>
      </c>
    </row>
    <row r="1992" spans="1:13" x14ac:dyDescent="0.4">
      <c r="A1992" t="s">
        <v>2083</v>
      </c>
      <c r="B1992" t="s">
        <v>202</v>
      </c>
      <c r="C1992" t="s">
        <v>75</v>
      </c>
      <c r="D1992" t="s">
        <v>98</v>
      </c>
      <c r="E1992" t="s">
        <v>2085</v>
      </c>
      <c r="F1992" s="6">
        <v>44135</v>
      </c>
      <c r="G1992" s="7">
        <v>23406.969999999998</v>
      </c>
      <c r="H1992" t="b">
        <v>1</v>
      </c>
      <c r="I1992" s="7">
        <v>2202.9300000000003</v>
      </c>
      <c r="J1992" t="str">
        <f>VLOOKUP(A1992,'Roll-ups'!$A:$D,2,FALSE)</f>
        <v>Expenses</v>
      </c>
      <c r="K1992" t="str">
        <f>VLOOKUP(A1992,'Roll-ups'!$A:$D,3,FALSE)</f>
        <v>I</v>
      </c>
      <c r="L1992" t="str">
        <f>VLOOKUP(A1992,'Roll-ups'!$A:$D,4,FALSE)</f>
        <v>Expense</v>
      </c>
      <c r="M1992" t="str">
        <f t="shared" si="31"/>
        <v>TRUE</v>
      </c>
    </row>
    <row r="1993" spans="1:13" x14ac:dyDescent="0.4">
      <c r="A1993" t="s">
        <v>2083</v>
      </c>
      <c r="B1993" t="s">
        <v>202</v>
      </c>
      <c r="C1993" t="s">
        <v>75</v>
      </c>
      <c r="D1993" t="s">
        <v>1880</v>
      </c>
      <c r="E1993" t="s">
        <v>2085</v>
      </c>
      <c r="F1993" s="6">
        <v>44135</v>
      </c>
      <c r="G1993" s="7">
        <v>2807.85</v>
      </c>
      <c r="H1993" t="b">
        <v>1</v>
      </c>
      <c r="I1993" s="7">
        <v>620.36000000000013</v>
      </c>
      <c r="J1993" t="str">
        <f>VLOOKUP(A1993,'Roll-ups'!$A:$D,2,FALSE)</f>
        <v>Expenses</v>
      </c>
      <c r="K1993" t="str">
        <f>VLOOKUP(A1993,'Roll-ups'!$A:$D,3,FALSE)</f>
        <v>I</v>
      </c>
      <c r="L1993" t="str">
        <f>VLOOKUP(A1993,'Roll-ups'!$A:$D,4,FALSE)</f>
        <v>Expense</v>
      </c>
      <c r="M1993" t="str">
        <f t="shared" si="31"/>
        <v>TRUE</v>
      </c>
    </row>
    <row r="1994" spans="1:13" x14ac:dyDescent="0.4">
      <c r="A1994" t="s">
        <v>2083</v>
      </c>
      <c r="B1994" t="s">
        <v>202</v>
      </c>
      <c r="C1994" t="s">
        <v>209</v>
      </c>
      <c r="D1994" t="s">
        <v>1839</v>
      </c>
      <c r="E1994" t="s">
        <v>2086</v>
      </c>
      <c r="F1994" s="6">
        <v>44135</v>
      </c>
      <c r="G1994" s="7">
        <v>0</v>
      </c>
      <c r="H1994" t="b">
        <v>1</v>
      </c>
      <c r="I1994" s="7">
        <v>0</v>
      </c>
      <c r="J1994" t="str">
        <f>VLOOKUP(A1994,'Roll-ups'!$A:$D,2,FALSE)</f>
        <v>Expenses</v>
      </c>
      <c r="K1994" t="str">
        <f>VLOOKUP(A1994,'Roll-ups'!$A:$D,3,FALSE)</f>
        <v>I</v>
      </c>
      <c r="L1994" t="str">
        <f>VLOOKUP(A1994,'Roll-ups'!$A:$D,4,FALSE)</f>
        <v>Expense</v>
      </c>
      <c r="M1994" t="str">
        <f t="shared" si="31"/>
        <v>FALSE</v>
      </c>
    </row>
    <row r="1995" spans="1:13" x14ac:dyDescent="0.4">
      <c r="A1995" t="s">
        <v>2083</v>
      </c>
      <c r="B1995" t="s">
        <v>202</v>
      </c>
      <c r="C1995" t="s">
        <v>209</v>
      </c>
      <c r="D1995" t="s">
        <v>1876</v>
      </c>
      <c r="E1995" t="s">
        <v>2087</v>
      </c>
      <c r="F1995" s="6">
        <v>44135</v>
      </c>
      <c r="G1995" s="7">
        <v>51589.110000000008</v>
      </c>
      <c r="H1995" t="b">
        <v>1</v>
      </c>
      <c r="I1995" s="7">
        <v>1540.8600000000006</v>
      </c>
      <c r="J1995" t="str">
        <f>VLOOKUP(A1995,'Roll-ups'!$A:$D,2,FALSE)</f>
        <v>Expenses</v>
      </c>
      <c r="K1995" t="str">
        <f>VLOOKUP(A1995,'Roll-ups'!$A:$D,3,FALSE)</f>
        <v>I</v>
      </c>
      <c r="L1995" t="str">
        <f>VLOOKUP(A1995,'Roll-ups'!$A:$D,4,FALSE)</f>
        <v>Expense</v>
      </c>
      <c r="M1995" t="str">
        <f t="shared" si="31"/>
        <v>TRUE</v>
      </c>
    </row>
    <row r="1996" spans="1:13" x14ac:dyDescent="0.4">
      <c r="A1996" t="s">
        <v>2083</v>
      </c>
      <c r="B1996" t="s">
        <v>202</v>
      </c>
      <c r="C1996" t="s">
        <v>209</v>
      </c>
      <c r="D1996" t="s">
        <v>942</v>
      </c>
      <c r="E1996" t="s">
        <v>2088</v>
      </c>
      <c r="F1996" s="6">
        <v>44135</v>
      </c>
      <c r="G1996" s="7">
        <v>0</v>
      </c>
      <c r="H1996" t="b">
        <v>1</v>
      </c>
      <c r="I1996" s="7">
        <v>0</v>
      </c>
      <c r="J1996" t="str">
        <f>VLOOKUP(A1996,'Roll-ups'!$A:$D,2,FALSE)</f>
        <v>Expenses</v>
      </c>
      <c r="K1996" t="str">
        <f>VLOOKUP(A1996,'Roll-ups'!$A:$D,3,FALSE)</f>
        <v>I</v>
      </c>
      <c r="L1996" t="str">
        <f>VLOOKUP(A1996,'Roll-ups'!$A:$D,4,FALSE)</f>
        <v>Expense</v>
      </c>
      <c r="M1996" t="str">
        <f t="shared" si="31"/>
        <v>FALSE</v>
      </c>
    </row>
    <row r="1997" spans="1:13" x14ac:dyDescent="0.4">
      <c r="A1997" t="s">
        <v>2083</v>
      </c>
      <c r="B1997" t="s">
        <v>202</v>
      </c>
      <c r="C1997" t="s">
        <v>209</v>
      </c>
      <c r="D1997" t="s">
        <v>98</v>
      </c>
      <c r="E1997" t="s">
        <v>2089</v>
      </c>
      <c r="F1997" s="6">
        <v>44135</v>
      </c>
      <c r="G1997" s="7">
        <v>0</v>
      </c>
      <c r="H1997" t="b">
        <v>1</v>
      </c>
      <c r="I1997" s="7">
        <v>0</v>
      </c>
      <c r="J1997" t="str">
        <f>VLOOKUP(A1997,'Roll-ups'!$A:$D,2,FALSE)</f>
        <v>Expenses</v>
      </c>
      <c r="K1997" t="str">
        <f>VLOOKUP(A1997,'Roll-ups'!$A:$D,3,FALSE)</f>
        <v>I</v>
      </c>
      <c r="L1997" t="str">
        <f>VLOOKUP(A1997,'Roll-ups'!$A:$D,4,FALSE)</f>
        <v>Expense</v>
      </c>
      <c r="M1997" t="str">
        <f t="shared" si="31"/>
        <v>FALSE</v>
      </c>
    </row>
    <row r="1998" spans="1:13" x14ac:dyDescent="0.4">
      <c r="A1998" t="s">
        <v>2083</v>
      </c>
      <c r="B1998" t="s">
        <v>98</v>
      </c>
      <c r="C1998" t="s">
        <v>75</v>
      </c>
      <c r="D1998" t="s">
        <v>76</v>
      </c>
      <c r="E1998" t="s">
        <v>2090</v>
      </c>
      <c r="F1998" s="6">
        <v>44135</v>
      </c>
      <c r="G1998" s="7">
        <v>0.1</v>
      </c>
      <c r="H1998" t="b">
        <v>1</v>
      </c>
      <c r="I1998" s="7">
        <v>0</v>
      </c>
      <c r="J1998" t="str">
        <f>VLOOKUP(A1998,'Roll-ups'!$A:$D,2,FALSE)</f>
        <v>Expenses</v>
      </c>
      <c r="K1998" t="str">
        <f>VLOOKUP(A1998,'Roll-ups'!$A:$D,3,FALSE)</f>
        <v>I</v>
      </c>
      <c r="L1998" t="str">
        <f>VLOOKUP(A1998,'Roll-ups'!$A:$D,4,FALSE)</f>
        <v>Expense</v>
      </c>
      <c r="M1998" t="str">
        <f t="shared" si="31"/>
        <v>FALSE</v>
      </c>
    </row>
    <row r="1999" spans="1:13" x14ac:dyDescent="0.4">
      <c r="A1999" t="s">
        <v>2083</v>
      </c>
      <c r="B1999" t="s">
        <v>98</v>
      </c>
      <c r="C1999" t="s">
        <v>75</v>
      </c>
      <c r="D1999" t="s">
        <v>1878</v>
      </c>
      <c r="E1999" t="s">
        <v>2091</v>
      </c>
      <c r="F1999" s="6">
        <v>44135</v>
      </c>
      <c r="G1999" s="7">
        <v>9480</v>
      </c>
      <c r="H1999" t="b">
        <v>1</v>
      </c>
      <c r="I1999" s="7">
        <v>0</v>
      </c>
      <c r="J1999" t="str">
        <f>VLOOKUP(A1999,'Roll-ups'!$A:$D,2,FALSE)</f>
        <v>Expenses</v>
      </c>
      <c r="K1999" t="str">
        <f>VLOOKUP(A1999,'Roll-ups'!$A:$D,3,FALSE)</f>
        <v>I</v>
      </c>
      <c r="L1999" t="str">
        <f>VLOOKUP(A1999,'Roll-ups'!$A:$D,4,FALSE)</f>
        <v>Expense</v>
      </c>
      <c r="M1999" t="str">
        <f t="shared" si="31"/>
        <v>FALSE</v>
      </c>
    </row>
    <row r="2000" spans="1:13" x14ac:dyDescent="0.4">
      <c r="A2000" t="s">
        <v>2083</v>
      </c>
      <c r="B2000" t="s">
        <v>98</v>
      </c>
      <c r="C2000" t="s">
        <v>75</v>
      </c>
      <c r="D2000" t="s">
        <v>934</v>
      </c>
      <c r="E2000" t="s">
        <v>2092</v>
      </c>
      <c r="F2000" s="6">
        <v>44135</v>
      </c>
      <c r="G2000" s="7">
        <v>20512.470000000005</v>
      </c>
      <c r="H2000" t="b">
        <v>1</v>
      </c>
      <c r="I2000" s="7">
        <v>2855.9500000000007</v>
      </c>
      <c r="J2000" t="str">
        <f>VLOOKUP(A2000,'Roll-ups'!$A:$D,2,FALSE)</f>
        <v>Expenses</v>
      </c>
      <c r="K2000" t="str">
        <f>VLOOKUP(A2000,'Roll-ups'!$A:$D,3,FALSE)</f>
        <v>I</v>
      </c>
      <c r="L2000" t="str">
        <f>VLOOKUP(A2000,'Roll-ups'!$A:$D,4,FALSE)</f>
        <v>Expense</v>
      </c>
      <c r="M2000" t="str">
        <f t="shared" si="31"/>
        <v>TRUE</v>
      </c>
    </row>
    <row r="2001" spans="1:13" x14ac:dyDescent="0.4">
      <c r="A2001" t="s">
        <v>2083</v>
      </c>
      <c r="B2001" t="s">
        <v>98</v>
      </c>
      <c r="C2001" t="s">
        <v>75</v>
      </c>
      <c r="D2001" t="s">
        <v>1661</v>
      </c>
      <c r="E2001" t="s">
        <v>2093</v>
      </c>
      <c r="F2001" s="6">
        <v>44135</v>
      </c>
      <c r="G2001" s="7">
        <v>30005.670000000002</v>
      </c>
      <c r="H2001" t="b">
        <v>1</v>
      </c>
      <c r="I2001" s="7">
        <v>1096.8199999999997</v>
      </c>
      <c r="J2001" t="str">
        <f>VLOOKUP(A2001,'Roll-ups'!$A:$D,2,FALSE)</f>
        <v>Expenses</v>
      </c>
      <c r="K2001" t="str">
        <f>VLOOKUP(A2001,'Roll-ups'!$A:$D,3,FALSE)</f>
        <v>I</v>
      </c>
      <c r="L2001" t="str">
        <f>VLOOKUP(A2001,'Roll-ups'!$A:$D,4,FALSE)</f>
        <v>Expense</v>
      </c>
      <c r="M2001" t="str">
        <f t="shared" si="31"/>
        <v>TRUE</v>
      </c>
    </row>
    <row r="2002" spans="1:13" x14ac:dyDescent="0.4">
      <c r="A2002" t="s">
        <v>2083</v>
      </c>
      <c r="B2002" t="s">
        <v>98</v>
      </c>
      <c r="C2002" t="s">
        <v>75</v>
      </c>
      <c r="D2002" t="s">
        <v>1839</v>
      </c>
      <c r="E2002" t="s">
        <v>2094</v>
      </c>
      <c r="F2002" s="6">
        <v>44135</v>
      </c>
      <c r="G2002" s="7">
        <v>55710.080000000009</v>
      </c>
      <c r="H2002" t="b">
        <v>1</v>
      </c>
      <c r="I2002" s="7">
        <v>3678.1500000000015</v>
      </c>
      <c r="J2002" t="str">
        <f>VLOOKUP(A2002,'Roll-ups'!$A:$D,2,FALSE)</f>
        <v>Expenses</v>
      </c>
      <c r="K2002" t="str">
        <f>VLOOKUP(A2002,'Roll-ups'!$A:$D,3,FALSE)</f>
        <v>I</v>
      </c>
      <c r="L2002" t="str">
        <f>VLOOKUP(A2002,'Roll-ups'!$A:$D,4,FALSE)</f>
        <v>Expense</v>
      </c>
      <c r="M2002" t="str">
        <f t="shared" si="31"/>
        <v>TRUE</v>
      </c>
    </row>
    <row r="2003" spans="1:13" x14ac:dyDescent="0.4">
      <c r="A2003" t="s">
        <v>2083</v>
      </c>
      <c r="B2003" t="s">
        <v>98</v>
      </c>
      <c r="C2003" t="s">
        <v>75</v>
      </c>
      <c r="D2003" t="s">
        <v>936</v>
      </c>
      <c r="E2003" t="s">
        <v>2095</v>
      </c>
      <c r="F2003" s="6">
        <v>44135</v>
      </c>
      <c r="G2003" s="7">
        <v>3593.9799999999996</v>
      </c>
      <c r="H2003" t="b">
        <v>1</v>
      </c>
      <c r="I2003" s="7">
        <v>513.88999999999987</v>
      </c>
      <c r="J2003" t="str">
        <f>VLOOKUP(A2003,'Roll-ups'!$A:$D,2,FALSE)</f>
        <v>Expenses</v>
      </c>
      <c r="K2003" t="str">
        <f>VLOOKUP(A2003,'Roll-ups'!$A:$D,3,FALSE)</f>
        <v>I</v>
      </c>
      <c r="L2003" t="str">
        <f>VLOOKUP(A2003,'Roll-ups'!$A:$D,4,FALSE)</f>
        <v>Expense</v>
      </c>
      <c r="M2003" t="str">
        <f t="shared" si="31"/>
        <v>TRUE</v>
      </c>
    </row>
    <row r="2004" spans="1:13" x14ac:dyDescent="0.4">
      <c r="A2004" t="s">
        <v>2083</v>
      </c>
      <c r="B2004" t="s">
        <v>98</v>
      </c>
      <c r="C2004" t="s">
        <v>75</v>
      </c>
      <c r="D2004" t="s">
        <v>1876</v>
      </c>
      <c r="E2004" t="s">
        <v>2096</v>
      </c>
      <c r="F2004" s="6">
        <v>44135</v>
      </c>
      <c r="G2004" s="7">
        <v>-116.54</v>
      </c>
      <c r="H2004" t="b">
        <v>1</v>
      </c>
      <c r="I2004" s="7">
        <v>0</v>
      </c>
      <c r="J2004" t="str">
        <f>VLOOKUP(A2004,'Roll-ups'!$A:$D,2,FALSE)</f>
        <v>Expenses</v>
      </c>
      <c r="K2004" t="str">
        <f>VLOOKUP(A2004,'Roll-ups'!$A:$D,3,FALSE)</f>
        <v>I</v>
      </c>
      <c r="L2004" t="str">
        <f>VLOOKUP(A2004,'Roll-ups'!$A:$D,4,FALSE)</f>
        <v>Expense</v>
      </c>
      <c r="M2004" t="str">
        <f t="shared" si="31"/>
        <v>FALSE</v>
      </c>
    </row>
    <row r="2005" spans="1:13" x14ac:dyDescent="0.4">
      <c r="A2005" t="s">
        <v>2083</v>
      </c>
      <c r="B2005" t="s">
        <v>98</v>
      </c>
      <c r="C2005" t="s">
        <v>75</v>
      </c>
      <c r="D2005" t="s">
        <v>938</v>
      </c>
      <c r="E2005" t="s">
        <v>2097</v>
      </c>
      <c r="F2005" s="6">
        <v>44135</v>
      </c>
      <c r="G2005" s="7">
        <v>43504.72</v>
      </c>
      <c r="H2005" t="b">
        <v>1</v>
      </c>
      <c r="I2005" s="7">
        <v>4762.7700000000041</v>
      </c>
      <c r="J2005" t="str">
        <f>VLOOKUP(A2005,'Roll-ups'!$A:$D,2,FALSE)</f>
        <v>Expenses</v>
      </c>
      <c r="K2005" t="str">
        <f>VLOOKUP(A2005,'Roll-ups'!$A:$D,3,FALSE)</f>
        <v>I</v>
      </c>
      <c r="L2005" t="str">
        <f>VLOOKUP(A2005,'Roll-ups'!$A:$D,4,FALSE)</f>
        <v>Expense</v>
      </c>
      <c r="M2005" t="str">
        <f t="shared" si="31"/>
        <v>TRUE</v>
      </c>
    </row>
    <row r="2006" spans="1:13" x14ac:dyDescent="0.4">
      <c r="A2006" t="s">
        <v>2083</v>
      </c>
      <c r="B2006" t="s">
        <v>98</v>
      </c>
      <c r="C2006" t="s">
        <v>75</v>
      </c>
      <c r="D2006" t="s">
        <v>940</v>
      </c>
      <c r="E2006" t="s">
        <v>2098</v>
      </c>
      <c r="F2006" s="6">
        <v>44135</v>
      </c>
      <c r="G2006" s="7">
        <v>10407.73</v>
      </c>
      <c r="H2006" t="b">
        <v>1</v>
      </c>
      <c r="I2006" s="7">
        <v>1037.9899999999998</v>
      </c>
      <c r="J2006" t="str">
        <f>VLOOKUP(A2006,'Roll-ups'!$A:$D,2,FALSE)</f>
        <v>Expenses</v>
      </c>
      <c r="K2006" t="str">
        <f>VLOOKUP(A2006,'Roll-ups'!$A:$D,3,FALSE)</f>
        <v>I</v>
      </c>
      <c r="L2006" t="str">
        <f>VLOOKUP(A2006,'Roll-ups'!$A:$D,4,FALSE)</f>
        <v>Expense</v>
      </c>
      <c r="M2006" t="str">
        <f t="shared" si="31"/>
        <v>TRUE</v>
      </c>
    </row>
    <row r="2007" spans="1:13" x14ac:dyDescent="0.4">
      <c r="A2007" t="s">
        <v>2083</v>
      </c>
      <c r="B2007" t="s">
        <v>98</v>
      </c>
      <c r="C2007" t="s">
        <v>75</v>
      </c>
      <c r="D2007" t="s">
        <v>942</v>
      </c>
      <c r="E2007" t="s">
        <v>2099</v>
      </c>
      <c r="F2007" s="6">
        <v>44135</v>
      </c>
      <c r="G2007" s="7">
        <v>233761.33</v>
      </c>
      <c r="H2007" t="b">
        <v>1</v>
      </c>
      <c r="I2007" s="7">
        <v>18192.410000000003</v>
      </c>
      <c r="J2007" t="str">
        <f>VLOOKUP(A2007,'Roll-ups'!$A:$D,2,FALSE)</f>
        <v>Expenses</v>
      </c>
      <c r="K2007" t="str">
        <f>VLOOKUP(A2007,'Roll-ups'!$A:$D,3,FALSE)</f>
        <v>I</v>
      </c>
      <c r="L2007" t="str">
        <f>VLOOKUP(A2007,'Roll-ups'!$A:$D,4,FALSE)</f>
        <v>Expense</v>
      </c>
      <c r="M2007" t="str">
        <f t="shared" si="31"/>
        <v>TRUE</v>
      </c>
    </row>
    <row r="2008" spans="1:13" x14ac:dyDescent="0.4">
      <c r="A2008" t="s">
        <v>2083</v>
      </c>
      <c r="B2008" t="s">
        <v>98</v>
      </c>
      <c r="C2008" t="s">
        <v>75</v>
      </c>
      <c r="D2008" t="s">
        <v>944</v>
      </c>
      <c r="E2008" t="s">
        <v>2100</v>
      </c>
      <c r="F2008" s="6">
        <v>44135</v>
      </c>
      <c r="G2008" s="7">
        <v>106970.29000000001</v>
      </c>
      <c r="H2008" t="b">
        <v>1</v>
      </c>
      <c r="I2008" s="7">
        <v>10965.190000000002</v>
      </c>
      <c r="J2008" t="str">
        <f>VLOOKUP(A2008,'Roll-ups'!$A:$D,2,FALSE)</f>
        <v>Expenses</v>
      </c>
      <c r="K2008" t="str">
        <f>VLOOKUP(A2008,'Roll-ups'!$A:$D,3,FALSE)</f>
        <v>I</v>
      </c>
      <c r="L2008" t="str">
        <f>VLOOKUP(A2008,'Roll-ups'!$A:$D,4,FALSE)</f>
        <v>Expense</v>
      </c>
      <c r="M2008" t="str">
        <f t="shared" si="31"/>
        <v>TRUE</v>
      </c>
    </row>
    <row r="2009" spans="1:13" x14ac:dyDescent="0.4">
      <c r="A2009" t="s">
        <v>2083</v>
      </c>
      <c r="B2009" t="s">
        <v>98</v>
      </c>
      <c r="C2009" t="s">
        <v>75</v>
      </c>
      <c r="D2009" t="s">
        <v>891</v>
      </c>
      <c r="E2009" t="s">
        <v>2101</v>
      </c>
      <c r="F2009" s="6">
        <v>44135</v>
      </c>
      <c r="G2009" s="7">
        <v>73225.45</v>
      </c>
      <c r="H2009" t="b">
        <v>1</v>
      </c>
      <c r="I2009" s="7">
        <v>5978.5200000000041</v>
      </c>
      <c r="J2009" t="str">
        <f>VLOOKUP(A2009,'Roll-ups'!$A:$D,2,FALSE)</f>
        <v>Expenses</v>
      </c>
      <c r="K2009" t="str">
        <f>VLOOKUP(A2009,'Roll-ups'!$A:$D,3,FALSE)</f>
        <v>I</v>
      </c>
      <c r="L2009" t="str">
        <f>VLOOKUP(A2009,'Roll-ups'!$A:$D,4,FALSE)</f>
        <v>Expense</v>
      </c>
      <c r="M2009" t="str">
        <f t="shared" si="31"/>
        <v>TRUE</v>
      </c>
    </row>
    <row r="2010" spans="1:13" x14ac:dyDescent="0.4">
      <c r="A2010" t="s">
        <v>2083</v>
      </c>
      <c r="B2010" t="s">
        <v>98</v>
      </c>
      <c r="C2010" t="s">
        <v>75</v>
      </c>
      <c r="D2010" t="s">
        <v>1804</v>
      </c>
      <c r="E2010" t="s">
        <v>2102</v>
      </c>
      <c r="F2010" s="6">
        <v>44135</v>
      </c>
      <c r="G2010" s="7">
        <v>66346.41</v>
      </c>
      <c r="H2010" t="b">
        <v>1</v>
      </c>
      <c r="I2010" s="7">
        <v>9450.6500000000015</v>
      </c>
      <c r="J2010" t="str">
        <f>VLOOKUP(A2010,'Roll-ups'!$A:$D,2,FALSE)</f>
        <v>Expenses</v>
      </c>
      <c r="K2010" t="str">
        <f>VLOOKUP(A2010,'Roll-ups'!$A:$D,3,FALSE)</f>
        <v>I</v>
      </c>
      <c r="L2010" t="str">
        <f>VLOOKUP(A2010,'Roll-ups'!$A:$D,4,FALSE)</f>
        <v>Expense</v>
      </c>
      <c r="M2010" t="str">
        <f t="shared" si="31"/>
        <v>TRUE</v>
      </c>
    </row>
    <row r="2011" spans="1:13" x14ac:dyDescent="0.4">
      <c r="A2011" t="s">
        <v>2083</v>
      </c>
      <c r="B2011" t="s">
        <v>98</v>
      </c>
      <c r="C2011" t="s">
        <v>75</v>
      </c>
      <c r="D2011" t="s">
        <v>98</v>
      </c>
      <c r="E2011" t="s">
        <v>2103</v>
      </c>
      <c r="F2011" s="6">
        <v>44135</v>
      </c>
      <c r="G2011" s="7">
        <v>212167.43999999997</v>
      </c>
      <c r="H2011" t="b">
        <v>1</v>
      </c>
      <c r="I2011" s="7">
        <v>21077.26999999999</v>
      </c>
      <c r="J2011" t="str">
        <f>VLOOKUP(A2011,'Roll-ups'!$A:$D,2,FALSE)</f>
        <v>Expenses</v>
      </c>
      <c r="K2011" t="str">
        <f>VLOOKUP(A2011,'Roll-ups'!$A:$D,3,FALSE)</f>
        <v>I</v>
      </c>
      <c r="L2011" t="str">
        <f>VLOOKUP(A2011,'Roll-ups'!$A:$D,4,FALSE)</f>
        <v>Expense</v>
      </c>
      <c r="M2011" t="str">
        <f t="shared" si="31"/>
        <v>TRUE</v>
      </c>
    </row>
    <row r="2012" spans="1:13" x14ac:dyDescent="0.4">
      <c r="A2012" t="s">
        <v>2083</v>
      </c>
      <c r="B2012" t="s">
        <v>98</v>
      </c>
      <c r="C2012" t="s">
        <v>75</v>
      </c>
      <c r="D2012" t="s">
        <v>1880</v>
      </c>
      <c r="E2012" t="s">
        <v>2104</v>
      </c>
      <c r="F2012" s="6">
        <v>44135</v>
      </c>
      <c r="G2012" s="7">
        <v>27564.559999999998</v>
      </c>
      <c r="H2012" t="b">
        <v>1</v>
      </c>
      <c r="I2012" s="7">
        <v>3271.989999999998</v>
      </c>
      <c r="J2012" t="str">
        <f>VLOOKUP(A2012,'Roll-ups'!$A:$D,2,FALSE)</f>
        <v>Expenses</v>
      </c>
      <c r="K2012" t="str">
        <f>VLOOKUP(A2012,'Roll-ups'!$A:$D,3,FALSE)</f>
        <v>I</v>
      </c>
      <c r="L2012" t="str">
        <f>VLOOKUP(A2012,'Roll-ups'!$A:$D,4,FALSE)</f>
        <v>Expense</v>
      </c>
      <c r="M2012" t="str">
        <f t="shared" si="31"/>
        <v>TRUE</v>
      </c>
    </row>
    <row r="2013" spans="1:13" x14ac:dyDescent="0.4">
      <c r="A2013" t="s">
        <v>2083</v>
      </c>
      <c r="B2013" t="s">
        <v>98</v>
      </c>
      <c r="C2013" t="s">
        <v>75</v>
      </c>
      <c r="D2013" t="s">
        <v>1896</v>
      </c>
      <c r="E2013" t="s">
        <v>2105</v>
      </c>
      <c r="F2013" s="6">
        <v>44135</v>
      </c>
      <c r="G2013" s="7">
        <v>10756.32</v>
      </c>
      <c r="H2013" t="b">
        <v>1</v>
      </c>
      <c r="I2013" s="7">
        <v>-82.489999999999782</v>
      </c>
      <c r="J2013" t="str">
        <f>VLOOKUP(A2013,'Roll-ups'!$A:$D,2,FALSE)</f>
        <v>Expenses</v>
      </c>
      <c r="K2013" t="str">
        <f>VLOOKUP(A2013,'Roll-ups'!$A:$D,3,FALSE)</f>
        <v>I</v>
      </c>
      <c r="L2013" t="str">
        <f>VLOOKUP(A2013,'Roll-ups'!$A:$D,4,FALSE)</f>
        <v>Expense</v>
      </c>
      <c r="M2013" t="str">
        <f t="shared" si="31"/>
        <v>TRUE</v>
      </c>
    </row>
    <row r="2014" spans="1:13" x14ac:dyDescent="0.4">
      <c r="A2014" t="s">
        <v>2083</v>
      </c>
      <c r="B2014" t="s">
        <v>98</v>
      </c>
      <c r="C2014" t="s">
        <v>75</v>
      </c>
      <c r="D2014" t="s">
        <v>1898</v>
      </c>
      <c r="E2014" t="s">
        <v>2106</v>
      </c>
      <c r="F2014" s="6">
        <v>44135</v>
      </c>
      <c r="G2014" s="7">
        <v>3541.3100000000004</v>
      </c>
      <c r="H2014" t="b">
        <v>1</v>
      </c>
      <c r="I2014" s="7">
        <v>317.36999999999989</v>
      </c>
      <c r="J2014" t="str">
        <f>VLOOKUP(A2014,'Roll-ups'!$A:$D,2,FALSE)</f>
        <v>Expenses</v>
      </c>
      <c r="K2014" t="str">
        <f>VLOOKUP(A2014,'Roll-ups'!$A:$D,3,FALSE)</f>
        <v>I</v>
      </c>
      <c r="L2014" t="str">
        <f>VLOOKUP(A2014,'Roll-ups'!$A:$D,4,FALSE)</f>
        <v>Expense</v>
      </c>
      <c r="M2014" t="str">
        <f t="shared" si="31"/>
        <v>TRUE</v>
      </c>
    </row>
    <row r="2015" spans="1:13" x14ac:dyDescent="0.4">
      <c r="A2015" t="s">
        <v>2083</v>
      </c>
      <c r="B2015" t="s">
        <v>98</v>
      </c>
      <c r="C2015" t="s">
        <v>96</v>
      </c>
      <c r="D2015" t="s">
        <v>938</v>
      </c>
      <c r="E2015" t="s">
        <v>2107</v>
      </c>
      <c r="F2015" s="6">
        <v>44135</v>
      </c>
      <c r="G2015" s="7">
        <v>931.7</v>
      </c>
      <c r="H2015" t="b">
        <v>1</v>
      </c>
      <c r="I2015" s="7">
        <v>0</v>
      </c>
      <c r="J2015" t="str">
        <f>VLOOKUP(A2015,'Roll-ups'!$A:$D,2,FALSE)</f>
        <v>Expenses</v>
      </c>
      <c r="K2015" t="str">
        <f>VLOOKUP(A2015,'Roll-ups'!$A:$D,3,FALSE)</f>
        <v>I</v>
      </c>
      <c r="L2015" t="str">
        <f>VLOOKUP(A2015,'Roll-ups'!$A:$D,4,FALSE)</f>
        <v>Expense</v>
      </c>
      <c r="M2015" t="str">
        <f t="shared" si="31"/>
        <v>FALSE</v>
      </c>
    </row>
    <row r="2016" spans="1:13" x14ac:dyDescent="0.4">
      <c r="A2016" t="s">
        <v>2083</v>
      </c>
      <c r="B2016" t="s">
        <v>98</v>
      </c>
      <c r="C2016" t="s">
        <v>96</v>
      </c>
      <c r="D2016" t="s">
        <v>940</v>
      </c>
      <c r="E2016" t="s">
        <v>2108</v>
      </c>
      <c r="F2016" s="6">
        <v>44135</v>
      </c>
      <c r="G2016" s="7">
        <v>117.75</v>
      </c>
      <c r="H2016" t="b">
        <v>1</v>
      </c>
      <c r="I2016" s="7">
        <v>0</v>
      </c>
      <c r="J2016" t="str">
        <f>VLOOKUP(A2016,'Roll-ups'!$A:$D,2,FALSE)</f>
        <v>Expenses</v>
      </c>
      <c r="K2016" t="str">
        <f>VLOOKUP(A2016,'Roll-ups'!$A:$D,3,FALSE)</f>
        <v>I</v>
      </c>
      <c r="L2016" t="str">
        <f>VLOOKUP(A2016,'Roll-ups'!$A:$D,4,FALSE)</f>
        <v>Expense</v>
      </c>
      <c r="M2016" t="str">
        <f t="shared" si="31"/>
        <v>FALSE</v>
      </c>
    </row>
    <row r="2017" spans="1:13" x14ac:dyDescent="0.4">
      <c r="A2017" t="s">
        <v>2083</v>
      </c>
      <c r="B2017" t="s">
        <v>98</v>
      </c>
      <c r="C2017" t="s">
        <v>96</v>
      </c>
      <c r="D2017" t="s">
        <v>942</v>
      </c>
      <c r="E2017" t="s">
        <v>2109</v>
      </c>
      <c r="F2017" s="6">
        <v>44135</v>
      </c>
      <c r="G2017" s="7">
        <v>2307.8200000000002</v>
      </c>
      <c r="H2017" t="b">
        <v>1</v>
      </c>
      <c r="I2017" s="7">
        <v>0</v>
      </c>
      <c r="J2017" t="str">
        <f>VLOOKUP(A2017,'Roll-ups'!$A:$D,2,FALSE)</f>
        <v>Expenses</v>
      </c>
      <c r="K2017" t="str">
        <f>VLOOKUP(A2017,'Roll-ups'!$A:$D,3,FALSE)</f>
        <v>I</v>
      </c>
      <c r="L2017" t="str">
        <f>VLOOKUP(A2017,'Roll-ups'!$A:$D,4,FALSE)</f>
        <v>Expense</v>
      </c>
      <c r="M2017" t="str">
        <f t="shared" si="31"/>
        <v>FALSE</v>
      </c>
    </row>
    <row r="2018" spans="1:13" x14ac:dyDescent="0.4">
      <c r="A2018" t="s">
        <v>2083</v>
      </c>
      <c r="B2018" t="s">
        <v>98</v>
      </c>
      <c r="C2018" t="s">
        <v>96</v>
      </c>
      <c r="D2018" t="s">
        <v>1804</v>
      </c>
      <c r="E2018" t="s">
        <v>1805</v>
      </c>
      <c r="F2018" s="6">
        <v>44135</v>
      </c>
      <c r="G2018" s="7">
        <v>862.92</v>
      </c>
      <c r="H2018" t="b">
        <v>1</v>
      </c>
      <c r="I2018" s="7">
        <v>0</v>
      </c>
      <c r="J2018" t="str">
        <f>VLOOKUP(A2018,'Roll-ups'!$A:$D,2,FALSE)</f>
        <v>Expenses</v>
      </c>
      <c r="K2018" t="str">
        <f>VLOOKUP(A2018,'Roll-ups'!$A:$D,3,FALSE)</f>
        <v>I</v>
      </c>
      <c r="L2018" t="str">
        <f>VLOOKUP(A2018,'Roll-ups'!$A:$D,4,FALSE)</f>
        <v>Expense</v>
      </c>
      <c r="M2018" t="str">
        <f t="shared" si="31"/>
        <v>FALSE</v>
      </c>
    </row>
    <row r="2019" spans="1:13" x14ac:dyDescent="0.4">
      <c r="A2019" t="s">
        <v>2083</v>
      </c>
      <c r="B2019" t="s">
        <v>98</v>
      </c>
      <c r="C2019" t="s">
        <v>96</v>
      </c>
      <c r="D2019" t="s">
        <v>98</v>
      </c>
      <c r="E2019" t="s">
        <v>2110</v>
      </c>
      <c r="F2019" s="6">
        <v>44135</v>
      </c>
      <c r="G2019" s="7">
        <v>5978.69</v>
      </c>
      <c r="H2019" t="b">
        <v>1</v>
      </c>
      <c r="I2019" s="7">
        <v>0</v>
      </c>
      <c r="J2019" t="str">
        <f>VLOOKUP(A2019,'Roll-ups'!$A:$D,2,FALSE)</f>
        <v>Expenses</v>
      </c>
      <c r="K2019" t="str">
        <f>VLOOKUP(A2019,'Roll-ups'!$A:$D,3,FALSE)</f>
        <v>I</v>
      </c>
      <c r="L2019" t="str">
        <f>VLOOKUP(A2019,'Roll-ups'!$A:$D,4,FALSE)</f>
        <v>Expense</v>
      </c>
      <c r="M2019" t="str">
        <f t="shared" si="31"/>
        <v>FALSE</v>
      </c>
    </row>
    <row r="2020" spans="1:13" x14ac:dyDescent="0.4">
      <c r="A2020" t="s">
        <v>2083</v>
      </c>
      <c r="B2020" t="s">
        <v>98</v>
      </c>
      <c r="C2020" t="s">
        <v>80</v>
      </c>
      <c r="D2020" t="s">
        <v>942</v>
      </c>
      <c r="E2020" t="s">
        <v>2027</v>
      </c>
      <c r="F2020" s="6">
        <v>44135</v>
      </c>
      <c r="G2020" s="7">
        <v>1935.9</v>
      </c>
      <c r="H2020" t="b">
        <v>1</v>
      </c>
      <c r="I2020" s="7">
        <v>0</v>
      </c>
      <c r="J2020" t="str">
        <f>VLOOKUP(A2020,'Roll-ups'!$A:$D,2,FALSE)</f>
        <v>Expenses</v>
      </c>
      <c r="K2020" t="str">
        <f>VLOOKUP(A2020,'Roll-ups'!$A:$D,3,FALSE)</f>
        <v>I</v>
      </c>
      <c r="L2020" t="str">
        <f>VLOOKUP(A2020,'Roll-ups'!$A:$D,4,FALSE)</f>
        <v>Expense</v>
      </c>
      <c r="M2020" t="str">
        <f t="shared" si="31"/>
        <v>FALSE</v>
      </c>
    </row>
    <row r="2021" spans="1:13" x14ac:dyDescent="0.4">
      <c r="A2021" t="s">
        <v>2083</v>
      </c>
      <c r="B2021" t="s">
        <v>98</v>
      </c>
      <c r="C2021" t="s">
        <v>80</v>
      </c>
      <c r="D2021" t="s">
        <v>1804</v>
      </c>
      <c r="E2021" t="s">
        <v>2111</v>
      </c>
      <c r="F2021" s="6">
        <v>44135</v>
      </c>
      <c r="G2021" s="7">
        <v>959.64</v>
      </c>
      <c r="H2021" t="b">
        <v>1</v>
      </c>
      <c r="I2021" s="7">
        <v>0</v>
      </c>
      <c r="J2021" t="str">
        <f>VLOOKUP(A2021,'Roll-ups'!$A:$D,2,FALSE)</f>
        <v>Expenses</v>
      </c>
      <c r="K2021" t="str">
        <f>VLOOKUP(A2021,'Roll-ups'!$A:$D,3,FALSE)</f>
        <v>I</v>
      </c>
      <c r="L2021" t="str">
        <f>VLOOKUP(A2021,'Roll-ups'!$A:$D,4,FALSE)</f>
        <v>Expense</v>
      </c>
      <c r="M2021" t="str">
        <f t="shared" si="31"/>
        <v>FALSE</v>
      </c>
    </row>
    <row r="2022" spans="1:13" x14ac:dyDescent="0.4">
      <c r="A2022" t="s">
        <v>2083</v>
      </c>
      <c r="B2022" t="s">
        <v>98</v>
      </c>
      <c r="C2022" t="s">
        <v>80</v>
      </c>
      <c r="D2022" t="s">
        <v>98</v>
      </c>
      <c r="E2022" t="s">
        <v>2112</v>
      </c>
      <c r="F2022" s="6">
        <v>44135</v>
      </c>
      <c r="G2022" s="7">
        <v>268.98</v>
      </c>
      <c r="H2022" t="b">
        <v>1</v>
      </c>
      <c r="I2022" s="7">
        <v>0</v>
      </c>
      <c r="J2022" t="str">
        <f>VLOOKUP(A2022,'Roll-ups'!$A:$D,2,FALSE)</f>
        <v>Expenses</v>
      </c>
      <c r="K2022" t="str">
        <f>VLOOKUP(A2022,'Roll-ups'!$A:$D,3,FALSE)</f>
        <v>I</v>
      </c>
      <c r="L2022" t="str">
        <f>VLOOKUP(A2022,'Roll-ups'!$A:$D,4,FALSE)</f>
        <v>Expense</v>
      </c>
      <c r="M2022" t="str">
        <f t="shared" si="31"/>
        <v>FALSE</v>
      </c>
    </row>
    <row r="2023" spans="1:13" x14ac:dyDescent="0.4">
      <c r="A2023" t="s">
        <v>2113</v>
      </c>
      <c r="B2023" t="s">
        <v>98</v>
      </c>
      <c r="C2023" t="s">
        <v>75</v>
      </c>
      <c r="D2023" t="s">
        <v>76</v>
      </c>
      <c r="E2023" t="s">
        <v>2114</v>
      </c>
      <c r="F2023" s="6">
        <v>44135</v>
      </c>
      <c r="G2023" s="7">
        <v>0</v>
      </c>
      <c r="H2023" t="b">
        <v>1</v>
      </c>
      <c r="I2023" s="7">
        <v>0</v>
      </c>
      <c r="J2023" t="str">
        <f>VLOOKUP(A2023,'Roll-ups'!$A:$D,2,FALSE)</f>
        <v>Expenses</v>
      </c>
      <c r="K2023" t="str">
        <f>VLOOKUP(A2023,'Roll-ups'!$A:$D,3,FALSE)</f>
        <v>I</v>
      </c>
      <c r="L2023" t="str">
        <f>VLOOKUP(A2023,'Roll-ups'!$A:$D,4,FALSE)</f>
        <v>Expense</v>
      </c>
      <c r="M2023" t="str">
        <f t="shared" si="31"/>
        <v>FALSE</v>
      </c>
    </row>
    <row r="2024" spans="1:13" x14ac:dyDescent="0.4">
      <c r="A2024" t="s">
        <v>2113</v>
      </c>
      <c r="B2024" t="s">
        <v>98</v>
      </c>
      <c r="C2024" t="s">
        <v>75</v>
      </c>
      <c r="D2024" t="s">
        <v>1878</v>
      </c>
      <c r="E2024" t="s">
        <v>2115</v>
      </c>
      <c r="F2024" s="6">
        <v>44135</v>
      </c>
      <c r="G2024" s="7">
        <v>555422.71999999997</v>
      </c>
      <c r="H2024" t="b">
        <v>1</v>
      </c>
      <c r="I2024" s="7">
        <v>53563</v>
      </c>
      <c r="J2024" t="str">
        <f>VLOOKUP(A2024,'Roll-ups'!$A:$D,2,FALSE)</f>
        <v>Expenses</v>
      </c>
      <c r="K2024" t="str">
        <f>VLOOKUP(A2024,'Roll-ups'!$A:$D,3,FALSE)</f>
        <v>I</v>
      </c>
      <c r="L2024" t="str">
        <f>VLOOKUP(A2024,'Roll-ups'!$A:$D,4,FALSE)</f>
        <v>Expense</v>
      </c>
      <c r="M2024" t="str">
        <f t="shared" si="31"/>
        <v>TRUE</v>
      </c>
    </row>
    <row r="2025" spans="1:13" x14ac:dyDescent="0.4">
      <c r="A2025" t="s">
        <v>2116</v>
      </c>
      <c r="B2025" t="s">
        <v>819</v>
      </c>
      <c r="C2025" t="s">
        <v>209</v>
      </c>
      <c r="D2025" t="s">
        <v>1876</v>
      </c>
      <c r="E2025" t="s">
        <v>2117</v>
      </c>
      <c r="F2025" s="6">
        <v>44135</v>
      </c>
      <c r="G2025" s="7">
        <v>0</v>
      </c>
      <c r="H2025" t="b">
        <v>1</v>
      </c>
      <c r="I2025" s="7">
        <v>0</v>
      </c>
      <c r="J2025" t="str">
        <f>VLOOKUP(A2025,'Roll-ups'!$A:$D,2,FALSE)</f>
        <v>Expenses</v>
      </c>
      <c r="K2025" t="str">
        <f>VLOOKUP(A2025,'Roll-ups'!$A:$D,3,FALSE)</f>
        <v>I</v>
      </c>
      <c r="L2025" t="str">
        <f>VLOOKUP(A2025,'Roll-ups'!$A:$D,4,FALSE)</f>
        <v>Expense</v>
      </c>
      <c r="M2025" t="str">
        <f t="shared" si="31"/>
        <v>FALSE</v>
      </c>
    </row>
    <row r="2026" spans="1:13" x14ac:dyDescent="0.4">
      <c r="A2026" t="s">
        <v>2116</v>
      </c>
      <c r="B2026" t="s">
        <v>202</v>
      </c>
      <c r="C2026" t="s">
        <v>75</v>
      </c>
      <c r="D2026" t="s">
        <v>1878</v>
      </c>
      <c r="E2026" t="s">
        <v>2118</v>
      </c>
      <c r="F2026" s="6">
        <v>44135</v>
      </c>
      <c r="G2026" s="7">
        <v>69905.64</v>
      </c>
      <c r="H2026" t="b">
        <v>1</v>
      </c>
      <c r="I2026" s="7">
        <v>0</v>
      </c>
      <c r="J2026" t="str">
        <f>VLOOKUP(A2026,'Roll-ups'!$A:$D,2,FALSE)</f>
        <v>Expenses</v>
      </c>
      <c r="K2026" t="str">
        <f>VLOOKUP(A2026,'Roll-ups'!$A:$D,3,FALSE)</f>
        <v>I</v>
      </c>
      <c r="L2026" t="str">
        <f>VLOOKUP(A2026,'Roll-ups'!$A:$D,4,FALSE)</f>
        <v>Expense</v>
      </c>
      <c r="M2026" t="str">
        <f t="shared" si="31"/>
        <v>FALSE</v>
      </c>
    </row>
    <row r="2027" spans="1:13" x14ac:dyDescent="0.4">
      <c r="A2027" t="s">
        <v>2116</v>
      </c>
      <c r="B2027" t="s">
        <v>202</v>
      </c>
      <c r="C2027" t="s">
        <v>75</v>
      </c>
      <c r="D2027" t="s">
        <v>1661</v>
      </c>
      <c r="E2027" t="s">
        <v>2118</v>
      </c>
      <c r="F2027" s="6">
        <v>44135</v>
      </c>
      <c r="G2027" s="7">
        <v>5686.48</v>
      </c>
      <c r="H2027" t="b">
        <v>1</v>
      </c>
      <c r="I2027" s="7">
        <v>0</v>
      </c>
      <c r="J2027" t="str">
        <f>VLOOKUP(A2027,'Roll-ups'!$A:$D,2,FALSE)</f>
        <v>Expenses</v>
      </c>
      <c r="K2027" t="str">
        <f>VLOOKUP(A2027,'Roll-ups'!$A:$D,3,FALSE)</f>
        <v>I</v>
      </c>
      <c r="L2027" t="str">
        <f>VLOOKUP(A2027,'Roll-ups'!$A:$D,4,FALSE)</f>
        <v>Expense</v>
      </c>
      <c r="M2027" t="str">
        <f t="shared" si="31"/>
        <v>FALSE</v>
      </c>
    </row>
    <row r="2028" spans="1:13" x14ac:dyDescent="0.4">
      <c r="A2028" t="s">
        <v>2116</v>
      </c>
      <c r="B2028" t="s">
        <v>202</v>
      </c>
      <c r="C2028" t="s">
        <v>75</v>
      </c>
      <c r="D2028" t="s">
        <v>1839</v>
      </c>
      <c r="E2028" t="s">
        <v>2118</v>
      </c>
      <c r="F2028" s="6">
        <v>44135</v>
      </c>
      <c r="G2028" s="7">
        <v>4359.09</v>
      </c>
      <c r="H2028" t="b">
        <v>1</v>
      </c>
      <c r="I2028" s="7">
        <v>0</v>
      </c>
      <c r="J2028" t="str">
        <f>VLOOKUP(A2028,'Roll-ups'!$A:$D,2,FALSE)</f>
        <v>Expenses</v>
      </c>
      <c r="K2028" t="str">
        <f>VLOOKUP(A2028,'Roll-ups'!$A:$D,3,FALSE)</f>
        <v>I</v>
      </c>
      <c r="L2028" t="str">
        <f>VLOOKUP(A2028,'Roll-ups'!$A:$D,4,FALSE)</f>
        <v>Expense</v>
      </c>
      <c r="M2028" t="str">
        <f t="shared" si="31"/>
        <v>FALSE</v>
      </c>
    </row>
    <row r="2029" spans="1:13" x14ac:dyDescent="0.4">
      <c r="A2029" t="s">
        <v>2116</v>
      </c>
      <c r="B2029" t="s">
        <v>202</v>
      </c>
      <c r="C2029" t="s">
        <v>75</v>
      </c>
      <c r="D2029" t="s">
        <v>936</v>
      </c>
      <c r="E2029" t="s">
        <v>2118</v>
      </c>
      <c r="F2029" s="6">
        <v>44135</v>
      </c>
      <c r="G2029" s="7">
        <v>770.94000000000017</v>
      </c>
      <c r="H2029" t="b">
        <v>1</v>
      </c>
      <c r="I2029" s="7">
        <v>0</v>
      </c>
      <c r="J2029" t="str">
        <f>VLOOKUP(A2029,'Roll-ups'!$A:$D,2,FALSE)</f>
        <v>Expenses</v>
      </c>
      <c r="K2029" t="str">
        <f>VLOOKUP(A2029,'Roll-ups'!$A:$D,3,FALSE)</f>
        <v>I</v>
      </c>
      <c r="L2029" t="str">
        <f>VLOOKUP(A2029,'Roll-ups'!$A:$D,4,FALSE)</f>
        <v>Expense</v>
      </c>
      <c r="M2029" t="str">
        <f t="shared" si="31"/>
        <v>FALSE</v>
      </c>
    </row>
    <row r="2030" spans="1:13" x14ac:dyDescent="0.4">
      <c r="A2030" t="s">
        <v>2116</v>
      </c>
      <c r="B2030" t="s">
        <v>202</v>
      </c>
      <c r="C2030" t="s">
        <v>75</v>
      </c>
      <c r="D2030" t="s">
        <v>1876</v>
      </c>
      <c r="E2030" t="s">
        <v>2119</v>
      </c>
      <c r="F2030" s="6">
        <v>44135</v>
      </c>
      <c r="G2030" s="7">
        <v>84100.7</v>
      </c>
      <c r="H2030" t="b">
        <v>1</v>
      </c>
      <c r="I2030" s="7">
        <v>10759.449999999997</v>
      </c>
      <c r="J2030" t="str">
        <f>VLOOKUP(A2030,'Roll-ups'!$A:$D,2,FALSE)</f>
        <v>Expenses</v>
      </c>
      <c r="K2030" t="str">
        <f>VLOOKUP(A2030,'Roll-ups'!$A:$D,3,FALSE)</f>
        <v>I</v>
      </c>
      <c r="L2030" t="str">
        <f>VLOOKUP(A2030,'Roll-ups'!$A:$D,4,FALSE)</f>
        <v>Expense</v>
      </c>
      <c r="M2030" t="str">
        <f t="shared" si="31"/>
        <v>TRUE</v>
      </c>
    </row>
    <row r="2031" spans="1:13" x14ac:dyDescent="0.4">
      <c r="A2031" t="s">
        <v>2116</v>
      </c>
      <c r="B2031" t="s">
        <v>202</v>
      </c>
      <c r="C2031" t="s">
        <v>75</v>
      </c>
      <c r="D2031" t="s">
        <v>938</v>
      </c>
      <c r="E2031" t="s">
        <v>2118</v>
      </c>
      <c r="F2031" s="6">
        <v>44135</v>
      </c>
      <c r="G2031" s="7">
        <v>3468.19</v>
      </c>
      <c r="H2031" t="b">
        <v>1</v>
      </c>
      <c r="I2031" s="7">
        <v>0</v>
      </c>
      <c r="J2031" t="str">
        <f>VLOOKUP(A2031,'Roll-ups'!$A:$D,2,FALSE)</f>
        <v>Expenses</v>
      </c>
      <c r="K2031" t="str">
        <f>VLOOKUP(A2031,'Roll-ups'!$A:$D,3,FALSE)</f>
        <v>I</v>
      </c>
      <c r="L2031" t="str">
        <f>VLOOKUP(A2031,'Roll-ups'!$A:$D,4,FALSE)</f>
        <v>Expense</v>
      </c>
      <c r="M2031" t="str">
        <f t="shared" si="31"/>
        <v>FALSE</v>
      </c>
    </row>
    <row r="2032" spans="1:13" x14ac:dyDescent="0.4">
      <c r="A2032" t="s">
        <v>2116</v>
      </c>
      <c r="B2032" t="s">
        <v>202</v>
      </c>
      <c r="C2032" t="s">
        <v>75</v>
      </c>
      <c r="D2032" t="s">
        <v>940</v>
      </c>
      <c r="E2032" t="s">
        <v>2118</v>
      </c>
      <c r="F2032" s="6">
        <v>44135</v>
      </c>
      <c r="G2032" s="7">
        <v>279.51</v>
      </c>
      <c r="H2032" t="b">
        <v>1</v>
      </c>
      <c r="I2032" s="7">
        <v>0</v>
      </c>
      <c r="J2032" t="str">
        <f>VLOOKUP(A2032,'Roll-ups'!$A:$D,2,FALSE)</f>
        <v>Expenses</v>
      </c>
      <c r="K2032" t="str">
        <f>VLOOKUP(A2032,'Roll-ups'!$A:$D,3,FALSE)</f>
        <v>I</v>
      </c>
      <c r="L2032" t="str">
        <f>VLOOKUP(A2032,'Roll-ups'!$A:$D,4,FALSE)</f>
        <v>Expense</v>
      </c>
      <c r="M2032" t="str">
        <f t="shared" si="31"/>
        <v>FALSE</v>
      </c>
    </row>
    <row r="2033" spans="1:13" x14ac:dyDescent="0.4">
      <c r="A2033" t="s">
        <v>2116</v>
      </c>
      <c r="B2033" t="s">
        <v>202</v>
      </c>
      <c r="C2033" t="s">
        <v>75</v>
      </c>
      <c r="D2033" t="s">
        <v>942</v>
      </c>
      <c r="E2033" t="s">
        <v>2118</v>
      </c>
      <c r="F2033" s="6">
        <v>44135</v>
      </c>
      <c r="G2033" s="7">
        <v>7563.93</v>
      </c>
      <c r="H2033" t="b">
        <v>1</v>
      </c>
      <c r="I2033" s="7">
        <v>3694.79</v>
      </c>
      <c r="J2033" t="str">
        <f>VLOOKUP(A2033,'Roll-ups'!$A:$D,2,FALSE)</f>
        <v>Expenses</v>
      </c>
      <c r="K2033" t="str">
        <f>VLOOKUP(A2033,'Roll-ups'!$A:$D,3,FALSE)</f>
        <v>I</v>
      </c>
      <c r="L2033" t="str">
        <f>VLOOKUP(A2033,'Roll-ups'!$A:$D,4,FALSE)</f>
        <v>Expense</v>
      </c>
      <c r="M2033" t="str">
        <f t="shared" si="31"/>
        <v>TRUE</v>
      </c>
    </row>
    <row r="2034" spans="1:13" x14ac:dyDescent="0.4">
      <c r="A2034" t="s">
        <v>2116</v>
      </c>
      <c r="B2034" t="s">
        <v>202</v>
      </c>
      <c r="C2034" t="s">
        <v>75</v>
      </c>
      <c r="D2034" t="s">
        <v>944</v>
      </c>
      <c r="E2034" t="s">
        <v>2118</v>
      </c>
      <c r="F2034" s="6">
        <v>44135</v>
      </c>
      <c r="G2034" s="7">
        <v>23154.06</v>
      </c>
      <c r="H2034" t="b">
        <v>1</v>
      </c>
      <c r="I2034" s="7">
        <v>0</v>
      </c>
      <c r="J2034" t="str">
        <f>VLOOKUP(A2034,'Roll-ups'!$A:$D,2,FALSE)</f>
        <v>Expenses</v>
      </c>
      <c r="K2034" t="str">
        <f>VLOOKUP(A2034,'Roll-ups'!$A:$D,3,FALSE)</f>
        <v>I</v>
      </c>
      <c r="L2034" t="str">
        <f>VLOOKUP(A2034,'Roll-ups'!$A:$D,4,FALSE)</f>
        <v>Expense</v>
      </c>
      <c r="M2034" t="str">
        <f t="shared" si="31"/>
        <v>FALSE</v>
      </c>
    </row>
    <row r="2035" spans="1:13" x14ac:dyDescent="0.4">
      <c r="A2035" t="s">
        <v>2116</v>
      </c>
      <c r="B2035" t="s">
        <v>202</v>
      </c>
      <c r="C2035" t="s">
        <v>75</v>
      </c>
      <c r="D2035" t="s">
        <v>891</v>
      </c>
      <c r="E2035" t="s">
        <v>2118</v>
      </c>
      <c r="F2035" s="6">
        <v>44135</v>
      </c>
      <c r="G2035" s="7">
        <v>2159.2799999999997</v>
      </c>
      <c r="H2035" t="b">
        <v>1</v>
      </c>
      <c r="I2035" s="7">
        <v>0</v>
      </c>
      <c r="J2035" t="str">
        <f>VLOOKUP(A2035,'Roll-ups'!$A:$D,2,FALSE)</f>
        <v>Expenses</v>
      </c>
      <c r="K2035" t="str">
        <f>VLOOKUP(A2035,'Roll-ups'!$A:$D,3,FALSE)</f>
        <v>I</v>
      </c>
      <c r="L2035" t="str">
        <f>VLOOKUP(A2035,'Roll-ups'!$A:$D,4,FALSE)</f>
        <v>Expense</v>
      </c>
      <c r="M2035" t="str">
        <f t="shared" si="31"/>
        <v>FALSE</v>
      </c>
    </row>
    <row r="2036" spans="1:13" x14ac:dyDescent="0.4">
      <c r="A2036" t="s">
        <v>2116</v>
      </c>
      <c r="B2036" t="s">
        <v>202</v>
      </c>
      <c r="C2036" t="s">
        <v>75</v>
      </c>
      <c r="D2036" t="s">
        <v>1804</v>
      </c>
      <c r="E2036" t="s">
        <v>2118</v>
      </c>
      <c r="F2036" s="6">
        <v>44135</v>
      </c>
      <c r="G2036" s="7">
        <v>1087.8500000000001</v>
      </c>
      <c r="H2036" t="b">
        <v>1</v>
      </c>
      <c r="I2036" s="7">
        <v>0</v>
      </c>
      <c r="J2036" t="str">
        <f>VLOOKUP(A2036,'Roll-ups'!$A:$D,2,FALSE)</f>
        <v>Expenses</v>
      </c>
      <c r="K2036" t="str">
        <f>VLOOKUP(A2036,'Roll-ups'!$A:$D,3,FALSE)</f>
        <v>I</v>
      </c>
      <c r="L2036" t="str">
        <f>VLOOKUP(A2036,'Roll-ups'!$A:$D,4,FALSE)</f>
        <v>Expense</v>
      </c>
      <c r="M2036" t="str">
        <f t="shared" si="31"/>
        <v>FALSE</v>
      </c>
    </row>
    <row r="2037" spans="1:13" x14ac:dyDescent="0.4">
      <c r="A2037" t="s">
        <v>2116</v>
      </c>
      <c r="B2037" t="s">
        <v>202</v>
      </c>
      <c r="C2037" t="s">
        <v>75</v>
      </c>
      <c r="D2037" t="s">
        <v>98</v>
      </c>
      <c r="E2037" t="s">
        <v>2118</v>
      </c>
      <c r="F2037" s="6">
        <v>44135</v>
      </c>
      <c r="G2037" s="7">
        <v>2747.6400000000003</v>
      </c>
      <c r="H2037" t="b">
        <v>1</v>
      </c>
      <c r="I2037" s="7">
        <v>0</v>
      </c>
      <c r="J2037" t="str">
        <f>VLOOKUP(A2037,'Roll-ups'!$A:$D,2,FALSE)</f>
        <v>Expenses</v>
      </c>
      <c r="K2037" t="str">
        <f>VLOOKUP(A2037,'Roll-ups'!$A:$D,3,FALSE)</f>
        <v>I</v>
      </c>
      <c r="L2037" t="str">
        <f>VLOOKUP(A2037,'Roll-ups'!$A:$D,4,FALSE)</f>
        <v>Expense</v>
      </c>
      <c r="M2037" t="str">
        <f t="shared" si="31"/>
        <v>FALSE</v>
      </c>
    </row>
    <row r="2038" spans="1:13" x14ac:dyDescent="0.4">
      <c r="A2038" t="s">
        <v>2116</v>
      </c>
      <c r="B2038" t="s">
        <v>202</v>
      </c>
      <c r="C2038" t="s">
        <v>75</v>
      </c>
      <c r="D2038" t="s">
        <v>1880</v>
      </c>
      <c r="E2038" t="s">
        <v>2118</v>
      </c>
      <c r="F2038" s="6">
        <v>44135</v>
      </c>
      <c r="G2038" s="7">
        <v>10300.469999999999</v>
      </c>
      <c r="H2038" t="b">
        <v>1</v>
      </c>
      <c r="I2038" s="7">
        <v>0</v>
      </c>
      <c r="J2038" t="str">
        <f>VLOOKUP(A2038,'Roll-ups'!$A:$D,2,FALSE)</f>
        <v>Expenses</v>
      </c>
      <c r="K2038" t="str">
        <f>VLOOKUP(A2038,'Roll-ups'!$A:$D,3,FALSE)</f>
        <v>I</v>
      </c>
      <c r="L2038" t="str">
        <f>VLOOKUP(A2038,'Roll-ups'!$A:$D,4,FALSE)</f>
        <v>Expense</v>
      </c>
      <c r="M2038" t="str">
        <f t="shared" si="31"/>
        <v>FALSE</v>
      </c>
    </row>
    <row r="2039" spans="1:13" x14ac:dyDescent="0.4">
      <c r="A2039" t="s">
        <v>2116</v>
      </c>
      <c r="B2039" t="s">
        <v>202</v>
      </c>
      <c r="C2039" t="s">
        <v>209</v>
      </c>
      <c r="D2039" t="s">
        <v>1878</v>
      </c>
      <c r="E2039" t="s">
        <v>2120</v>
      </c>
      <c r="F2039" s="6">
        <v>44135</v>
      </c>
      <c r="G2039" s="7">
        <v>59725</v>
      </c>
      <c r="H2039" t="b">
        <v>1</v>
      </c>
      <c r="I2039" s="7">
        <v>10941.510000000002</v>
      </c>
      <c r="J2039" t="str">
        <f>VLOOKUP(A2039,'Roll-ups'!$A:$D,2,FALSE)</f>
        <v>Expenses</v>
      </c>
      <c r="K2039" t="str">
        <f>VLOOKUP(A2039,'Roll-ups'!$A:$D,3,FALSE)</f>
        <v>I</v>
      </c>
      <c r="L2039" t="str">
        <f>VLOOKUP(A2039,'Roll-ups'!$A:$D,4,FALSE)</f>
        <v>Expense</v>
      </c>
      <c r="M2039" t="str">
        <f t="shared" si="31"/>
        <v>TRUE</v>
      </c>
    </row>
    <row r="2040" spans="1:13" x14ac:dyDescent="0.4">
      <c r="A2040" t="s">
        <v>2116</v>
      </c>
      <c r="B2040" t="s">
        <v>202</v>
      </c>
      <c r="C2040" t="s">
        <v>209</v>
      </c>
      <c r="D2040" t="s">
        <v>1661</v>
      </c>
      <c r="E2040" t="s">
        <v>2121</v>
      </c>
      <c r="F2040" s="6">
        <v>44135</v>
      </c>
      <c r="G2040" s="7">
        <v>5746.11</v>
      </c>
      <c r="H2040" t="b">
        <v>1</v>
      </c>
      <c r="I2040" s="7">
        <v>1701.4399999999996</v>
      </c>
      <c r="J2040" t="str">
        <f>VLOOKUP(A2040,'Roll-ups'!$A:$D,2,FALSE)</f>
        <v>Expenses</v>
      </c>
      <c r="K2040" t="str">
        <f>VLOOKUP(A2040,'Roll-ups'!$A:$D,3,FALSE)</f>
        <v>I</v>
      </c>
      <c r="L2040" t="str">
        <f>VLOOKUP(A2040,'Roll-ups'!$A:$D,4,FALSE)</f>
        <v>Expense</v>
      </c>
      <c r="M2040" t="str">
        <f t="shared" si="31"/>
        <v>TRUE</v>
      </c>
    </row>
    <row r="2041" spans="1:13" x14ac:dyDescent="0.4">
      <c r="A2041" t="s">
        <v>2116</v>
      </c>
      <c r="B2041" t="s">
        <v>202</v>
      </c>
      <c r="C2041" t="s">
        <v>209</v>
      </c>
      <c r="D2041" t="s">
        <v>1839</v>
      </c>
      <c r="E2041" t="s">
        <v>2122</v>
      </c>
      <c r="F2041" s="6">
        <v>44135</v>
      </c>
      <c r="G2041" s="7">
        <v>4574.1400000000003</v>
      </c>
      <c r="H2041" t="b">
        <v>1</v>
      </c>
      <c r="I2041" s="7">
        <v>240.19999999999982</v>
      </c>
      <c r="J2041" t="str">
        <f>VLOOKUP(A2041,'Roll-ups'!$A:$D,2,FALSE)</f>
        <v>Expenses</v>
      </c>
      <c r="K2041" t="str">
        <f>VLOOKUP(A2041,'Roll-ups'!$A:$D,3,FALSE)</f>
        <v>I</v>
      </c>
      <c r="L2041" t="str">
        <f>VLOOKUP(A2041,'Roll-ups'!$A:$D,4,FALSE)</f>
        <v>Expense</v>
      </c>
      <c r="M2041" t="str">
        <f t="shared" si="31"/>
        <v>TRUE</v>
      </c>
    </row>
    <row r="2042" spans="1:13" x14ac:dyDescent="0.4">
      <c r="A2042" t="s">
        <v>2116</v>
      </c>
      <c r="B2042" t="s">
        <v>202</v>
      </c>
      <c r="C2042" t="s">
        <v>209</v>
      </c>
      <c r="D2042" t="s">
        <v>936</v>
      </c>
      <c r="E2042" t="s">
        <v>2123</v>
      </c>
      <c r="F2042" s="6">
        <v>44135</v>
      </c>
      <c r="G2042" s="7">
        <v>48.92</v>
      </c>
      <c r="H2042" t="b">
        <v>1</v>
      </c>
      <c r="I2042" s="7">
        <v>48.92</v>
      </c>
      <c r="J2042" t="str">
        <f>VLOOKUP(A2042,'Roll-ups'!$A:$D,2,FALSE)</f>
        <v>Expenses</v>
      </c>
      <c r="K2042" t="str">
        <f>VLOOKUP(A2042,'Roll-ups'!$A:$D,3,FALSE)</f>
        <v>I</v>
      </c>
      <c r="L2042" t="str">
        <f>VLOOKUP(A2042,'Roll-ups'!$A:$D,4,FALSE)</f>
        <v>Expense</v>
      </c>
      <c r="M2042" t="str">
        <f t="shared" si="31"/>
        <v>TRUE</v>
      </c>
    </row>
    <row r="2043" spans="1:13" x14ac:dyDescent="0.4">
      <c r="A2043" t="s">
        <v>2116</v>
      </c>
      <c r="B2043" t="s">
        <v>202</v>
      </c>
      <c r="C2043" t="s">
        <v>209</v>
      </c>
      <c r="D2043" t="s">
        <v>1876</v>
      </c>
      <c r="E2043" t="s">
        <v>2124</v>
      </c>
      <c r="F2043" s="6">
        <v>44135</v>
      </c>
      <c r="G2043" s="7">
        <v>62381.229999999996</v>
      </c>
      <c r="H2043" t="b">
        <v>1</v>
      </c>
      <c r="I2043" s="7">
        <v>0</v>
      </c>
      <c r="J2043" t="str">
        <f>VLOOKUP(A2043,'Roll-ups'!$A:$D,2,FALSE)</f>
        <v>Expenses</v>
      </c>
      <c r="K2043" t="str">
        <f>VLOOKUP(A2043,'Roll-ups'!$A:$D,3,FALSE)</f>
        <v>I</v>
      </c>
      <c r="L2043" t="str">
        <f>VLOOKUP(A2043,'Roll-ups'!$A:$D,4,FALSE)</f>
        <v>Expense</v>
      </c>
      <c r="M2043" t="str">
        <f t="shared" si="31"/>
        <v>FALSE</v>
      </c>
    </row>
    <row r="2044" spans="1:13" x14ac:dyDescent="0.4">
      <c r="A2044" t="s">
        <v>2116</v>
      </c>
      <c r="B2044" t="s">
        <v>202</v>
      </c>
      <c r="C2044" t="s">
        <v>209</v>
      </c>
      <c r="D2044" t="s">
        <v>938</v>
      </c>
      <c r="E2044" t="s">
        <v>2125</v>
      </c>
      <c r="F2044" s="6">
        <v>44135</v>
      </c>
      <c r="G2044" s="7">
        <v>1303.7099999999998</v>
      </c>
      <c r="H2044" t="b">
        <v>1</v>
      </c>
      <c r="I2044" s="7">
        <v>170.65999999999963</v>
      </c>
      <c r="J2044" t="str">
        <f>VLOOKUP(A2044,'Roll-ups'!$A:$D,2,FALSE)</f>
        <v>Expenses</v>
      </c>
      <c r="K2044" t="str">
        <f>VLOOKUP(A2044,'Roll-ups'!$A:$D,3,FALSE)</f>
        <v>I</v>
      </c>
      <c r="L2044" t="str">
        <f>VLOOKUP(A2044,'Roll-ups'!$A:$D,4,FALSE)</f>
        <v>Expense</v>
      </c>
      <c r="M2044" t="str">
        <f t="shared" si="31"/>
        <v>TRUE</v>
      </c>
    </row>
    <row r="2045" spans="1:13" x14ac:dyDescent="0.4">
      <c r="A2045" t="s">
        <v>2116</v>
      </c>
      <c r="B2045" t="s">
        <v>202</v>
      </c>
      <c r="C2045" t="s">
        <v>209</v>
      </c>
      <c r="D2045" t="s">
        <v>940</v>
      </c>
      <c r="E2045" t="s">
        <v>2126</v>
      </c>
      <c r="F2045" s="6">
        <v>44135</v>
      </c>
      <c r="G2045" s="7">
        <v>585.22</v>
      </c>
      <c r="H2045" t="b">
        <v>1</v>
      </c>
      <c r="I2045" s="7">
        <v>585.22</v>
      </c>
      <c r="J2045" t="str">
        <f>VLOOKUP(A2045,'Roll-ups'!$A:$D,2,FALSE)</f>
        <v>Expenses</v>
      </c>
      <c r="K2045" t="str">
        <f>VLOOKUP(A2045,'Roll-ups'!$A:$D,3,FALSE)</f>
        <v>I</v>
      </c>
      <c r="L2045" t="str">
        <f>VLOOKUP(A2045,'Roll-ups'!$A:$D,4,FALSE)</f>
        <v>Expense</v>
      </c>
      <c r="M2045" t="str">
        <f t="shared" si="31"/>
        <v>TRUE</v>
      </c>
    </row>
    <row r="2046" spans="1:13" x14ac:dyDescent="0.4">
      <c r="A2046" t="s">
        <v>2116</v>
      </c>
      <c r="B2046" t="s">
        <v>202</v>
      </c>
      <c r="C2046" t="s">
        <v>209</v>
      </c>
      <c r="D2046" t="s">
        <v>1833</v>
      </c>
      <c r="E2046" t="s">
        <v>2127</v>
      </c>
      <c r="F2046" s="6">
        <v>44135</v>
      </c>
      <c r="G2046" s="7">
        <v>727.13000000000011</v>
      </c>
      <c r="H2046" t="b">
        <v>1</v>
      </c>
      <c r="I2046" s="7">
        <v>574.61000000000013</v>
      </c>
      <c r="J2046" t="str">
        <f>VLOOKUP(A2046,'Roll-ups'!$A:$D,2,FALSE)</f>
        <v>Expenses</v>
      </c>
      <c r="K2046" t="str">
        <f>VLOOKUP(A2046,'Roll-ups'!$A:$D,3,FALSE)</f>
        <v>I</v>
      </c>
      <c r="L2046" t="str">
        <f>VLOOKUP(A2046,'Roll-ups'!$A:$D,4,FALSE)</f>
        <v>Expense</v>
      </c>
      <c r="M2046" t="str">
        <f t="shared" si="31"/>
        <v>TRUE</v>
      </c>
    </row>
    <row r="2047" spans="1:13" x14ac:dyDescent="0.4">
      <c r="A2047" t="s">
        <v>2116</v>
      </c>
      <c r="B2047" t="s">
        <v>202</v>
      </c>
      <c r="C2047" t="s">
        <v>209</v>
      </c>
      <c r="D2047" t="s">
        <v>942</v>
      </c>
      <c r="E2047" t="s">
        <v>2128</v>
      </c>
      <c r="F2047" s="6">
        <v>44135</v>
      </c>
      <c r="G2047" s="7">
        <v>2522.2800000000002</v>
      </c>
      <c r="H2047" t="b">
        <v>1</v>
      </c>
      <c r="I2047" s="7">
        <v>2522.2800000000002</v>
      </c>
      <c r="J2047" t="str">
        <f>VLOOKUP(A2047,'Roll-ups'!$A:$D,2,FALSE)</f>
        <v>Expenses</v>
      </c>
      <c r="K2047" t="str">
        <f>VLOOKUP(A2047,'Roll-ups'!$A:$D,3,FALSE)</f>
        <v>I</v>
      </c>
      <c r="L2047" t="str">
        <f>VLOOKUP(A2047,'Roll-ups'!$A:$D,4,FALSE)</f>
        <v>Expense</v>
      </c>
      <c r="M2047" t="str">
        <f t="shared" si="31"/>
        <v>TRUE</v>
      </c>
    </row>
    <row r="2048" spans="1:13" x14ac:dyDescent="0.4">
      <c r="A2048" t="s">
        <v>2116</v>
      </c>
      <c r="B2048" t="s">
        <v>202</v>
      </c>
      <c r="C2048" t="s">
        <v>209</v>
      </c>
      <c r="D2048" t="s">
        <v>944</v>
      </c>
      <c r="E2048" t="s">
        <v>2129</v>
      </c>
      <c r="F2048" s="6">
        <v>44135</v>
      </c>
      <c r="G2048" s="7">
        <v>20884.060000000001</v>
      </c>
      <c r="H2048" t="b">
        <v>1</v>
      </c>
      <c r="I2048" s="7">
        <v>3512.7800000000025</v>
      </c>
      <c r="J2048" t="str">
        <f>VLOOKUP(A2048,'Roll-ups'!$A:$D,2,FALSE)</f>
        <v>Expenses</v>
      </c>
      <c r="K2048" t="str">
        <f>VLOOKUP(A2048,'Roll-ups'!$A:$D,3,FALSE)</f>
        <v>I</v>
      </c>
      <c r="L2048" t="str">
        <f>VLOOKUP(A2048,'Roll-ups'!$A:$D,4,FALSE)</f>
        <v>Expense</v>
      </c>
      <c r="M2048" t="str">
        <f t="shared" si="31"/>
        <v>TRUE</v>
      </c>
    </row>
    <row r="2049" spans="1:13" x14ac:dyDescent="0.4">
      <c r="A2049" t="s">
        <v>2116</v>
      </c>
      <c r="B2049" t="s">
        <v>202</v>
      </c>
      <c r="C2049" t="s">
        <v>209</v>
      </c>
      <c r="D2049" t="s">
        <v>891</v>
      </c>
      <c r="E2049" t="s">
        <v>2130</v>
      </c>
      <c r="F2049" s="6">
        <v>44135</v>
      </c>
      <c r="G2049" s="7">
        <v>190.29000000000002</v>
      </c>
      <c r="H2049" t="b">
        <v>1</v>
      </c>
      <c r="I2049" s="7">
        <v>190.29000000000002</v>
      </c>
      <c r="J2049" t="str">
        <f>VLOOKUP(A2049,'Roll-ups'!$A:$D,2,FALSE)</f>
        <v>Expenses</v>
      </c>
      <c r="K2049" t="str">
        <f>VLOOKUP(A2049,'Roll-ups'!$A:$D,3,FALSE)</f>
        <v>I</v>
      </c>
      <c r="L2049" t="str">
        <f>VLOOKUP(A2049,'Roll-ups'!$A:$D,4,FALSE)</f>
        <v>Expense</v>
      </c>
      <c r="M2049" t="str">
        <f t="shared" si="31"/>
        <v>TRUE</v>
      </c>
    </row>
    <row r="2050" spans="1:13" x14ac:dyDescent="0.4">
      <c r="A2050" t="s">
        <v>2116</v>
      </c>
      <c r="B2050" t="s">
        <v>202</v>
      </c>
      <c r="C2050" t="s">
        <v>209</v>
      </c>
      <c r="D2050" t="s">
        <v>1804</v>
      </c>
      <c r="E2050" t="s">
        <v>2131</v>
      </c>
      <c r="F2050" s="6">
        <v>44135</v>
      </c>
      <c r="G2050" s="7">
        <v>3391.55</v>
      </c>
      <c r="H2050" t="b">
        <v>1</v>
      </c>
      <c r="I2050" s="7">
        <v>415.26000000000022</v>
      </c>
      <c r="J2050" t="str">
        <f>VLOOKUP(A2050,'Roll-ups'!$A:$D,2,FALSE)</f>
        <v>Expenses</v>
      </c>
      <c r="K2050" t="str">
        <f>VLOOKUP(A2050,'Roll-ups'!$A:$D,3,FALSE)</f>
        <v>I</v>
      </c>
      <c r="L2050" t="str">
        <f>VLOOKUP(A2050,'Roll-ups'!$A:$D,4,FALSE)</f>
        <v>Expense</v>
      </c>
      <c r="M2050" t="str">
        <f t="shared" si="31"/>
        <v>TRUE</v>
      </c>
    </row>
    <row r="2051" spans="1:13" x14ac:dyDescent="0.4">
      <c r="A2051" t="s">
        <v>2116</v>
      </c>
      <c r="B2051" t="s">
        <v>202</v>
      </c>
      <c r="C2051" t="s">
        <v>209</v>
      </c>
      <c r="D2051" t="s">
        <v>98</v>
      </c>
      <c r="E2051" t="s">
        <v>2132</v>
      </c>
      <c r="F2051" s="6">
        <v>44135</v>
      </c>
      <c r="G2051" s="7">
        <v>381.42000000000007</v>
      </c>
      <c r="H2051" t="b">
        <v>1</v>
      </c>
      <c r="I2051" s="7">
        <v>0</v>
      </c>
      <c r="J2051" t="str">
        <f>VLOOKUP(A2051,'Roll-ups'!$A:$D,2,FALSE)</f>
        <v>Expenses</v>
      </c>
      <c r="K2051" t="str">
        <f>VLOOKUP(A2051,'Roll-ups'!$A:$D,3,FALSE)</f>
        <v>I</v>
      </c>
      <c r="L2051" t="str">
        <f>VLOOKUP(A2051,'Roll-ups'!$A:$D,4,FALSE)</f>
        <v>Expense</v>
      </c>
      <c r="M2051" t="str">
        <f t="shared" ref="M2051:M2114" si="32">IF(I2051&lt;&gt;0,"TRUE","FALSE")</f>
        <v>FALSE</v>
      </c>
    </row>
    <row r="2052" spans="1:13" x14ac:dyDescent="0.4">
      <c r="A2052" t="s">
        <v>2116</v>
      </c>
      <c r="B2052" t="s">
        <v>202</v>
      </c>
      <c r="C2052" t="s">
        <v>209</v>
      </c>
      <c r="D2052" t="s">
        <v>1880</v>
      </c>
      <c r="E2052" t="s">
        <v>2133</v>
      </c>
      <c r="F2052" s="6">
        <v>44135</v>
      </c>
      <c r="G2052" s="7">
        <v>5775.1100000000006</v>
      </c>
      <c r="H2052" t="b">
        <v>1</v>
      </c>
      <c r="I2052" s="7">
        <v>4323.9900000000007</v>
      </c>
      <c r="J2052" t="str">
        <f>VLOOKUP(A2052,'Roll-ups'!$A:$D,2,FALSE)</f>
        <v>Expenses</v>
      </c>
      <c r="K2052" t="str">
        <f>VLOOKUP(A2052,'Roll-ups'!$A:$D,3,FALSE)</f>
        <v>I</v>
      </c>
      <c r="L2052" t="str">
        <f>VLOOKUP(A2052,'Roll-ups'!$A:$D,4,FALSE)</f>
        <v>Expense</v>
      </c>
      <c r="M2052" t="str">
        <f t="shared" si="32"/>
        <v>TRUE</v>
      </c>
    </row>
    <row r="2053" spans="1:13" x14ac:dyDescent="0.4">
      <c r="A2053" t="s">
        <v>2116</v>
      </c>
      <c r="B2053" t="s">
        <v>98</v>
      </c>
      <c r="C2053" t="s">
        <v>75</v>
      </c>
      <c r="D2053" t="s">
        <v>1878</v>
      </c>
      <c r="E2053" t="s">
        <v>2134</v>
      </c>
      <c r="F2053" s="6">
        <v>44135</v>
      </c>
      <c r="G2053" s="7">
        <v>73232.540000000008</v>
      </c>
      <c r="H2053" t="b">
        <v>1</v>
      </c>
      <c r="I2053" s="7">
        <v>3552.3600000000006</v>
      </c>
      <c r="J2053" t="str">
        <f>VLOOKUP(A2053,'Roll-ups'!$A:$D,2,FALSE)</f>
        <v>Expenses</v>
      </c>
      <c r="K2053" t="str">
        <f>VLOOKUP(A2053,'Roll-ups'!$A:$D,3,FALSE)</f>
        <v>I</v>
      </c>
      <c r="L2053" t="str">
        <f>VLOOKUP(A2053,'Roll-ups'!$A:$D,4,FALSE)</f>
        <v>Expense</v>
      </c>
      <c r="M2053" t="str">
        <f t="shared" si="32"/>
        <v>TRUE</v>
      </c>
    </row>
    <row r="2054" spans="1:13" x14ac:dyDescent="0.4">
      <c r="A2054" t="s">
        <v>2116</v>
      </c>
      <c r="B2054" t="s">
        <v>98</v>
      </c>
      <c r="C2054" t="s">
        <v>75</v>
      </c>
      <c r="D2054" t="s">
        <v>934</v>
      </c>
      <c r="E2054" t="s">
        <v>2135</v>
      </c>
      <c r="F2054" s="6">
        <v>44135</v>
      </c>
      <c r="G2054" s="7">
        <v>21662.06</v>
      </c>
      <c r="H2054" t="b">
        <v>1</v>
      </c>
      <c r="I2054" s="7">
        <v>0</v>
      </c>
      <c r="J2054" t="str">
        <f>VLOOKUP(A2054,'Roll-ups'!$A:$D,2,FALSE)</f>
        <v>Expenses</v>
      </c>
      <c r="K2054" t="str">
        <f>VLOOKUP(A2054,'Roll-ups'!$A:$D,3,FALSE)</f>
        <v>I</v>
      </c>
      <c r="L2054" t="str">
        <f>VLOOKUP(A2054,'Roll-ups'!$A:$D,4,FALSE)</f>
        <v>Expense</v>
      </c>
      <c r="M2054" t="str">
        <f t="shared" si="32"/>
        <v>FALSE</v>
      </c>
    </row>
    <row r="2055" spans="1:13" x14ac:dyDescent="0.4">
      <c r="A2055" t="s">
        <v>2116</v>
      </c>
      <c r="B2055" t="s">
        <v>98</v>
      </c>
      <c r="C2055" t="s">
        <v>75</v>
      </c>
      <c r="D2055" t="s">
        <v>1661</v>
      </c>
      <c r="E2055" t="s">
        <v>2136</v>
      </c>
      <c r="F2055" s="6">
        <v>44135</v>
      </c>
      <c r="G2055" s="7">
        <v>15522.09</v>
      </c>
      <c r="H2055" t="b">
        <v>1</v>
      </c>
      <c r="I2055" s="7">
        <v>1592.9099999999999</v>
      </c>
      <c r="J2055" t="str">
        <f>VLOOKUP(A2055,'Roll-ups'!$A:$D,2,FALSE)</f>
        <v>Expenses</v>
      </c>
      <c r="K2055" t="str">
        <f>VLOOKUP(A2055,'Roll-ups'!$A:$D,3,FALSE)</f>
        <v>I</v>
      </c>
      <c r="L2055" t="str">
        <f>VLOOKUP(A2055,'Roll-ups'!$A:$D,4,FALSE)</f>
        <v>Expense</v>
      </c>
      <c r="M2055" t="str">
        <f t="shared" si="32"/>
        <v>TRUE</v>
      </c>
    </row>
    <row r="2056" spans="1:13" x14ac:dyDescent="0.4">
      <c r="A2056" t="s">
        <v>2116</v>
      </c>
      <c r="B2056" t="s">
        <v>98</v>
      </c>
      <c r="C2056" t="s">
        <v>75</v>
      </c>
      <c r="D2056" t="s">
        <v>1839</v>
      </c>
      <c r="E2056" t="s">
        <v>2137</v>
      </c>
      <c r="F2056" s="6">
        <v>44135</v>
      </c>
      <c r="G2056" s="7">
        <v>43331.06</v>
      </c>
      <c r="H2056" t="b">
        <v>1</v>
      </c>
      <c r="I2056" s="7">
        <v>0</v>
      </c>
      <c r="J2056" t="str">
        <f>VLOOKUP(A2056,'Roll-ups'!$A:$D,2,FALSE)</f>
        <v>Expenses</v>
      </c>
      <c r="K2056" t="str">
        <f>VLOOKUP(A2056,'Roll-ups'!$A:$D,3,FALSE)</f>
        <v>I</v>
      </c>
      <c r="L2056" t="str">
        <f>VLOOKUP(A2056,'Roll-ups'!$A:$D,4,FALSE)</f>
        <v>Expense</v>
      </c>
      <c r="M2056" t="str">
        <f t="shared" si="32"/>
        <v>FALSE</v>
      </c>
    </row>
    <row r="2057" spans="1:13" x14ac:dyDescent="0.4">
      <c r="A2057" t="s">
        <v>2116</v>
      </c>
      <c r="B2057" t="s">
        <v>98</v>
      </c>
      <c r="C2057" t="s">
        <v>75</v>
      </c>
      <c r="D2057" t="s">
        <v>936</v>
      </c>
      <c r="E2057" t="s">
        <v>2138</v>
      </c>
      <c r="F2057" s="6">
        <v>44135</v>
      </c>
      <c r="G2057" s="7">
        <v>109.21000000000001</v>
      </c>
      <c r="H2057" t="b">
        <v>1</v>
      </c>
      <c r="I2057" s="7">
        <v>0</v>
      </c>
      <c r="J2057" t="str">
        <f>VLOOKUP(A2057,'Roll-ups'!$A:$D,2,FALSE)</f>
        <v>Expenses</v>
      </c>
      <c r="K2057" t="str">
        <f>VLOOKUP(A2057,'Roll-ups'!$A:$D,3,FALSE)</f>
        <v>I</v>
      </c>
      <c r="L2057" t="str">
        <f>VLOOKUP(A2057,'Roll-ups'!$A:$D,4,FALSE)</f>
        <v>Expense</v>
      </c>
      <c r="M2057" t="str">
        <f t="shared" si="32"/>
        <v>FALSE</v>
      </c>
    </row>
    <row r="2058" spans="1:13" x14ac:dyDescent="0.4">
      <c r="A2058" t="s">
        <v>2116</v>
      </c>
      <c r="B2058" t="s">
        <v>98</v>
      </c>
      <c r="C2058" t="s">
        <v>75</v>
      </c>
      <c r="D2058" t="s">
        <v>1876</v>
      </c>
      <c r="E2058" t="s">
        <v>2139</v>
      </c>
      <c r="F2058" s="6">
        <v>44135</v>
      </c>
      <c r="G2058" s="7">
        <v>-27.92</v>
      </c>
      <c r="H2058" t="b">
        <v>1</v>
      </c>
      <c r="I2058" s="7">
        <v>0</v>
      </c>
      <c r="J2058" t="str">
        <f>VLOOKUP(A2058,'Roll-ups'!$A:$D,2,FALSE)</f>
        <v>Expenses</v>
      </c>
      <c r="K2058" t="str">
        <f>VLOOKUP(A2058,'Roll-ups'!$A:$D,3,FALSE)</f>
        <v>I</v>
      </c>
      <c r="L2058" t="str">
        <f>VLOOKUP(A2058,'Roll-ups'!$A:$D,4,FALSE)</f>
        <v>Expense</v>
      </c>
      <c r="M2058" t="str">
        <f t="shared" si="32"/>
        <v>FALSE</v>
      </c>
    </row>
    <row r="2059" spans="1:13" x14ac:dyDescent="0.4">
      <c r="A2059" t="s">
        <v>2116</v>
      </c>
      <c r="B2059" t="s">
        <v>98</v>
      </c>
      <c r="C2059" t="s">
        <v>75</v>
      </c>
      <c r="D2059" t="s">
        <v>938</v>
      </c>
      <c r="E2059" t="s">
        <v>2140</v>
      </c>
      <c r="F2059" s="6">
        <v>44135</v>
      </c>
      <c r="G2059" s="7">
        <v>52760.55</v>
      </c>
      <c r="H2059" t="b">
        <v>1</v>
      </c>
      <c r="I2059" s="7">
        <v>3251.6399999999994</v>
      </c>
      <c r="J2059" t="str">
        <f>VLOOKUP(A2059,'Roll-ups'!$A:$D,2,FALSE)</f>
        <v>Expenses</v>
      </c>
      <c r="K2059" t="str">
        <f>VLOOKUP(A2059,'Roll-ups'!$A:$D,3,FALSE)</f>
        <v>I</v>
      </c>
      <c r="L2059" t="str">
        <f>VLOOKUP(A2059,'Roll-ups'!$A:$D,4,FALSE)</f>
        <v>Expense</v>
      </c>
      <c r="M2059" t="str">
        <f t="shared" si="32"/>
        <v>TRUE</v>
      </c>
    </row>
    <row r="2060" spans="1:13" x14ac:dyDescent="0.4">
      <c r="A2060" t="s">
        <v>2116</v>
      </c>
      <c r="B2060" t="s">
        <v>98</v>
      </c>
      <c r="C2060" t="s">
        <v>75</v>
      </c>
      <c r="D2060" t="s">
        <v>940</v>
      </c>
      <c r="E2060" t="s">
        <v>2141</v>
      </c>
      <c r="F2060" s="6">
        <v>44135</v>
      </c>
      <c r="G2060" s="7">
        <v>316.39</v>
      </c>
      <c r="H2060" t="b">
        <v>1</v>
      </c>
      <c r="I2060" s="7">
        <v>0</v>
      </c>
      <c r="J2060" t="str">
        <f>VLOOKUP(A2060,'Roll-ups'!$A:$D,2,FALSE)</f>
        <v>Expenses</v>
      </c>
      <c r="K2060" t="str">
        <f>VLOOKUP(A2060,'Roll-ups'!$A:$D,3,FALSE)</f>
        <v>I</v>
      </c>
      <c r="L2060" t="str">
        <f>VLOOKUP(A2060,'Roll-ups'!$A:$D,4,FALSE)</f>
        <v>Expense</v>
      </c>
      <c r="M2060" t="str">
        <f t="shared" si="32"/>
        <v>FALSE</v>
      </c>
    </row>
    <row r="2061" spans="1:13" x14ac:dyDescent="0.4">
      <c r="A2061" t="s">
        <v>2116</v>
      </c>
      <c r="B2061" t="s">
        <v>98</v>
      </c>
      <c r="C2061" t="s">
        <v>75</v>
      </c>
      <c r="D2061" t="s">
        <v>942</v>
      </c>
      <c r="E2061" t="s">
        <v>2137</v>
      </c>
      <c r="F2061" s="6">
        <v>44135</v>
      </c>
      <c r="G2061" s="7">
        <v>8903.5600000000013</v>
      </c>
      <c r="H2061" t="b">
        <v>1</v>
      </c>
      <c r="I2061" s="7">
        <v>2636.6800000000003</v>
      </c>
      <c r="J2061" t="str">
        <f>VLOOKUP(A2061,'Roll-ups'!$A:$D,2,FALSE)</f>
        <v>Expenses</v>
      </c>
      <c r="K2061" t="str">
        <f>VLOOKUP(A2061,'Roll-ups'!$A:$D,3,FALSE)</f>
        <v>I</v>
      </c>
      <c r="L2061" t="str">
        <f>VLOOKUP(A2061,'Roll-ups'!$A:$D,4,FALSE)</f>
        <v>Expense</v>
      </c>
      <c r="M2061" t="str">
        <f t="shared" si="32"/>
        <v>TRUE</v>
      </c>
    </row>
    <row r="2062" spans="1:13" x14ac:dyDescent="0.4">
      <c r="A2062" t="s">
        <v>2116</v>
      </c>
      <c r="B2062" t="s">
        <v>98</v>
      </c>
      <c r="C2062" t="s">
        <v>75</v>
      </c>
      <c r="D2062" t="s">
        <v>944</v>
      </c>
      <c r="E2062" t="s">
        <v>2142</v>
      </c>
      <c r="F2062" s="6">
        <v>44135</v>
      </c>
      <c r="G2062" s="7">
        <v>12284.289999999999</v>
      </c>
      <c r="H2062" t="b">
        <v>1</v>
      </c>
      <c r="I2062" s="7">
        <v>4717.16</v>
      </c>
      <c r="J2062" t="str">
        <f>VLOOKUP(A2062,'Roll-ups'!$A:$D,2,FALSE)</f>
        <v>Expenses</v>
      </c>
      <c r="K2062" t="str">
        <f>VLOOKUP(A2062,'Roll-ups'!$A:$D,3,FALSE)</f>
        <v>I</v>
      </c>
      <c r="L2062" t="str">
        <f>VLOOKUP(A2062,'Roll-ups'!$A:$D,4,FALSE)</f>
        <v>Expense</v>
      </c>
      <c r="M2062" t="str">
        <f t="shared" si="32"/>
        <v>TRUE</v>
      </c>
    </row>
    <row r="2063" spans="1:13" x14ac:dyDescent="0.4">
      <c r="A2063" t="s">
        <v>2116</v>
      </c>
      <c r="B2063" t="s">
        <v>98</v>
      </c>
      <c r="C2063" t="s">
        <v>75</v>
      </c>
      <c r="D2063" t="s">
        <v>891</v>
      </c>
      <c r="E2063" t="s">
        <v>2140</v>
      </c>
      <c r="F2063" s="6">
        <v>44135</v>
      </c>
      <c r="G2063" s="7">
        <v>77003.75</v>
      </c>
      <c r="H2063" t="b">
        <v>1</v>
      </c>
      <c r="I2063" s="7">
        <v>6953.3500000000058</v>
      </c>
      <c r="J2063" t="str">
        <f>VLOOKUP(A2063,'Roll-ups'!$A:$D,2,FALSE)</f>
        <v>Expenses</v>
      </c>
      <c r="K2063" t="str">
        <f>VLOOKUP(A2063,'Roll-ups'!$A:$D,3,FALSE)</f>
        <v>I</v>
      </c>
      <c r="L2063" t="str">
        <f>VLOOKUP(A2063,'Roll-ups'!$A:$D,4,FALSE)</f>
        <v>Expense</v>
      </c>
      <c r="M2063" t="str">
        <f t="shared" si="32"/>
        <v>TRUE</v>
      </c>
    </row>
    <row r="2064" spans="1:13" x14ac:dyDescent="0.4">
      <c r="A2064" t="s">
        <v>2116</v>
      </c>
      <c r="B2064" t="s">
        <v>98</v>
      </c>
      <c r="C2064" t="s">
        <v>75</v>
      </c>
      <c r="D2064" t="s">
        <v>1804</v>
      </c>
      <c r="E2064" t="s">
        <v>2143</v>
      </c>
      <c r="F2064" s="6">
        <v>44135</v>
      </c>
      <c r="G2064" s="7">
        <v>98510.449999999983</v>
      </c>
      <c r="H2064" t="b">
        <v>1</v>
      </c>
      <c r="I2064" s="7">
        <v>2848.8800000000047</v>
      </c>
      <c r="J2064" t="str">
        <f>VLOOKUP(A2064,'Roll-ups'!$A:$D,2,FALSE)</f>
        <v>Expenses</v>
      </c>
      <c r="K2064" t="str">
        <f>VLOOKUP(A2064,'Roll-ups'!$A:$D,3,FALSE)</f>
        <v>I</v>
      </c>
      <c r="L2064" t="str">
        <f>VLOOKUP(A2064,'Roll-ups'!$A:$D,4,FALSE)</f>
        <v>Expense</v>
      </c>
      <c r="M2064" t="str">
        <f t="shared" si="32"/>
        <v>TRUE</v>
      </c>
    </row>
    <row r="2065" spans="1:13" x14ac:dyDescent="0.4">
      <c r="A2065" t="s">
        <v>2116</v>
      </c>
      <c r="B2065" t="s">
        <v>98</v>
      </c>
      <c r="C2065" t="s">
        <v>75</v>
      </c>
      <c r="D2065" t="s">
        <v>98</v>
      </c>
      <c r="E2065" t="s">
        <v>2140</v>
      </c>
      <c r="F2065" s="6">
        <v>44135</v>
      </c>
      <c r="G2065" s="7">
        <v>160973.89999999997</v>
      </c>
      <c r="H2065" t="b">
        <v>1</v>
      </c>
      <c r="I2065" s="7">
        <v>18093.419999999984</v>
      </c>
      <c r="J2065" t="str">
        <f>VLOOKUP(A2065,'Roll-ups'!$A:$D,2,FALSE)</f>
        <v>Expenses</v>
      </c>
      <c r="K2065" t="str">
        <f>VLOOKUP(A2065,'Roll-ups'!$A:$D,3,FALSE)</f>
        <v>I</v>
      </c>
      <c r="L2065" t="str">
        <f>VLOOKUP(A2065,'Roll-ups'!$A:$D,4,FALSE)</f>
        <v>Expense</v>
      </c>
      <c r="M2065" t="str">
        <f t="shared" si="32"/>
        <v>TRUE</v>
      </c>
    </row>
    <row r="2066" spans="1:13" x14ac:dyDescent="0.4">
      <c r="A2066" t="s">
        <v>2116</v>
      </c>
      <c r="B2066" t="s">
        <v>98</v>
      </c>
      <c r="C2066" t="s">
        <v>75</v>
      </c>
      <c r="D2066" t="s">
        <v>1880</v>
      </c>
      <c r="E2066" t="s">
        <v>2144</v>
      </c>
      <c r="F2066" s="6">
        <v>44135</v>
      </c>
      <c r="G2066" s="7">
        <v>5486.93</v>
      </c>
      <c r="H2066" t="b">
        <v>1</v>
      </c>
      <c r="I2066" s="7">
        <v>1659.7400000000002</v>
      </c>
      <c r="J2066" t="str">
        <f>VLOOKUP(A2066,'Roll-ups'!$A:$D,2,FALSE)</f>
        <v>Expenses</v>
      </c>
      <c r="K2066" t="str">
        <f>VLOOKUP(A2066,'Roll-ups'!$A:$D,3,FALSE)</f>
        <v>I</v>
      </c>
      <c r="L2066" t="str">
        <f>VLOOKUP(A2066,'Roll-ups'!$A:$D,4,FALSE)</f>
        <v>Expense</v>
      </c>
      <c r="M2066" t="str">
        <f t="shared" si="32"/>
        <v>TRUE</v>
      </c>
    </row>
    <row r="2067" spans="1:13" x14ac:dyDescent="0.4">
      <c r="A2067" t="s">
        <v>2116</v>
      </c>
      <c r="B2067" t="s">
        <v>98</v>
      </c>
      <c r="C2067" t="s">
        <v>75</v>
      </c>
      <c r="D2067" t="s">
        <v>1896</v>
      </c>
      <c r="E2067" t="s">
        <v>2145</v>
      </c>
      <c r="F2067" s="6">
        <v>44135</v>
      </c>
      <c r="G2067" s="7">
        <v>67188.69</v>
      </c>
      <c r="H2067" t="b">
        <v>1</v>
      </c>
      <c r="I2067" s="7">
        <v>6722.0400000000009</v>
      </c>
      <c r="J2067" t="str">
        <f>VLOOKUP(A2067,'Roll-ups'!$A:$D,2,FALSE)</f>
        <v>Expenses</v>
      </c>
      <c r="K2067" t="str">
        <f>VLOOKUP(A2067,'Roll-ups'!$A:$D,3,FALSE)</f>
        <v>I</v>
      </c>
      <c r="L2067" t="str">
        <f>VLOOKUP(A2067,'Roll-ups'!$A:$D,4,FALSE)</f>
        <v>Expense</v>
      </c>
      <c r="M2067" t="str">
        <f t="shared" si="32"/>
        <v>TRUE</v>
      </c>
    </row>
    <row r="2068" spans="1:13" x14ac:dyDescent="0.4">
      <c r="A2068" t="s">
        <v>2116</v>
      </c>
      <c r="B2068" t="s">
        <v>98</v>
      </c>
      <c r="C2068" t="s">
        <v>75</v>
      </c>
      <c r="D2068" t="s">
        <v>1898</v>
      </c>
      <c r="E2068" t="s">
        <v>2146</v>
      </c>
      <c r="F2068" s="6">
        <v>44135</v>
      </c>
      <c r="G2068" s="7">
        <v>31947.18</v>
      </c>
      <c r="H2068" t="b">
        <v>1</v>
      </c>
      <c r="I2068" s="7">
        <v>3679.9599999999991</v>
      </c>
      <c r="J2068" t="str">
        <f>VLOOKUP(A2068,'Roll-ups'!$A:$D,2,FALSE)</f>
        <v>Expenses</v>
      </c>
      <c r="K2068" t="str">
        <f>VLOOKUP(A2068,'Roll-ups'!$A:$D,3,FALSE)</f>
        <v>I</v>
      </c>
      <c r="L2068" t="str">
        <f>VLOOKUP(A2068,'Roll-ups'!$A:$D,4,FALSE)</f>
        <v>Expense</v>
      </c>
      <c r="M2068" t="str">
        <f t="shared" si="32"/>
        <v>TRUE</v>
      </c>
    </row>
    <row r="2069" spans="1:13" x14ac:dyDescent="0.4">
      <c r="A2069" t="s">
        <v>2147</v>
      </c>
      <c r="B2069" t="s">
        <v>202</v>
      </c>
      <c r="C2069" t="s">
        <v>75</v>
      </c>
      <c r="D2069" t="s">
        <v>1878</v>
      </c>
      <c r="E2069" t="s">
        <v>2148</v>
      </c>
      <c r="F2069" s="6">
        <v>44135</v>
      </c>
      <c r="G2069" s="7">
        <v>19051.439999999999</v>
      </c>
      <c r="H2069" t="b">
        <v>1</v>
      </c>
      <c r="I2069" s="7">
        <v>0</v>
      </c>
      <c r="J2069" t="str">
        <f>VLOOKUP(A2069,'Roll-ups'!$A:$D,2,FALSE)</f>
        <v>Expenses</v>
      </c>
      <c r="K2069" t="str">
        <f>VLOOKUP(A2069,'Roll-ups'!$A:$D,3,FALSE)</f>
        <v>I</v>
      </c>
      <c r="L2069" t="str">
        <f>VLOOKUP(A2069,'Roll-ups'!$A:$D,4,FALSE)</f>
        <v>Expense</v>
      </c>
      <c r="M2069" t="str">
        <f t="shared" si="32"/>
        <v>FALSE</v>
      </c>
    </row>
    <row r="2070" spans="1:13" x14ac:dyDescent="0.4">
      <c r="A2070" t="s">
        <v>2147</v>
      </c>
      <c r="B2070" t="s">
        <v>202</v>
      </c>
      <c r="C2070" t="s">
        <v>75</v>
      </c>
      <c r="D2070" t="s">
        <v>1661</v>
      </c>
      <c r="E2070" t="s">
        <v>2148</v>
      </c>
      <c r="F2070" s="6">
        <v>44135</v>
      </c>
      <c r="G2070" s="7">
        <v>5559.95</v>
      </c>
      <c r="H2070" t="b">
        <v>1</v>
      </c>
      <c r="I2070" s="7">
        <v>0</v>
      </c>
      <c r="J2070" t="str">
        <f>VLOOKUP(A2070,'Roll-ups'!$A:$D,2,FALSE)</f>
        <v>Expenses</v>
      </c>
      <c r="K2070" t="str">
        <f>VLOOKUP(A2070,'Roll-ups'!$A:$D,3,FALSE)</f>
        <v>I</v>
      </c>
      <c r="L2070" t="str">
        <f>VLOOKUP(A2070,'Roll-ups'!$A:$D,4,FALSE)</f>
        <v>Expense</v>
      </c>
      <c r="M2070" t="str">
        <f t="shared" si="32"/>
        <v>FALSE</v>
      </c>
    </row>
    <row r="2071" spans="1:13" x14ac:dyDescent="0.4">
      <c r="A2071" t="s">
        <v>2147</v>
      </c>
      <c r="B2071" t="s">
        <v>202</v>
      </c>
      <c r="C2071" t="s">
        <v>75</v>
      </c>
      <c r="D2071" t="s">
        <v>1839</v>
      </c>
      <c r="E2071" t="s">
        <v>2148</v>
      </c>
      <c r="F2071" s="6">
        <v>44135</v>
      </c>
      <c r="G2071" s="7">
        <v>1459.2900000000002</v>
      </c>
      <c r="H2071" t="b">
        <v>1</v>
      </c>
      <c r="I2071" s="7">
        <v>0</v>
      </c>
      <c r="J2071" t="str">
        <f>VLOOKUP(A2071,'Roll-ups'!$A:$D,2,FALSE)</f>
        <v>Expenses</v>
      </c>
      <c r="K2071" t="str">
        <f>VLOOKUP(A2071,'Roll-ups'!$A:$D,3,FALSE)</f>
        <v>I</v>
      </c>
      <c r="L2071" t="str">
        <f>VLOOKUP(A2071,'Roll-ups'!$A:$D,4,FALSE)</f>
        <v>Expense</v>
      </c>
      <c r="M2071" t="str">
        <f t="shared" si="32"/>
        <v>FALSE</v>
      </c>
    </row>
    <row r="2072" spans="1:13" x14ac:dyDescent="0.4">
      <c r="A2072" t="s">
        <v>2147</v>
      </c>
      <c r="B2072" t="s">
        <v>202</v>
      </c>
      <c r="C2072" t="s">
        <v>75</v>
      </c>
      <c r="D2072" t="s">
        <v>936</v>
      </c>
      <c r="E2072" t="s">
        <v>2148</v>
      </c>
      <c r="F2072" s="6">
        <v>44135</v>
      </c>
      <c r="G2072" s="7">
        <v>2626.29</v>
      </c>
      <c r="H2072" t="b">
        <v>1</v>
      </c>
      <c r="I2072" s="7">
        <v>0</v>
      </c>
      <c r="J2072" t="str">
        <f>VLOOKUP(A2072,'Roll-ups'!$A:$D,2,FALSE)</f>
        <v>Expenses</v>
      </c>
      <c r="K2072" t="str">
        <f>VLOOKUP(A2072,'Roll-ups'!$A:$D,3,FALSE)</f>
        <v>I</v>
      </c>
      <c r="L2072" t="str">
        <f>VLOOKUP(A2072,'Roll-ups'!$A:$D,4,FALSE)</f>
        <v>Expense</v>
      </c>
      <c r="M2072" t="str">
        <f t="shared" si="32"/>
        <v>FALSE</v>
      </c>
    </row>
    <row r="2073" spans="1:13" x14ac:dyDescent="0.4">
      <c r="A2073" t="s">
        <v>2147</v>
      </c>
      <c r="B2073" t="s">
        <v>202</v>
      </c>
      <c r="C2073" t="s">
        <v>75</v>
      </c>
      <c r="D2073" t="s">
        <v>938</v>
      </c>
      <c r="E2073" t="s">
        <v>2148</v>
      </c>
      <c r="F2073" s="6">
        <v>44135</v>
      </c>
      <c r="G2073" s="7">
        <v>883.16000000000008</v>
      </c>
      <c r="H2073" t="b">
        <v>1</v>
      </c>
      <c r="I2073" s="7">
        <v>0</v>
      </c>
      <c r="J2073" t="str">
        <f>VLOOKUP(A2073,'Roll-ups'!$A:$D,2,FALSE)</f>
        <v>Expenses</v>
      </c>
      <c r="K2073" t="str">
        <f>VLOOKUP(A2073,'Roll-ups'!$A:$D,3,FALSE)</f>
        <v>I</v>
      </c>
      <c r="L2073" t="str">
        <f>VLOOKUP(A2073,'Roll-ups'!$A:$D,4,FALSE)</f>
        <v>Expense</v>
      </c>
      <c r="M2073" t="str">
        <f t="shared" si="32"/>
        <v>FALSE</v>
      </c>
    </row>
    <row r="2074" spans="1:13" x14ac:dyDescent="0.4">
      <c r="A2074" t="s">
        <v>2147</v>
      </c>
      <c r="B2074" t="s">
        <v>202</v>
      </c>
      <c r="C2074" t="s">
        <v>75</v>
      </c>
      <c r="D2074" t="s">
        <v>942</v>
      </c>
      <c r="E2074" t="s">
        <v>2148</v>
      </c>
      <c r="F2074" s="6">
        <v>44135</v>
      </c>
      <c r="G2074" s="7">
        <v>2391.8000000000002</v>
      </c>
      <c r="H2074" t="b">
        <v>1</v>
      </c>
      <c r="I2074" s="7">
        <v>0</v>
      </c>
      <c r="J2074" t="str">
        <f>VLOOKUP(A2074,'Roll-ups'!$A:$D,2,FALSE)</f>
        <v>Expenses</v>
      </c>
      <c r="K2074" t="str">
        <f>VLOOKUP(A2074,'Roll-ups'!$A:$D,3,FALSE)</f>
        <v>I</v>
      </c>
      <c r="L2074" t="str">
        <f>VLOOKUP(A2074,'Roll-ups'!$A:$D,4,FALSE)</f>
        <v>Expense</v>
      </c>
      <c r="M2074" t="str">
        <f t="shared" si="32"/>
        <v>FALSE</v>
      </c>
    </row>
    <row r="2075" spans="1:13" x14ac:dyDescent="0.4">
      <c r="A2075" t="s">
        <v>2147</v>
      </c>
      <c r="B2075" t="s">
        <v>202</v>
      </c>
      <c r="C2075" t="s">
        <v>75</v>
      </c>
      <c r="D2075" t="s">
        <v>944</v>
      </c>
      <c r="E2075" t="s">
        <v>2148</v>
      </c>
      <c r="F2075" s="6">
        <v>44135</v>
      </c>
      <c r="G2075" s="7">
        <v>16225.310000000001</v>
      </c>
      <c r="H2075" t="b">
        <v>1</v>
      </c>
      <c r="I2075" s="7">
        <v>0</v>
      </c>
      <c r="J2075" t="str">
        <f>VLOOKUP(A2075,'Roll-ups'!$A:$D,2,FALSE)</f>
        <v>Expenses</v>
      </c>
      <c r="K2075" t="str">
        <f>VLOOKUP(A2075,'Roll-ups'!$A:$D,3,FALSE)</f>
        <v>I</v>
      </c>
      <c r="L2075" t="str">
        <f>VLOOKUP(A2075,'Roll-ups'!$A:$D,4,FALSE)</f>
        <v>Expense</v>
      </c>
      <c r="M2075" t="str">
        <f t="shared" si="32"/>
        <v>FALSE</v>
      </c>
    </row>
    <row r="2076" spans="1:13" x14ac:dyDescent="0.4">
      <c r="A2076" t="s">
        <v>2147</v>
      </c>
      <c r="B2076" t="s">
        <v>202</v>
      </c>
      <c r="C2076" t="s">
        <v>75</v>
      </c>
      <c r="D2076" t="s">
        <v>891</v>
      </c>
      <c r="E2076" t="s">
        <v>2148</v>
      </c>
      <c r="F2076" s="6">
        <v>44135</v>
      </c>
      <c r="G2076" s="7">
        <v>260.71000000000004</v>
      </c>
      <c r="H2076" t="b">
        <v>1</v>
      </c>
      <c r="I2076" s="7">
        <v>0</v>
      </c>
      <c r="J2076" t="str">
        <f>VLOOKUP(A2076,'Roll-ups'!$A:$D,2,FALSE)</f>
        <v>Expenses</v>
      </c>
      <c r="K2076" t="str">
        <f>VLOOKUP(A2076,'Roll-ups'!$A:$D,3,FALSE)</f>
        <v>I</v>
      </c>
      <c r="L2076" t="str">
        <f>VLOOKUP(A2076,'Roll-ups'!$A:$D,4,FALSE)</f>
        <v>Expense</v>
      </c>
      <c r="M2076" t="str">
        <f t="shared" si="32"/>
        <v>FALSE</v>
      </c>
    </row>
    <row r="2077" spans="1:13" x14ac:dyDescent="0.4">
      <c r="A2077" t="s">
        <v>2147</v>
      </c>
      <c r="B2077" t="s">
        <v>202</v>
      </c>
      <c r="C2077" t="s">
        <v>75</v>
      </c>
      <c r="D2077" t="s">
        <v>1804</v>
      </c>
      <c r="E2077" t="s">
        <v>2148</v>
      </c>
      <c r="F2077" s="6">
        <v>44135</v>
      </c>
      <c r="G2077" s="7">
        <v>243.11</v>
      </c>
      <c r="H2077" t="b">
        <v>1</v>
      </c>
      <c r="I2077" s="7">
        <v>0</v>
      </c>
      <c r="J2077" t="str">
        <f>VLOOKUP(A2077,'Roll-ups'!$A:$D,2,FALSE)</f>
        <v>Expenses</v>
      </c>
      <c r="K2077" t="str">
        <f>VLOOKUP(A2077,'Roll-ups'!$A:$D,3,FALSE)</f>
        <v>I</v>
      </c>
      <c r="L2077" t="str">
        <f>VLOOKUP(A2077,'Roll-ups'!$A:$D,4,FALSE)</f>
        <v>Expense</v>
      </c>
      <c r="M2077" t="str">
        <f t="shared" si="32"/>
        <v>FALSE</v>
      </c>
    </row>
    <row r="2078" spans="1:13" x14ac:dyDescent="0.4">
      <c r="A2078" t="s">
        <v>2147</v>
      </c>
      <c r="B2078" t="s">
        <v>202</v>
      </c>
      <c r="C2078" t="s">
        <v>75</v>
      </c>
      <c r="D2078" t="s">
        <v>98</v>
      </c>
      <c r="E2078" t="s">
        <v>2148</v>
      </c>
      <c r="F2078" s="6">
        <v>44135</v>
      </c>
      <c r="G2078" s="7">
        <v>1980.3</v>
      </c>
      <c r="H2078" t="b">
        <v>1</v>
      </c>
      <c r="I2078" s="7">
        <v>0</v>
      </c>
      <c r="J2078" t="str">
        <f>VLOOKUP(A2078,'Roll-ups'!$A:$D,2,FALSE)</f>
        <v>Expenses</v>
      </c>
      <c r="K2078" t="str">
        <f>VLOOKUP(A2078,'Roll-ups'!$A:$D,3,FALSE)</f>
        <v>I</v>
      </c>
      <c r="L2078" t="str">
        <f>VLOOKUP(A2078,'Roll-ups'!$A:$D,4,FALSE)</f>
        <v>Expense</v>
      </c>
      <c r="M2078" t="str">
        <f t="shared" si="32"/>
        <v>FALSE</v>
      </c>
    </row>
    <row r="2079" spans="1:13" x14ac:dyDescent="0.4">
      <c r="A2079" t="s">
        <v>2147</v>
      </c>
      <c r="B2079" t="s">
        <v>202</v>
      </c>
      <c r="C2079" t="s">
        <v>75</v>
      </c>
      <c r="D2079" t="s">
        <v>1880</v>
      </c>
      <c r="E2079" t="s">
        <v>2148</v>
      </c>
      <c r="F2079" s="6">
        <v>44135</v>
      </c>
      <c r="G2079" s="7">
        <v>19730.64</v>
      </c>
      <c r="H2079" t="b">
        <v>1</v>
      </c>
      <c r="I2079" s="7">
        <v>0</v>
      </c>
      <c r="J2079" t="str">
        <f>VLOOKUP(A2079,'Roll-ups'!$A:$D,2,FALSE)</f>
        <v>Expenses</v>
      </c>
      <c r="K2079" t="str">
        <f>VLOOKUP(A2079,'Roll-ups'!$A:$D,3,FALSE)</f>
        <v>I</v>
      </c>
      <c r="L2079" t="str">
        <f>VLOOKUP(A2079,'Roll-ups'!$A:$D,4,FALSE)</f>
        <v>Expense</v>
      </c>
      <c r="M2079" t="str">
        <f t="shared" si="32"/>
        <v>FALSE</v>
      </c>
    </row>
    <row r="2080" spans="1:13" x14ac:dyDescent="0.4">
      <c r="A2080" t="s">
        <v>2147</v>
      </c>
      <c r="B2080" t="s">
        <v>202</v>
      </c>
      <c r="C2080" t="s">
        <v>209</v>
      </c>
      <c r="D2080" t="s">
        <v>1878</v>
      </c>
      <c r="E2080" t="s">
        <v>2149</v>
      </c>
      <c r="F2080" s="6">
        <v>44135</v>
      </c>
      <c r="G2080" s="7">
        <v>14822.59</v>
      </c>
      <c r="H2080" t="b">
        <v>1</v>
      </c>
      <c r="I2080" s="7">
        <v>4715.5599999999995</v>
      </c>
      <c r="J2080" t="str">
        <f>VLOOKUP(A2080,'Roll-ups'!$A:$D,2,FALSE)</f>
        <v>Expenses</v>
      </c>
      <c r="K2080" t="str">
        <f>VLOOKUP(A2080,'Roll-ups'!$A:$D,3,FALSE)</f>
        <v>I</v>
      </c>
      <c r="L2080" t="str">
        <f>VLOOKUP(A2080,'Roll-ups'!$A:$D,4,FALSE)</f>
        <v>Expense</v>
      </c>
      <c r="M2080" t="str">
        <f t="shared" si="32"/>
        <v>TRUE</v>
      </c>
    </row>
    <row r="2081" spans="1:13" x14ac:dyDescent="0.4">
      <c r="A2081" t="s">
        <v>2147</v>
      </c>
      <c r="B2081" t="s">
        <v>202</v>
      </c>
      <c r="C2081" t="s">
        <v>209</v>
      </c>
      <c r="D2081" t="s">
        <v>1661</v>
      </c>
      <c r="E2081" t="s">
        <v>2150</v>
      </c>
      <c r="F2081" s="6">
        <v>44135</v>
      </c>
      <c r="G2081" s="7">
        <v>1089.05</v>
      </c>
      <c r="H2081" t="b">
        <v>1</v>
      </c>
      <c r="I2081" s="7">
        <v>848.25</v>
      </c>
      <c r="J2081" t="str">
        <f>VLOOKUP(A2081,'Roll-ups'!$A:$D,2,FALSE)</f>
        <v>Expenses</v>
      </c>
      <c r="K2081" t="str">
        <f>VLOOKUP(A2081,'Roll-ups'!$A:$D,3,FALSE)</f>
        <v>I</v>
      </c>
      <c r="L2081" t="str">
        <f>VLOOKUP(A2081,'Roll-ups'!$A:$D,4,FALSE)</f>
        <v>Expense</v>
      </c>
      <c r="M2081" t="str">
        <f t="shared" si="32"/>
        <v>TRUE</v>
      </c>
    </row>
    <row r="2082" spans="1:13" x14ac:dyDescent="0.4">
      <c r="A2082" t="s">
        <v>2147</v>
      </c>
      <c r="B2082" t="s">
        <v>202</v>
      </c>
      <c r="C2082" t="s">
        <v>209</v>
      </c>
      <c r="D2082" t="s">
        <v>1839</v>
      </c>
      <c r="E2082" t="s">
        <v>2151</v>
      </c>
      <c r="F2082" s="6">
        <v>44135</v>
      </c>
      <c r="G2082" s="7">
        <v>1503.8899999999999</v>
      </c>
      <c r="H2082" t="b">
        <v>1</v>
      </c>
      <c r="I2082" s="7">
        <v>1503.8899999999999</v>
      </c>
      <c r="J2082" t="str">
        <f>VLOOKUP(A2082,'Roll-ups'!$A:$D,2,FALSE)</f>
        <v>Expenses</v>
      </c>
      <c r="K2082" t="str">
        <f>VLOOKUP(A2082,'Roll-ups'!$A:$D,3,FALSE)</f>
        <v>I</v>
      </c>
      <c r="L2082" t="str">
        <f>VLOOKUP(A2082,'Roll-ups'!$A:$D,4,FALSE)</f>
        <v>Expense</v>
      </c>
      <c r="M2082" t="str">
        <f t="shared" si="32"/>
        <v>TRUE</v>
      </c>
    </row>
    <row r="2083" spans="1:13" x14ac:dyDescent="0.4">
      <c r="A2083" t="s">
        <v>2147</v>
      </c>
      <c r="B2083" t="s">
        <v>202</v>
      </c>
      <c r="C2083" t="s">
        <v>209</v>
      </c>
      <c r="D2083" t="s">
        <v>938</v>
      </c>
      <c r="E2083" t="s">
        <v>2152</v>
      </c>
      <c r="F2083" s="6">
        <v>44135</v>
      </c>
      <c r="G2083" s="7">
        <v>1574.74</v>
      </c>
      <c r="H2083" t="b">
        <v>1</v>
      </c>
      <c r="I2083" s="7">
        <v>0</v>
      </c>
      <c r="J2083" t="str">
        <f>VLOOKUP(A2083,'Roll-ups'!$A:$D,2,FALSE)</f>
        <v>Expenses</v>
      </c>
      <c r="K2083" t="str">
        <f>VLOOKUP(A2083,'Roll-ups'!$A:$D,3,FALSE)</f>
        <v>I</v>
      </c>
      <c r="L2083" t="str">
        <f>VLOOKUP(A2083,'Roll-ups'!$A:$D,4,FALSE)</f>
        <v>Expense</v>
      </c>
      <c r="M2083" t="str">
        <f t="shared" si="32"/>
        <v>FALSE</v>
      </c>
    </row>
    <row r="2084" spans="1:13" x14ac:dyDescent="0.4">
      <c r="A2084" t="s">
        <v>2147</v>
      </c>
      <c r="B2084" t="s">
        <v>202</v>
      </c>
      <c r="C2084" t="s">
        <v>209</v>
      </c>
      <c r="D2084" t="s">
        <v>940</v>
      </c>
      <c r="E2084" t="s">
        <v>2153</v>
      </c>
      <c r="F2084" s="6">
        <v>44135</v>
      </c>
      <c r="G2084" s="7">
        <v>225.36</v>
      </c>
      <c r="H2084" t="b">
        <v>1</v>
      </c>
      <c r="I2084" s="7">
        <v>225.36</v>
      </c>
      <c r="J2084" t="str">
        <f>VLOOKUP(A2084,'Roll-ups'!$A:$D,2,FALSE)</f>
        <v>Expenses</v>
      </c>
      <c r="K2084" t="str">
        <f>VLOOKUP(A2084,'Roll-ups'!$A:$D,3,FALSE)</f>
        <v>I</v>
      </c>
      <c r="L2084" t="str">
        <f>VLOOKUP(A2084,'Roll-ups'!$A:$D,4,FALSE)</f>
        <v>Expense</v>
      </c>
      <c r="M2084" t="str">
        <f t="shared" si="32"/>
        <v>TRUE</v>
      </c>
    </row>
    <row r="2085" spans="1:13" x14ac:dyDescent="0.4">
      <c r="A2085" t="s">
        <v>2147</v>
      </c>
      <c r="B2085" t="s">
        <v>202</v>
      </c>
      <c r="C2085" t="s">
        <v>209</v>
      </c>
      <c r="D2085" t="s">
        <v>942</v>
      </c>
      <c r="E2085" t="s">
        <v>2154</v>
      </c>
      <c r="F2085" s="6">
        <v>44135</v>
      </c>
      <c r="G2085" s="7">
        <v>7356.58</v>
      </c>
      <c r="H2085" t="b">
        <v>1</v>
      </c>
      <c r="I2085" s="7">
        <v>5758.96</v>
      </c>
      <c r="J2085" t="str">
        <f>VLOOKUP(A2085,'Roll-ups'!$A:$D,2,FALSE)</f>
        <v>Expenses</v>
      </c>
      <c r="K2085" t="str">
        <f>VLOOKUP(A2085,'Roll-ups'!$A:$D,3,FALSE)</f>
        <v>I</v>
      </c>
      <c r="L2085" t="str">
        <f>VLOOKUP(A2085,'Roll-ups'!$A:$D,4,FALSE)</f>
        <v>Expense</v>
      </c>
      <c r="M2085" t="str">
        <f t="shared" si="32"/>
        <v>TRUE</v>
      </c>
    </row>
    <row r="2086" spans="1:13" x14ac:dyDescent="0.4">
      <c r="A2086" t="s">
        <v>2147</v>
      </c>
      <c r="B2086" t="s">
        <v>202</v>
      </c>
      <c r="C2086" t="s">
        <v>209</v>
      </c>
      <c r="D2086" t="s">
        <v>944</v>
      </c>
      <c r="E2086" t="s">
        <v>2155</v>
      </c>
      <c r="F2086" s="6">
        <v>44135</v>
      </c>
      <c r="G2086" s="7">
        <v>23118.68</v>
      </c>
      <c r="H2086" t="b">
        <v>1</v>
      </c>
      <c r="I2086" s="7">
        <v>6258.2099999999991</v>
      </c>
      <c r="J2086" t="str">
        <f>VLOOKUP(A2086,'Roll-ups'!$A:$D,2,FALSE)</f>
        <v>Expenses</v>
      </c>
      <c r="K2086" t="str">
        <f>VLOOKUP(A2086,'Roll-ups'!$A:$D,3,FALSE)</f>
        <v>I</v>
      </c>
      <c r="L2086" t="str">
        <f>VLOOKUP(A2086,'Roll-ups'!$A:$D,4,FALSE)</f>
        <v>Expense</v>
      </c>
      <c r="M2086" t="str">
        <f t="shared" si="32"/>
        <v>TRUE</v>
      </c>
    </row>
    <row r="2087" spans="1:13" x14ac:dyDescent="0.4">
      <c r="A2087" t="s">
        <v>2147</v>
      </c>
      <c r="B2087" t="s">
        <v>202</v>
      </c>
      <c r="C2087" t="s">
        <v>209</v>
      </c>
      <c r="D2087" t="s">
        <v>98</v>
      </c>
      <c r="E2087" t="s">
        <v>2156</v>
      </c>
      <c r="F2087" s="6">
        <v>44135</v>
      </c>
      <c r="G2087" s="7">
        <v>719.12</v>
      </c>
      <c r="H2087" t="b">
        <v>1</v>
      </c>
      <c r="I2087" s="7">
        <v>719.12</v>
      </c>
      <c r="J2087" t="str">
        <f>VLOOKUP(A2087,'Roll-ups'!$A:$D,2,FALSE)</f>
        <v>Expenses</v>
      </c>
      <c r="K2087" t="str">
        <f>VLOOKUP(A2087,'Roll-ups'!$A:$D,3,FALSE)</f>
        <v>I</v>
      </c>
      <c r="L2087" t="str">
        <f>VLOOKUP(A2087,'Roll-ups'!$A:$D,4,FALSE)</f>
        <v>Expense</v>
      </c>
      <c r="M2087" t="str">
        <f t="shared" si="32"/>
        <v>TRUE</v>
      </c>
    </row>
    <row r="2088" spans="1:13" x14ac:dyDescent="0.4">
      <c r="A2088" t="s">
        <v>2147</v>
      </c>
      <c r="B2088" t="s">
        <v>202</v>
      </c>
      <c r="C2088" t="s">
        <v>209</v>
      </c>
      <c r="D2088" t="s">
        <v>1880</v>
      </c>
      <c r="E2088" t="s">
        <v>2157</v>
      </c>
      <c r="F2088" s="6">
        <v>44135</v>
      </c>
      <c r="G2088" s="7">
        <v>3625.13</v>
      </c>
      <c r="H2088" t="b">
        <v>1</v>
      </c>
      <c r="I2088" s="7">
        <v>2712.6400000000003</v>
      </c>
      <c r="J2088" t="str">
        <f>VLOOKUP(A2088,'Roll-ups'!$A:$D,2,FALSE)</f>
        <v>Expenses</v>
      </c>
      <c r="K2088" t="str">
        <f>VLOOKUP(A2088,'Roll-ups'!$A:$D,3,FALSE)</f>
        <v>I</v>
      </c>
      <c r="L2088" t="str">
        <f>VLOOKUP(A2088,'Roll-ups'!$A:$D,4,FALSE)</f>
        <v>Expense</v>
      </c>
      <c r="M2088" t="str">
        <f t="shared" si="32"/>
        <v>TRUE</v>
      </c>
    </row>
    <row r="2089" spans="1:13" x14ac:dyDescent="0.4">
      <c r="A2089" t="s">
        <v>2158</v>
      </c>
      <c r="B2089" t="s">
        <v>202</v>
      </c>
      <c r="C2089" t="s">
        <v>75</v>
      </c>
      <c r="D2089" t="s">
        <v>1878</v>
      </c>
      <c r="E2089" t="s">
        <v>2159</v>
      </c>
      <c r="F2089" s="6">
        <v>44135</v>
      </c>
      <c r="G2089" s="7">
        <v>62974.6</v>
      </c>
      <c r="H2089" t="b">
        <v>1</v>
      </c>
      <c r="I2089" s="7">
        <v>0</v>
      </c>
      <c r="J2089" t="str">
        <f>VLOOKUP(A2089,'Roll-ups'!$A:$D,2,FALSE)</f>
        <v>Expenses</v>
      </c>
      <c r="K2089" t="str">
        <f>VLOOKUP(A2089,'Roll-ups'!$A:$D,3,FALSE)</f>
        <v>I</v>
      </c>
      <c r="L2089" t="str">
        <f>VLOOKUP(A2089,'Roll-ups'!$A:$D,4,FALSE)</f>
        <v>Expense</v>
      </c>
      <c r="M2089" t="str">
        <f t="shared" si="32"/>
        <v>FALSE</v>
      </c>
    </row>
    <row r="2090" spans="1:13" x14ac:dyDescent="0.4">
      <c r="A2090" t="s">
        <v>2158</v>
      </c>
      <c r="B2090" t="s">
        <v>202</v>
      </c>
      <c r="C2090" t="s">
        <v>75</v>
      </c>
      <c r="D2090" t="s">
        <v>1839</v>
      </c>
      <c r="E2090" t="s">
        <v>2159</v>
      </c>
      <c r="F2090" s="6">
        <v>44135</v>
      </c>
      <c r="G2090" s="7">
        <v>4633.5600000000004</v>
      </c>
      <c r="H2090" t="b">
        <v>1</v>
      </c>
      <c r="I2090" s="7">
        <v>0</v>
      </c>
      <c r="J2090" t="str">
        <f>VLOOKUP(A2090,'Roll-ups'!$A:$D,2,FALSE)</f>
        <v>Expenses</v>
      </c>
      <c r="K2090" t="str">
        <f>VLOOKUP(A2090,'Roll-ups'!$A:$D,3,FALSE)</f>
        <v>I</v>
      </c>
      <c r="L2090" t="str">
        <f>VLOOKUP(A2090,'Roll-ups'!$A:$D,4,FALSE)</f>
        <v>Expense</v>
      </c>
      <c r="M2090" t="str">
        <f t="shared" si="32"/>
        <v>FALSE</v>
      </c>
    </row>
    <row r="2091" spans="1:13" x14ac:dyDescent="0.4">
      <c r="A2091" t="s">
        <v>2158</v>
      </c>
      <c r="B2091" t="s">
        <v>202</v>
      </c>
      <c r="C2091" t="s">
        <v>75</v>
      </c>
      <c r="D2091" t="s">
        <v>938</v>
      </c>
      <c r="E2091" t="s">
        <v>2159</v>
      </c>
      <c r="F2091" s="6">
        <v>44135</v>
      </c>
      <c r="G2091" s="7">
        <v>5681.7</v>
      </c>
      <c r="H2091" t="b">
        <v>1</v>
      </c>
      <c r="I2091" s="7">
        <v>0</v>
      </c>
      <c r="J2091" t="str">
        <f>VLOOKUP(A2091,'Roll-ups'!$A:$D,2,FALSE)</f>
        <v>Expenses</v>
      </c>
      <c r="K2091" t="str">
        <f>VLOOKUP(A2091,'Roll-ups'!$A:$D,3,FALSE)</f>
        <v>I</v>
      </c>
      <c r="L2091" t="str">
        <f>VLOOKUP(A2091,'Roll-ups'!$A:$D,4,FALSE)</f>
        <v>Expense</v>
      </c>
      <c r="M2091" t="str">
        <f t="shared" si="32"/>
        <v>FALSE</v>
      </c>
    </row>
    <row r="2092" spans="1:13" x14ac:dyDescent="0.4">
      <c r="A2092" t="s">
        <v>2158</v>
      </c>
      <c r="B2092" t="s">
        <v>202</v>
      </c>
      <c r="C2092" t="s">
        <v>75</v>
      </c>
      <c r="D2092" t="s">
        <v>944</v>
      </c>
      <c r="E2092" t="s">
        <v>2159</v>
      </c>
      <c r="F2092" s="6">
        <v>44135</v>
      </c>
      <c r="G2092" s="7">
        <v>17767.310000000001</v>
      </c>
      <c r="H2092" t="b">
        <v>1</v>
      </c>
      <c r="I2092" s="7">
        <v>0</v>
      </c>
      <c r="J2092" t="str">
        <f>VLOOKUP(A2092,'Roll-ups'!$A:$D,2,FALSE)</f>
        <v>Expenses</v>
      </c>
      <c r="K2092" t="str">
        <f>VLOOKUP(A2092,'Roll-ups'!$A:$D,3,FALSE)</f>
        <v>I</v>
      </c>
      <c r="L2092" t="str">
        <f>VLOOKUP(A2092,'Roll-ups'!$A:$D,4,FALSE)</f>
        <v>Expense</v>
      </c>
      <c r="M2092" t="str">
        <f t="shared" si="32"/>
        <v>FALSE</v>
      </c>
    </row>
    <row r="2093" spans="1:13" x14ac:dyDescent="0.4">
      <c r="A2093" t="s">
        <v>2158</v>
      </c>
      <c r="B2093" t="s">
        <v>202</v>
      </c>
      <c r="C2093" t="s">
        <v>75</v>
      </c>
      <c r="D2093" t="s">
        <v>1804</v>
      </c>
      <c r="E2093" t="s">
        <v>2159</v>
      </c>
      <c r="F2093" s="6">
        <v>44135</v>
      </c>
      <c r="G2093" s="7">
        <v>4604.83</v>
      </c>
      <c r="H2093" t="b">
        <v>1</v>
      </c>
      <c r="I2093" s="7">
        <v>0</v>
      </c>
      <c r="J2093" t="str">
        <f>VLOOKUP(A2093,'Roll-ups'!$A:$D,2,FALSE)</f>
        <v>Expenses</v>
      </c>
      <c r="K2093" t="str">
        <f>VLOOKUP(A2093,'Roll-ups'!$A:$D,3,FALSE)</f>
        <v>I</v>
      </c>
      <c r="L2093" t="str">
        <f>VLOOKUP(A2093,'Roll-ups'!$A:$D,4,FALSE)</f>
        <v>Expense</v>
      </c>
      <c r="M2093" t="str">
        <f t="shared" si="32"/>
        <v>FALSE</v>
      </c>
    </row>
    <row r="2094" spans="1:13" x14ac:dyDescent="0.4">
      <c r="A2094" t="s">
        <v>2158</v>
      </c>
      <c r="B2094" t="s">
        <v>202</v>
      </c>
      <c r="C2094" t="s">
        <v>75</v>
      </c>
      <c r="D2094" t="s">
        <v>98</v>
      </c>
      <c r="E2094" t="s">
        <v>2159</v>
      </c>
      <c r="F2094" s="6">
        <v>44135</v>
      </c>
      <c r="G2094" s="7">
        <v>18530.82</v>
      </c>
      <c r="H2094" t="b">
        <v>1</v>
      </c>
      <c r="I2094" s="7">
        <v>0</v>
      </c>
      <c r="J2094" t="str">
        <f>VLOOKUP(A2094,'Roll-ups'!$A:$D,2,FALSE)</f>
        <v>Expenses</v>
      </c>
      <c r="K2094" t="str">
        <f>VLOOKUP(A2094,'Roll-ups'!$A:$D,3,FALSE)</f>
        <v>I</v>
      </c>
      <c r="L2094" t="str">
        <f>VLOOKUP(A2094,'Roll-ups'!$A:$D,4,FALSE)</f>
        <v>Expense</v>
      </c>
      <c r="M2094" t="str">
        <f t="shared" si="32"/>
        <v>FALSE</v>
      </c>
    </row>
    <row r="2095" spans="1:13" x14ac:dyDescent="0.4">
      <c r="A2095" t="s">
        <v>2158</v>
      </c>
      <c r="B2095" t="s">
        <v>202</v>
      </c>
      <c r="C2095" t="s">
        <v>209</v>
      </c>
      <c r="D2095" t="s">
        <v>1878</v>
      </c>
      <c r="E2095" t="s">
        <v>2160</v>
      </c>
      <c r="F2095" s="6">
        <v>44135</v>
      </c>
      <c r="G2095" s="7">
        <v>30977.29</v>
      </c>
      <c r="H2095" t="b">
        <v>1</v>
      </c>
      <c r="I2095" s="7">
        <v>15073.670000000002</v>
      </c>
      <c r="J2095" t="str">
        <f>VLOOKUP(A2095,'Roll-ups'!$A:$D,2,FALSE)</f>
        <v>Expenses</v>
      </c>
      <c r="K2095" t="str">
        <f>VLOOKUP(A2095,'Roll-ups'!$A:$D,3,FALSE)</f>
        <v>I</v>
      </c>
      <c r="L2095" t="str">
        <f>VLOOKUP(A2095,'Roll-ups'!$A:$D,4,FALSE)</f>
        <v>Expense</v>
      </c>
      <c r="M2095" t="str">
        <f t="shared" si="32"/>
        <v>TRUE</v>
      </c>
    </row>
    <row r="2096" spans="1:13" x14ac:dyDescent="0.4">
      <c r="A2096" t="s">
        <v>2161</v>
      </c>
      <c r="B2096" t="s">
        <v>202</v>
      </c>
      <c r="C2096" t="s">
        <v>75</v>
      </c>
      <c r="D2096" t="s">
        <v>1878</v>
      </c>
      <c r="E2096" t="s">
        <v>2162</v>
      </c>
      <c r="F2096" s="6">
        <v>44135</v>
      </c>
      <c r="G2096" s="7">
        <v>-270.58</v>
      </c>
      <c r="H2096" t="b">
        <v>1</v>
      </c>
      <c r="I2096" s="7">
        <v>0</v>
      </c>
      <c r="J2096" t="str">
        <f>VLOOKUP(A2096,'Roll-ups'!$A:$D,2,FALSE)</f>
        <v>Expenses</v>
      </c>
      <c r="K2096" t="str">
        <f>VLOOKUP(A2096,'Roll-ups'!$A:$D,3,FALSE)</f>
        <v>I</v>
      </c>
      <c r="L2096" t="str">
        <f>VLOOKUP(A2096,'Roll-ups'!$A:$D,4,FALSE)</f>
        <v>Expense</v>
      </c>
      <c r="M2096" t="str">
        <f t="shared" si="32"/>
        <v>FALSE</v>
      </c>
    </row>
    <row r="2097" spans="1:13" x14ac:dyDescent="0.4">
      <c r="A2097" t="s">
        <v>2163</v>
      </c>
      <c r="B2097" t="s">
        <v>202</v>
      </c>
      <c r="C2097" t="s">
        <v>75</v>
      </c>
      <c r="D2097" t="s">
        <v>1878</v>
      </c>
      <c r="E2097" t="s">
        <v>2164</v>
      </c>
      <c r="F2097" s="6">
        <v>44135</v>
      </c>
      <c r="G2097" s="7">
        <v>53469.29</v>
      </c>
      <c r="H2097" t="b">
        <v>1</v>
      </c>
      <c r="I2097" s="7">
        <v>4415.43</v>
      </c>
      <c r="J2097" t="str">
        <f>VLOOKUP(A2097,'Roll-ups'!$A:$D,2,FALSE)</f>
        <v>Expenses</v>
      </c>
      <c r="K2097" t="str">
        <f>VLOOKUP(A2097,'Roll-ups'!$A:$D,3,FALSE)</f>
        <v>I</v>
      </c>
      <c r="L2097" t="str">
        <f>VLOOKUP(A2097,'Roll-ups'!$A:$D,4,FALSE)</f>
        <v>Expense</v>
      </c>
      <c r="M2097" t="str">
        <f t="shared" si="32"/>
        <v>TRUE</v>
      </c>
    </row>
    <row r="2098" spans="1:13" x14ac:dyDescent="0.4">
      <c r="A2098" t="s">
        <v>2163</v>
      </c>
      <c r="B2098" t="s">
        <v>202</v>
      </c>
      <c r="C2098" t="s">
        <v>75</v>
      </c>
      <c r="D2098" t="s">
        <v>934</v>
      </c>
      <c r="E2098" t="s">
        <v>2164</v>
      </c>
      <c r="F2098" s="6">
        <v>44135</v>
      </c>
      <c r="G2098" s="7">
        <v>10536.75</v>
      </c>
      <c r="H2098" t="b">
        <v>1</v>
      </c>
      <c r="I2098" s="7">
        <v>0</v>
      </c>
      <c r="J2098" t="str">
        <f>VLOOKUP(A2098,'Roll-ups'!$A:$D,2,FALSE)</f>
        <v>Expenses</v>
      </c>
      <c r="K2098" t="str">
        <f>VLOOKUP(A2098,'Roll-ups'!$A:$D,3,FALSE)</f>
        <v>I</v>
      </c>
      <c r="L2098" t="str">
        <f>VLOOKUP(A2098,'Roll-ups'!$A:$D,4,FALSE)</f>
        <v>Expense</v>
      </c>
      <c r="M2098" t="str">
        <f t="shared" si="32"/>
        <v>FALSE</v>
      </c>
    </row>
    <row r="2099" spans="1:13" x14ac:dyDescent="0.4">
      <c r="A2099" t="s">
        <v>2163</v>
      </c>
      <c r="B2099" t="s">
        <v>202</v>
      </c>
      <c r="C2099" t="s">
        <v>75</v>
      </c>
      <c r="D2099" t="s">
        <v>1661</v>
      </c>
      <c r="E2099" t="s">
        <v>2164</v>
      </c>
      <c r="F2099" s="6">
        <v>44135</v>
      </c>
      <c r="G2099" s="7">
        <v>10190.050000000001</v>
      </c>
      <c r="H2099" t="b">
        <v>1</v>
      </c>
      <c r="I2099" s="7">
        <v>0</v>
      </c>
      <c r="J2099" t="str">
        <f>VLOOKUP(A2099,'Roll-ups'!$A:$D,2,FALSE)</f>
        <v>Expenses</v>
      </c>
      <c r="K2099" t="str">
        <f>VLOOKUP(A2099,'Roll-ups'!$A:$D,3,FALSE)</f>
        <v>I</v>
      </c>
      <c r="L2099" t="str">
        <f>VLOOKUP(A2099,'Roll-ups'!$A:$D,4,FALSE)</f>
        <v>Expense</v>
      </c>
      <c r="M2099" t="str">
        <f t="shared" si="32"/>
        <v>FALSE</v>
      </c>
    </row>
    <row r="2100" spans="1:13" x14ac:dyDescent="0.4">
      <c r="A2100" t="s">
        <v>2163</v>
      </c>
      <c r="B2100" t="s">
        <v>202</v>
      </c>
      <c r="C2100" t="s">
        <v>75</v>
      </c>
      <c r="D2100" t="s">
        <v>936</v>
      </c>
      <c r="E2100" t="s">
        <v>2164</v>
      </c>
      <c r="F2100" s="6">
        <v>44135</v>
      </c>
      <c r="G2100" s="7">
        <v>2060.08</v>
      </c>
      <c r="H2100" t="b">
        <v>1</v>
      </c>
      <c r="I2100" s="7">
        <v>0</v>
      </c>
      <c r="J2100" t="str">
        <f>VLOOKUP(A2100,'Roll-ups'!$A:$D,2,FALSE)</f>
        <v>Expenses</v>
      </c>
      <c r="K2100" t="str">
        <f>VLOOKUP(A2100,'Roll-ups'!$A:$D,3,FALSE)</f>
        <v>I</v>
      </c>
      <c r="L2100" t="str">
        <f>VLOOKUP(A2100,'Roll-ups'!$A:$D,4,FALSE)</f>
        <v>Expense</v>
      </c>
      <c r="M2100" t="str">
        <f t="shared" si="32"/>
        <v>FALSE</v>
      </c>
    </row>
    <row r="2101" spans="1:13" x14ac:dyDescent="0.4">
      <c r="A2101" t="s">
        <v>2163</v>
      </c>
      <c r="B2101" t="s">
        <v>202</v>
      </c>
      <c r="C2101" t="s">
        <v>75</v>
      </c>
      <c r="D2101" t="s">
        <v>1880</v>
      </c>
      <c r="E2101" t="s">
        <v>2164</v>
      </c>
      <c r="F2101" s="6">
        <v>44135</v>
      </c>
      <c r="G2101" s="7">
        <v>37966.5</v>
      </c>
      <c r="H2101" t="b">
        <v>1</v>
      </c>
      <c r="I2101" s="7">
        <v>0</v>
      </c>
      <c r="J2101" t="str">
        <f>VLOOKUP(A2101,'Roll-ups'!$A:$D,2,FALSE)</f>
        <v>Expenses</v>
      </c>
      <c r="K2101" t="str">
        <f>VLOOKUP(A2101,'Roll-ups'!$A:$D,3,FALSE)</f>
        <v>I</v>
      </c>
      <c r="L2101" t="str">
        <f>VLOOKUP(A2101,'Roll-ups'!$A:$D,4,FALSE)</f>
        <v>Expense</v>
      </c>
      <c r="M2101" t="str">
        <f t="shared" si="32"/>
        <v>FALSE</v>
      </c>
    </row>
    <row r="2102" spans="1:13" x14ac:dyDescent="0.4">
      <c r="A2102" t="s">
        <v>2163</v>
      </c>
      <c r="B2102" t="s">
        <v>202</v>
      </c>
      <c r="C2102" t="s">
        <v>209</v>
      </c>
      <c r="D2102" t="s">
        <v>1878</v>
      </c>
      <c r="E2102" t="s">
        <v>2165</v>
      </c>
      <c r="F2102" s="6">
        <v>44135</v>
      </c>
      <c r="G2102" s="7">
        <v>53.25</v>
      </c>
      <c r="H2102" t="b">
        <v>1</v>
      </c>
      <c r="I2102" s="7">
        <v>0</v>
      </c>
      <c r="J2102" t="str">
        <f>VLOOKUP(A2102,'Roll-ups'!$A:$D,2,FALSE)</f>
        <v>Expenses</v>
      </c>
      <c r="K2102" t="str">
        <f>VLOOKUP(A2102,'Roll-ups'!$A:$D,3,FALSE)</f>
        <v>I</v>
      </c>
      <c r="L2102" t="str">
        <f>VLOOKUP(A2102,'Roll-ups'!$A:$D,4,FALSE)</f>
        <v>Expense</v>
      </c>
      <c r="M2102" t="str">
        <f t="shared" si="32"/>
        <v>FALSE</v>
      </c>
    </row>
    <row r="2103" spans="1:13" x14ac:dyDescent="0.4">
      <c r="A2103" t="s">
        <v>2163</v>
      </c>
      <c r="B2103" t="s">
        <v>202</v>
      </c>
      <c r="C2103" t="s">
        <v>209</v>
      </c>
      <c r="D2103" t="s">
        <v>934</v>
      </c>
      <c r="E2103" t="s">
        <v>2166</v>
      </c>
      <c r="F2103" s="6">
        <v>44135</v>
      </c>
      <c r="G2103" s="7">
        <v>970</v>
      </c>
      <c r="H2103" t="b">
        <v>1</v>
      </c>
      <c r="I2103" s="7">
        <v>0</v>
      </c>
      <c r="J2103" t="str">
        <f>VLOOKUP(A2103,'Roll-ups'!$A:$D,2,FALSE)</f>
        <v>Expenses</v>
      </c>
      <c r="K2103" t="str">
        <f>VLOOKUP(A2103,'Roll-ups'!$A:$D,3,FALSE)</f>
        <v>I</v>
      </c>
      <c r="L2103" t="str">
        <f>VLOOKUP(A2103,'Roll-ups'!$A:$D,4,FALSE)</f>
        <v>Expense</v>
      </c>
      <c r="M2103" t="str">
        <f t="shared" si="32"/>
        <v>FALSE</v>
      </c>
    </row>
    <row r="2104" spans="1:13" x14ac:dyDescent="0.4">
      <c r="A2104" t="s">
        <v>2163</v>
      </c>
      <c r="B2104" t="s">
        <v>202</v>
      </c>
      <c r="C2104" t="s">
        <v>209</v>
      </c>
      <c r="D2104" t="s">
        <v>1661</v>
      </c>
      <c r="E2104" t="s">
        <v>2167</v>
      </c>
      <c r="F2104" s="6">
        <v>44135</v>
      </c>
      <c r="G2104" s="7">
        <v>12501.119999999999</v>
      </c>
      <c r="H2104" t="b">
        <v>1</v>
      </c>
      <c r="I2104" s="7">
        <v>2126.9599999999991</v>
      </c>
      <c r="J2104" t="str">
        <f>VLOOKUP(A2104,'Roll-ups'!$A:$D,2,FALSE)</f>
        <v>Expenses</v>
      </c>
      <c r="K2104" t="str">
        <f>VLOOKUP(A2104,'Roll-ups'!$A:$D,3,FALSE)</f>
        <v>I</v>
      </c>
      <c r="L2104" t="str">
        <f>VLOOKUP(A2104,'Roll-ups'!$A:$D,4,FALSE)</f>
        <v>Expense</v>
      </c>
      <c r="M2104" t="str">
        <f t="shared" si="32"/>
        <v>TRUE</v>
      </c>
    </row>
    <row r="2105" spans="1:13" x14ac:dyDescent="0.4">
      <c r="A2105" t="s">
        <v>2163</v>
      </c>
      <c r="B2105" t="s">
        <v>202</v>
      </c>
      <c r="C2105" t="s">
        <v>209</v>
      </c>
      <c r="D2105" t="s">
        <v>1839</v>
      </c>
      <c r="E2105" t="s">
        <v>2168</v>
      </c>
      <c r="F2105" s="6">
        <v>44135</v>
      </c>
      <c r="G2105" s="7">
        <v>4289.66</v>
      </c>
      <c r="H2105" t="b">
        <v>1</v>
      </c>
      <c r="I2105" s="7">
        <v>4289.66</v>
      </c>
      <c r="J2105" t="str">
        <f>VLOOKUP(A2105,'Roll-ups'!$A:$D,2,FALSE)</f>
        <v>Expenses</v>
      </c>
      <c r="K2105" t="str">
        <f>VLOOKUP(A2105,'Roll-ups'!$A:$D,3,FALSE)</f>
        <v>I</v>
      </c>
      <c r="L2105" t="str">
        <f>VLOOKUP(A2105,'Roll-ups'!$A:$D,4,FALSE)</f>
        <v>Expense</v>
      </c>
      <c r="M2105" t="str">
        <f t="shared" si="32"/>
        <v>TRUE</v>
      </c>
    </row>
    <row r="2106" spans="1:13" x14ac:dyDescent="0.4">
      <c r="A2106" t="s">
        <v>2163</v>
      </c>
      <c r="B2106" t="s">
        <v>202</v>
      </c>
      <c r="C2106" t="s">
        <v>209</v>
      </c>
      <c r="D2106" t="s">
        <v>936</v>
      </c>
      <c r="E2106" t="s">
        <v>2169</v>
      </c>
      <c r="F2106" s="6">
        <v>44135</v>
      </c>
      <c r="G2106" s="7">
        <v>975.90000000000009</v>
      </c>
      <c r="H2106" t="b">
        <v>1</v>
      </c>
      <c r="I2106" s="7">
        <v>975.90000000000009</v>
      </c>
      <c r="J2106" t="str">
        <f>VLOOKUP(A2106,'Roll-ups'!$A:$D,2,FALSE)</f>
        <v>Expenses</v>
      </c>
      <c r="K2106" t="str">
        <f>VLOOKUP(A2106,'Roll-ups'!$A:$D,3,FALSE)</f>
        <v>I</v>
      </c>
      <c r="L2106" t="str">
        <f>VLOOKUP(A2106,'Roll-ups'!$A:$D,4,FALSE)</f>
        <v>Expense</v>
      </c>
      <c r="M2106" t="str">
        <f t="shared" si="32"/>
        <v>TRUE</v>
      </c>
    </row>
    <row r="2107" spans="1:13" x14ac:dyDescent="0.4">
      <c r="A2107" t="s">
        <v>2163</v>
      </c>
      <c r="B2107" t="s">
        <v>98</v>
      </c>
      <c r="C2107" t="s">
        <v>75</v>
      </c>
      <c r="D2107" t="s">
        <v>934</v>
      </c>
      <c r="E2107" t="s">
        <v>2170</v>
      </c>
      <c r="F2107" s="6">
        <v>44135</v>
      </c>
      <c r="G2107" s="7">
        <v>714591.87</v>
      </c>
      <c r="H2107" t="b">
        <v>1</v>
      </c>
      <c r="I2107" s="7">
        <v>14353.150000000023</v>
      </c>
      <c r="J2107" t="str">
        <f>VLOOKUP(A2107,'Roll-ups'!$A:$D,2,FALSE)</f>
        <v>Expenses</v>
      </c>
      <c r="K2107" t="str">
        <f>VLOOKUP(A2107,'Roll-ups'!$A:$D,3,FALSE)</f>
        <v>I</v>
      </c>
      <c r="L2107" t="str">
        <f>VLOOKUP(A2107,'Roll-ups'!$A:$D,4,FALSE)</f>
        <v>Expense</v>
      </c>
      <c r="M2107" t="str">
        <f t="shared" si="32"/>
        <v>TRUE</v>
      </c>
    </row>
    <row r="2108" spans="1:13" x14ac:dyDescent="0.4">
      <c r="A2108" t="s">
        <v>2163</v>
      </c>
      <c r="B2108" t="s">
        <v>98</v>
      </c>
      <c r="C2108" t="s">
        <v>75</v>
      </c>
      <c r="D2108" t="s">
        <v>1661</v>
      </c>
      <c r="E2108" t="s">
        <v>2171</v>
      </c>
      <c r="F2108" s="6">
        <v>44135</v>
      </c>
      <c r="G2108" s="7">
        <v>3687.1</v>
      </c>
      <c r="H2108" t="b">
        <v>1</v>
      </c>
      <c r="I2108" s="7">
        <v>0</v>
      </c>
      <c r="J2108" t="str">
        <f>VLOOKUP(A2108,'Roll-ups'!$A:$D,2,FALSE)</f>
        <v>Expenses</v>
      </c>
      <c r="K2108" t="str">
        <f>VLOOKUP(A2108,'Roll-ups'!$A:$D,3,FALSE)</f>
        <v>I</v>
      </c>
      <c r="L2108" t="str">
        <f>VLOOKUP(A2108,'Roll-ups'!$A:$D,4,FALSE)</f>
        <v>Expense</v>
      </c>
      <c r="M2108" t="str">
        <f t="shared" si="32"/>
        <v>FALSE</v>
      </c>
    </row>
    <row r="2109" spans="1:13" x14ac:dyDescent="0.4">
      <c r="A2109" t="s">
        <v>2163</v>
      </c>
      <c r="B2109" t="s">
        <v>98</v>
      </c>
      <c r="C2109" t="s">
        <v>75</v>
      </c>
      <c r="D2109" t="s">
        <v>1839</v>
      </c>
      <c r="E2109" t="s">
        <v>2172</v>
      </c>
      <c r="F2109" s="6">
        <v>44135</v>
      </c>
      <c r="G2109" s="7">
        <v>0</v>
      </c>
      <c r="H2109" t="b">
        <v>1</v>
      </c>
      <c r="I2109" s="7">
        <v>0</v>
      </c>
      <c r="J2109" t="str">
        <f>VLOOKUP(A2109,'Roll-ups'!$A:$D,2,FALSE)</f>
        <v>Expenses</v>
      </c>
      <c r="K2109" t="str">
        <f>VLOOKUP(A2109,'Roll-ups'!$A:$D,3,FALSE)</f>
        <v>I</v>
      </c>
      <c r="L2109" t="str">
        <f>VLOOKUP(A2109,'Roll-ups'!$A:$D,4,FALSE)</f>
        <v>Expense</v>
      </c>
      <c r="M2109" t="str">
        <f t="shared" si="32"/>
        <v>FALSE</v>
      </c>
    </row>
    <row r="2110" spans="1:13" x14ac:dyDescent="0.4">
      <c r="A2110" t="s">
        <v>2163</v>
      </c>
      <c r="B2110" t="s">
        <v>98</v>
      </c>
      <c r="C2110" t="s">
        <v>75</v>
      </c>
      <c r="D2110" t="s">
        <v>942</v>
      </c>
      <c r="E2110" t="s">
        <v>2172</v>
      </c>
      <c r="F2110" s="6">
        <v>44135</v>
      </c>
      <c r="G2110" s="7">
        <v>25037.98</v>
      </c>
      <c r="H2110" t="b">
        <v>1</v>
      </c>
      <c r="I2110" s="7">
        <v>6045</v>
      </c>
      <c r="J2110" t="str">
        <f>VLOOKUP(A2110,'Roll-ups'!$A:$D,2,FALSE)</f>
        <v>Expenses</v>
      </c>
      <c r="K2110" t="str">
        <f>VLOOKUP(A2110,'Roll-ups'!$A:$D,3,FALSE)</f>
        <v>I</v>
      </c>
      <c r="L2110" t="str">
        <f>VLOOKUP(A2110,'Roll-ups'!$A:$D,4,FALSE)</f>
        <v>Expense</v>
      </c>
      <c r="M2110" t="str">
        <f t="shared" si="32"/>
        <v>TRUE</v>
      </c>
    </row>
    <row r="2111" spans="1:13" x14ac:dyDescent="0.4">
      <c r="A2111" t="s">
        <v>2163</v>
      </c>
      <c r="B2111" t="s">
        <v>98</v>
      </c>
      <c r="C2111" t="s">
        <v>75</v>
      </c>
      <c r="D2111" t="s">
        <v>944</v>
      </c>
      <c r="E2111" t="s">
        <v>2173</v>
      </c>
      <c r="F2111" s="6">
        <v>44135</v>
      </c>
      <c r="G2111" s="7">
        <v>1222.05</v>
      </c>
      <c r="H2111" t="b">
        <v>1</v>
      </c>
      <c r="I2111" s="7">
        <v>0</v>
      </c>
      <c r="J2111" t="str">
        <f>VLOOKUP(A2111,'Roll-ups'!$A:$D,2,FALSE)</f>
        <v>Expenses</v>
      </c>
      <c r="K2111" t="str">
        <f>VLOOKUP(A2111,'Roll-ups'!$A:$D,3,FALSE)</f>
        <v>I</v>
      </c>
      <c r="L2111" t="str">
        <f>VLOOKUP(A2111,'Roll-ups'!$A:$D,4,FALSE)</f>
        <v>Expense</v>
      </c>
      <c r="M2111" t="str">
        <f t="shared" si="32"/>
        <v>FALSE</v>
      </c>
    </row>
    <row r="2112" spans="1:13" x14ac:dyDescent="0.4">
      <c r="A2112" t="s">
        <v>2163</v>
      </c>
      <c r="B2112" t="s">
        <v>98</v>
      </c>
      <c r="C2112" t="s">
        <v>75</v>
      </c>
      <c r="D2112" t="s">
        <v>891</v>
      </c>
      <c r="E2112" t="s">
        <v>2174</v>
      </c>
      <c r="F2112" s="6">
        <v>44135</v>
      </c>
      <c r="G2112" s="7">
        <v>6360.48</v>
      </c>
      <c r="H2112" t="b">
        <v>1</v>
      </c>
      <c r="I2112" s="7">
        <v>6360.48</v>
      </c>
      <c r="J2112" t="str">
        <f>VLOOKUP(A2112,'Roll-ups'!$A:$D,2,FALSE)</f>
        <v>Expenses</v>
      </c>
      <c r="K2112" t="str">
        <f>VLOOKUP(A2112,'Roll-ups'!$A:$D,3,FALSE)</f>
        <v>I</v>
      </c>
      <c r="L2112" t="str">
        <f>VLOOKUP(A2112,'Roll-ups'!$A:$D,4,FALSE)</f>
        <v>Expense</v>
      </c>
      <c r="M2112" t="str">
        <f t="shared" si="32"/>
        <v>TRUE</v>
      </c>
    </row>
    <row r="2113" spans="1:13" x14ac:dyDescent="0.4">
      <c r="A2113" t="s">
        <v>2163</v>
      </c>
      <c r="B2113" t="s">
        <v>98</v>
      </c>
      <c r="C2113" t="s">
        <v>75</v>
      </c>
      <c r="D2113" t="s">
        <v>1804</v>
      </c>
      <c r="E2113" t="s">
        <v>2175</v>
      </c>
      <c r="F2113" s="6">
        <v>44135</v>
      </c>
      <c r="G2113" s="7">
        <v>383.5</v>
      </c>
      <c r="H2113" t="b">
        <v>1</v>
      </c>
      <c r="I2113" s="7">
        <v>0</v>
      </c>
      <c r="J2113" t="str">
        <f>VLOOKUP(A2113,'Roll-ups'!$A:$D,2,FALSE)</f>
        <v>Expenses</v>
      </c>
      <c r="K2113" t="str">
        <f>VLOOKUP(A2113,'Roll-ups'!$A:$D,3,FALSE)</f>
        <v>I</v>
      </c>
      <c r="L2113" t="str">
        <f>VLOOKUP(A2113,'Roll-ups'!$A:$D,4,FALSE)</f>
        <v>Expense</v>
      </c>
      <c r="M2113" t="str">
        <f t="shared" si="32"/>
        <v>FALSE</v>
      </c>
    </row>
    <row r="2114" spans="1:13" x14ac:dyDescent="0.4">
      <c r="A2114" t="s">
        <v>2163</v>
      </c>
      <c r="B2114" t="s">
        <v>98</v>
      </c>
      <c r="C2114" t="s">
        <v>75</v>
      </c>
      <c r="D2114" t="s">
        <v>98</v>
      </c>
      <c r="E2114" t="s">
        <v>2172</v>
      </c>
      <c r="F2114" s="6">
        <v>44135</v>
      </c>
      <c r="G2114" s="7">
        <v>19783.41</v>
      </c>
      <c r="H2114" t="b">
        <v>1</v>
      </c>
      <c r="I2114" s="7">
        <v>5000</v>
      </c>
      <c r="J2114" t="str">
        <f>VLOOKUP(A2114,'Roll-ups'!$A:$D,2,FALSE)</f>
        <v>Expenses</v>
      </c>
      <c r="K2114" t="str">
        <f>VLOOKUP(A2114,'Roll-ups'!$A:$D,3,FALSE)</f>
        <v>I</v>
      </c>
      <c r="L2114" t="str">
        <f>VLOOKUP(A2114,'Roll-ups'!$A:$D,4,FALSE)</f>
        <v>Expense</v>
      </c>
      <c r="M2114" t="str">
        <f t="shared" si="32"/>
        <v>TRUE</v>
      </c>
    </row>
    <row r="2115" spans="1:13" x14ac:dyDescent="0.4">
      <c r="A2115" t="s">
        <v>2163</v>
      </c>
      <c r="B2115" t="s">
        <v>98</v>
      </c>
      <c r="C2115" t="s">
        <v>75</v>
      </c>
      <c r="D2115" t="s">
        <v>1880</v>
      </c>
      <c r="E2115" t="s">
        <v>2176</v>
      </c>
      <c r="F2115" s="6">
        <v>44135</v>
      </c>
      <c r="G2115" s="7">
        <v>54836.35</v>
      </c>
      <c r="H2115" t="b">
        <v>1</v>
      </c>
      <c r="I2115" s="7">
        <v>45016.17</v>
      </c>
      <c r="J2115" t="str">
        <f>VLOOKUP(A2115,'Roll-ups'!$A:$D,2,FALSE)</f>
        <v>Expenses</v>
      </c>
      <c r="K2115" t="str">
        <f>VLOOKUP(A2115,'Roll-ups'!$A:$D,3,FALSE)</f>
        <v>I</v>
      </c>
      <c r="L2115" t="str">
        <f>VLOOKUP(A2115,'Roll-ups'!$A:$D,4,FALSE)</f>
        <v>Expense</v>
      </c>
      <c r="M2115" t="str">
        <f t="shared" ref="M2115:M2178" si="33">IF(I2115&lt;&gt;0,"TRUE","FALSE")</f>
        <v>TRUE</v>
      </c>
    </row>
    <row r="2116" spans="1:13" x14ac:dyDescent="0.4">
      <c r="A2116" t="s">
        <v>2163</v>
      </c>
      <c r="B2116" t="s">
        <v>98</v>
      </c>
      <c r="C2116" t="s">
        <v>96</v>
      </c>
      <c r="D2116" t="s">
        <v>934</v>
      </c>
      <c r="E2116" t="s">
        <v>2177</v>
      </c>
      <c r="F2116" s="6">
        <v>44135</v>
      </c>
      <c r="G2116" s="7">
        <v>58901.240000000005</v>
      </c>
      <c r="H2116" t="b">
        <v>1</v>
      </c>
      <c r="I2116" s="7">
        <v>2540</v>
      </c>
      <c r="J2116" t="str">
        <f>VLOOKUP(A2116,'Roll-ups'!$A:$D,2,FALSE)</f>
        <v>Expenses</v>
      </c>
      <c r="K2116" t="str">
        <f>VLOOKUP(A2116,'Roll-ups'!$A:$D,3,FALSE)</f>
        <v>I</v>
      </c>
      <c r="L2116" t="str">
        <f>VLOOKUP(A2116,'Roll-ups'!$A:$D,4,FALSE)</f>
        <v>Expense</v>
      </c>
      <c r="M2116" t="str">
        <f t="shared" si="33"/>
        <v>TRUE</v>
      </c>
    </row>
    <row r="2117" spans="1:13" x14ac:dyDescent="0.4">
      <c r="A2117" t="s">
        <v>2178</v>
      </c>
      <c r="B2117" t="s">
        <v>82</v>
      </c>
      <c r="C2117" t="s">
        <v>78</v>
      </c>
      <c r="D2117" t="s">
        <v>76</v>
      </c>
      <c r="E2117" t="s">
        <v>2179</v>
      </c>
      <c r="F2117" s="6">
        <v>44135</v>
      </c>
      <c r="G2117" s="7">
        <v>-13772.829999999987</v>
      </c>
      <c r="H2117" t="b">
        <v>1</v>
      </c>
      <c r="I2117" s="7">
        <v>0</v>
      </c>
      <c r="J2117" t="str">
        <f>VLOOKUP(A2117,'Roll-ups'!$A:$D,2,FALSE)</f>
        <v>Expenses</v>
      </c>
      <c r="K2117" t="str">
        <f>VLOOKUP(A2117,'Roll-ups'!$A:$D,3,FALSE)</f>
        <v>I</v>
      </c>
      <c r="L2117" t="str">
        <f>VLOOKUP(A2117,'Roll-ups'!$A:$D,4,FALSE)</f>
        <v>Expense</v>
      </c>
      <c r="M2117" t="str">
        <f t="shared" si="33"/>
        <v>FALSE</v>
      </c>
    </row>
    <row r="2118" spans="1:13" x14ac:dyDescent="0.4">
      <c r="A2118" t="s">
        <v>2178</v>
      </c>
      <c r="B2118" t="s">
        <v>82</v>
      </c>
      <c r="C2118" t="s">
        <v>80</v>
      </c>
      <c r="D2118" t="s">
        <v>76</v>
      </c>
      <c r="E2118" t="s">
        <v>2180</v>
      </c>
      <c r="F2118" s="6">
        <v>44135</v>
      </c>
      <c r="G2118" s="7">
        <v>20882.000000000007</v>
      </c>
      <c r="H2118" t="b">
        <v>1</v>
      </c>
      <c r="I2118" s="7">
        <v>0</v>
      </c>
      <c r="J2118" t="str">
        <f>VLOOKUP(A2118,'Roll-ups'!$A:$D,2,FALSE)</f>
        <v>Expenses</v>
      </c>
      <c r="K2118" t="str">
        <f>VLOOKUP(A2118,'Roll-ups'!$A:$D,3,FALSE)</f>
        <v>I</v>
      </c>
      <c r="L2118" t="str">
        <f>VLOOKUP(A2118,'Roll-ups'!$A:$D,4,FALSE)</f>
        <v>Expense</v>
      </c>
      <c r="M2118" t="str">
        <f t="shared" si="33"/>
        <v>FALSE</v>
      </c>
    </row>
    <row r="2119" spans="1:13" x14ac:dyDescent="0.4">
      <c r="A2119" t="s">
        <v>2178</v>
      </c>
      <c r="B2119" t="s">
        <v>119</v>
      </c>
      <c r="C2119" t="s">
        <v>96</v>
      </c>
      <c r="D2119" t="s">
        <v>76</v>
      </c>
      <c r="E2119" t="s">
        <v>2181</v>
      </c>
      <c r="F2119" s="6">
        <v>44135</v>
      </c>
      <c r="G2119" s="7">
        <v>204250.60999999996</v>
      </c>
      <c r="H2119" t="b">
        <v>1</v>
      </c>
      <c r="I2119" s="7">
        <v>24688.76999999999</v>
      </c>
      <c r="J2119" t="str">
        <f>VLOOKUP(A2119,'Roll-ups'!$A:$D,2,FALSE)</f>
        <v>Expenses</v>
      </c>
      <c r="K2119" t="str">
        <f>VLOOKUP(A2119,'Roll-ups'!$A:$D,3,FALSE)</f>
        <v>I</v>
      </c>
      <c r="L2119" t="str">
        <f>VLOOKUP(A2119,'Roll-ups'!$A:$D,4,FALSE)</f>
        <v>Expense</v>
      </c>
      <c r="M2119" t="str">
        <f t="shared" si="33"/>
        <v>TRUE</v>
      </c>
    </row>
    <row r="2120" spans="1:13" x14ac:dyDescent="0.4">
      <c r="A2120" t="s">
        <v>2178</v>
      </c>
      <c r="B2120" t="s">
        <v>95</v>
      </c>
      <c r="C2120" t="s">
        <v>96</v>
      </c>
      <c r="D2120" t="s">
        <v>76</v>
      </c>
      <c r="E2120" t="s">
        <v>2181</v>
      </c>
      <c r="F2120" s="6">
        <v>44135</v>
      </c>
      <c r="G2120" s="7">
        <v>252959.90000000002</v>
      </c>
      <c r="H2120" t="b">
        <v>1</v>
      </c>
      <c r="I2120" s="7">
        <v>5985.4200000000128</v>
      </c>
      <c r="J2120" t="str">
        <f>VLOOKUP(A2120,'Roll-ups'!$A:$D,2,FALSE)</f>
        <v>Expenses</v>
      </c>
      <c r="K2120" t="str">
        <f>VLOOKUP(A2120,'Roll-ups'!$A:$D,3,FALSE)</f>
        <v>I</v>
      </c>
      <c r="L2120" t="str">
        <f>VLOOKUP(A2120,'Roll-ups'!$A:$D,4,FALSE)</f>
        <v>Expense</v>
      </c>
      <c r="M2120" t="str">
        <f t="shared" si="33"/>
        <v>TRUE</v>
      </c>
    </row>
    <row r="2121" spans="1:13" x14ac:dyDescent="0.4">
      <c r="A2121" t="s">
        <v>2178</v>
      </c>
      <c r="B2121" t="s">
        <v>122</v>
      </c>
      <c r="C2121" t="s">
        <v>96</v>
      </c>
      <c r="D2121" t="s">
        <v>76</v>
      </c>
      <c r="E2121" t="s">
        <v>2181</v>
      </c>
      <c r="F2121" s="6">
        <v>44135</v>
      </c>
      <c r="G2121" s="7">
        <v>803595.19000000006</v>
      </c>
      <c r="H2121" t="b">
        <v>1</v>
      </c>
      <c r="I2121" s="7">
        <v>85886.760000000009</v>
      </c>
      <c r="J2121" t="str">
        <f>VLOOKUP(A2121,'Roll-ups'!$A:$D,2,FALSE)</f>
        <v>Expenses</v>
      </c>
      <c r="K2121" t="str">
        <f>VLOOKUP(A2121,'Roll-ups'!$A:$D,3,FALSE)</f>
        <v>I</v>
      </c>
      <c r="L2121" t="str">
        <f>VLOOKUP(A2121,'Roll-ups'!$A:$D,4,FALSE)</f>
        <v>Expense</v>
      </c>
      <c r="M2121" t="str">
        <f t="shared" si="33"/>
        <v>TRUE</v>
      </c>
    </row>
    <row r="2122" spans="1:13" x14ac:dyDescent="0.4">
      <c r="A2122" t="s">
        <v>2178</v>
      </c>
      <c r="B2122" t="s">
        <v>124</v>
      </c>
      <c r="C2122" t="s">
        <v>96</v>
      </c>
      <c r="D2122" t="s">
        <v>76</v>
      </c>
      <c r="E2122" t="s">
        <v>2181</v>
      </c>
      <c r="F2122" s="6">
        <v>44135</v>
      </c>
      <c r="G2122" s="7">
        <v>297434.71999999997</v>
      </c>
      <c r="H2122" t="b">
        <v>1</v>
      </c>
      <c r="I2122" s="7">
        <v>31206.119999999995</v>
      </c>
      <c r="J2122" t="str">
        <f>VLOOKUP(A2122,'Roll-ups'!$A:$D,2,FALSE)</f>
        <v>Expenses</v>
      </c>
      <c r="K2122" t="str">
        <f>VLOOKUP(A2122,'Roll-ups'!$A:$D,3,FALSE)</f>
        <v>I</v>
      </c>
      <c r="L2122" t="str">
        <f>VLOOKUP(A2122,'Roll-ups'!$A:$D,4,FALSE)</f>
        <v>Expense</v>
      </c>
      <c r="M2122" t="str">
        <f t="shared" si="33"/>
        <v>TRUE</v>
      </c>
    </row>
    <row r="2123" spans="1:13" x14ac:dyDescent="0.4">
      <c r="A2123" t="s">
        <v>2178</v>
      </c>
      <c r="B2123" t="s">
        <v>126</v>
      </c>
      <c r="C2123" t="s">
        <v>96</v>
      </c>
      <c r="D2123" t="s">
        <v>76</v>
      </c>
      <c r="E2123" t="s">
        <v>2181</v>
      </c>
      <c r="F2123" s="6">
        <v>44135</v>
      </c>
      <c r="G2123" s="7">
        <v>1252053.18</v>
      </c>
      <c r="H2123" t="b">
        <v>1</v>
      </c>
      <c r="I2123" s="7">
        <v>136704.59000000008</v>
      </c>
      <c r="J2123" t="str">
        <f>VLOOKUP(A2123,'Roll-ups'!$A:$D,2,FALSE)</f>
        <v>Expenses</v>
      </c>
      <c r="K2123" t="str">
        <f>VLOOKUP(A2123,'Roll-ups'!$A:$D,3,FALSE)</f>
        <v>I</v>
      </c>
      <c r="L2123" t="str">
        <f>VLOOKUP(A2123,'Roll-ups'!$A:$D,4,FALSE)</f>
        <v>Expense</v>
      </c>
      <c r="M2123" t="str">
        <f t="shared" si="33"/>
        <v>TRUE</v>
      </c>
    </row>
    <row r="2124" spans="1:13" x14ac:dyDescent="0.4">
      <c r="A2124" t="s">
        <v>2178</v>
      </c>
      <c r="B2124" t="s">
        <v>128</v>
      </c>
      <c r="C2124" t="s">
        <v>96</v>
      </c>
      <c r="D2124" t="s">
        <v>76</v>
      </c>
      <c r="E2124" t="s">
        <v>2181</v>
      </c>
      <c r="F2124" s="6">
        <v>44135</v>
      </c>
      <c r="G2124" s="7">
        <v>824923.46999999986</v>
      </c>
      <c r="H2124" t="b">
        <v>1</v>
      </c>
      <c r="I2124" s="7">
        <v>90541.37</v>
      </c>
      <c r="J2124" t="str">
        <f>VLOOKUP(A2124,'Roll-ups'!$A:$D,2,FALSE)</f>
        <v>Expenses</v>
      </c>
      <c r="K2124" t="str">
        <f>VLOOKUP(A2124,'Roll-ups'!$A:$D,3,FALSE)</f>
        <v>I</v>
      </c>
      <c r="L2124" t="str">
        <f>VLOOKUP(A2124,'Roll-ups'!$A:$D,4,FALSE)</f>
        <v>Expense</v>
      </c>
      <c r="M2124" t="str">
        <f t="shared" si="33"/>
        <v>TRUE</v>
      </c>
    </row>
    <row r="2125" spans="1:13" x14ac:dyDescent="0.4">
      <c r="A2125" t="s">
        <v>2178</v>
      </c>
      <c r="B2125" t="s">
        <v>130</v>
      </c>
      <c r="C2125" t="s">
        <v>96</v>
      </c>
      <c r="D2125" t="s">
        <v>76</v>
      </c>
      <c r="E2125" t="s">
        <v>2181</v>
      </c>
      <c r="F2125" s="6">
        <v>44135</v>
      </c>
      <c r="G2125" s="7">
        <v>111810.26</v>
      </c>
      <c r="H2125" t="b">
        <v>1</v>
      </c>
      <c r="I2125" s="7">
        <v>12357.770000000004</v>
      </c>
      <c r="J2125" t="str">
        <f>VLOOKUP(A2125,'Roll-ups'!$A:$D,2,FALSE)</f>
        <v>Expenses</v>
      </c>
      <c r="K2125" t="str">
        <f>VLOOKUP(A2125,'Roll-ups'!$A:$D,3,FALSE)</f>
        <v>I</v>
      </c>
      <c r="L2125" t="str">
        <f>VLOOKUP(A2125,'Roll-ups'!$A:$D,4,FALSE)</f>
        <v>Expense</v>
      </c>
      <c r="M2125" t="str">
        <f t="shared" si="33"/>
        <v>TRUE</v>
      </c>
    </row>
    <row r="2126" spans="1:13" x14ac:dyDescent="0.4">
      <c r="A2126" t="s">
        <v>2178</v>
      </c>
      <c r="B2126" t="s">
        <v>185</v>
      </c>
      <c r="C2126" t="s">
        <v>96</v>
      </c>
      <c r="D2126" t="s">
        <v>76</v>
      </c>
      <c r="E2126" t="s">
        <v>2181</v>
      </c>
      <c r="F2126" s="6">
        <v>44135</v>
      </c>
      <c r="G2126" s="7">
        <v>1535558.1799999997</v>
      </c>
      <c r="H2126" t="b">
        <v>1</v>
      </c>
      <c r="I2126" s="7">
        <v>160553.10999999987</v>
      </c>
      <c r="J2126" t="str">
        <f>VLOOKUP(A2126,'Roll-ups'!$A:$D,2,FALSE)</f>
        <v>Expenses</v>
      </c>
      <c r="K2126" t="str">
        <f>VLOOKUP(A2126,'Roll-ups'!$A:$D,3,FALSE)</f>
        <v>I</v>
      </c>
      <c r="L2126" t="str">
        <f>VLOOKUP(A2126,'Roll-ups'!$A:$D,4,FALSE)</f>
        <v>Expense</v>
      </c>
      <c r="M2126" t="str">
        <f t="shared" si="33"/>
        <v>TRUE</v>
      </c>
    </row>
    <row r="2127" spans="1:13" x14ac:dyDescent="0.4">
      <c r="A2127" t="s">
        <v>2178</v>
      </c>
      <c r="B2127" t="s">
        <v>132</v>
      </c>
      <c r="C2127" t="s">
        <v>96</v>
      </c>
      <c r="D2127" t="s">
        <v>76</v>
      </c>
      <c r="E2127" t="s">
        <v>2181</v>
      </c>
      <c r="F2127" s="6">
        <v>44135</v>
      </c>
      <c r="G2127" s="7">
        <v>300937.05</v>
      </c>
      <c r="H2127" t="b">
        <v>1</v>
      </c>
      <c r="I2127" s="7">
        <v>32496.419999999984</v>
      </c>
      <c r="J2127" t="str">
        <f>VLOOKUP(A2127,'Roll-ups'!$A:$D,2,FALSE)</f>
        <v>Expenses</v>
      </c>
      <c r="K2127" t="str">
        <f>VLOOKUP(A2127,'Roll-ups'!$A:$D,3,FALSE)</f>
        <v>I</v>
      </c>
      <c r="L2127" t="str">
        <f>VLOOKUP(A2127,'Roll-ups'!$A:$D,4,FALSE)</f>
        <v>Expense</v>
      </c>
      <c r="M2127" t="str">
        <f t="shared" si="33"/>
        <v>TRUE</v>
      </c>
    </row>
    <row r="2128" spans="1:13" x14ac:dyDescent="0.4">
      <c r="A2128" t="s">
        <v>2178</v>
      </c>
      <c r="B2128" t="s">
        <v>240</v>
      </c>
      <c r="C2128" t="s">
        <v>96</v>
      </c>
      <c r="D2128" t="s">
        <v>76</v>
      </c>
      <c r="E2128" t="s">
        <v>2181</v>
      </c>
      <c r="F2128" s="6">
        <v>44135</v>
      </c>
      <c r="G2128" s="7">
        <v>843895.94000000006</v>
      </c>
      <c r="H2128" t="b">
        <v>1</v>
      </c>
      <c r="I2128" s="7">
        <v>85712.150000000023</v>
      </c>
      <c r="J2128" t="str">
        <f>VLOOKUP(A2128,'Roll-ups'!$A:$D,2,FALSE)</f>
        <v>Expenses</v>
      </c>
      <c r="K2128" t="str">
        <f>VLOOKUP(A2128,'Roll-ups'!$A:$D,3,FALSE)</f>
        <v>I</v>
      </c>
      <c r="L2128" t="str">
        <f>VLOOKUP(A2128,'Roll-ups'!$A:$D,4,FALSE)</f>
        <v>Expense</v>
      </c>
      <c r="M2128" t="str">
        <f t="shared" si="33"/>
        <v>TRUE</v>
      </c>
    </row>
    <row r="2129" spans="1:13" x14ac:dyDescent="0.4">
      <c r="A2129" t="s">
        <v>2178</v>
      </c>
      <c r="B2129" t="s">
        <v>134</v>
      </c>
      <c r="C2129" t="s">
        <v>96</v>
      </c>
      <c r="D2129" t="s">
        <v>76</v>
      </c>
      <c r="E2129" t="s">
        <v>2181</v>
      </c>
      <c r="F2129" s="6">
        <v>44135</v>
      </c>
      <c r="G2129" s="7">
        <v>1012277.1599999998</v>
      </c>
      <c r="H2129" t="b">
        <v>1</v>
      </c>
      <c r="I2129" s="7">
        <v>96603.13</v>
      </c>
      <c r="J2129" t="str">
        <f>VLOOKUP(A2129,'Roll-ups'!$A:$D,2,FALSE)</f>
        <v>Expenses</v>
      </c>
      <c r="K2129" t="str">
        <f>VLOOKUP(A2129,'Roll-ups'!$A:$D,3,FALSE)</f>
        <v>I</v>
      </c>
      <c r="L2129" t="str">
        <f>VLOOKUP(A2129,'Roll-ups'!$A:$D,4,FALSE)</f>
        <v>Expense</v>
      </c>
      <c r="M2129" t="str">
        <f t="shared" si="33"/>
        <v>TRUE</v>
      </c>
    </row>
    <row r="2130" spans="1:13" x14ac:dyDescent="0.4">
      <c r="A2130" t="s">
        <v>2178</v>
      </c>
      <c r="B2130" t="s">
        <v>140</v>
      </c>
      <c r="C2130" t="s">
        <v>96</v>
      </c>
      <c r="D2130" t="s">
        <v>76</v>
      </c>
      <c r="E2130" t="s">
        <v>2181</v>
      </c>
      <c r="F2130" s="6">
        <v>44135</v>
      </c>
      <c r="G2130" s="7">
        <v>5600920.0699999994</v>
      </c>
      <c r="H2130" t="b">
        <v>1</v>
      </c>
      <c r="I2130" s="7">
        <v>520110.83999999985</v>
      </c>
      <c r="J2130" t="str">
        <f>VLOOKUP(A2130,'Roll-ups'!$A:$D,2,FALSE)</f>
        <v>Expenses</v>
      </c>
      <c r="K2130" t="str">
        <f>VLOOKUP(A2130,'Roll-ups'!$A:$D,3,FALSE)</f>
        <v>I</v>
      </c>
      <c r="L2130" t="str">
        <f>VLOOKUP(A2130,'Roll-ups'!$A:$D,4,FALSE)</f>
        <v>Expense</v>
      </c>
      <c r="M2130" t="str">
        <f t="shared" si="33"/>
        <v>TRUE</v>
      </c>
    </row>
    <row r="2131" spans="1:13" x14ac:dyDescent="0.4">
      <c r="A2131" t="s">
        <v>2178</v>
      </c>
      <c r="B2131" t="s">
        <v>142</v>
      </c>
      <c r="C2131" t="s">
        <v>96</v>
      </c>
      <c r="D2131" t="s">
        <v>76</v>
      </c>
      <c r="E2131" t="s">
        <v>2181</v>
      </c>
      <c r="F2131" s="6">
        <v>44135</v>
      </c>
      <c r="G2131" s="7">
        <v>180526.83000000002</v>
      </c>
      <c r="H2131" t="b">
        <v>1</v>
      </c>
      <c r="I2131" s="7">
        <v>19882.580000000016</v>
      </c>
      <c r="J2131" t="str">
        <f>VLOOKUP(A2131,'Roll-ups'!$A:$D,2,FALSE)</f>
        <v>Expenses</v>
      </c>
      <c r="K2131" t="str">
        <f>VLOOKUP(A2131,'Roll-ups'!$A:$D,3,FALSE)</f>
        <v>I</v>
      </c>
      <c r="L2131" t="str">
        <f>VLOOKUP(A2131,'Roll-ups'!$A:$D,4,FALSE)</f>
        <v>Expense</v>
      </c>
      <c r="M2131" t="str">
        <f t="shared" si="33"/>
        <v>TRUE</v>
      </c>
    </row>
    <row r="2132" spans="1:13" x14ac:dyDescent="0.4">
      <c r="A2132" t="s">
        <v>2178</v>
      </c>
      <c r="B2132" t="s">
        <v>146</v>
      </c>
      <c r="C2132" t="s">
        <v>96</v>
      </c>
      <c r="D2132" t="s">
        <v>76</v>
      </c>
      <c r="E2132" t="s">
        <v>2182</v>
      </c>
      <c r="F2132" s="6">
        <v>44135</v>
      </c>
      <c r="G2132" s="7">
        <v>72956.69</v>
      </c>
      <c r="H2132" t="b">
        <v>1</v>
      </c>
      <c r="I2132" s="7">
        <v>10286.14</v>
      </c>
      <c r="J2132" t="str">
        <f>VLOOKUP(A2132,'Roll-ups'!$A:$D,2,FALSE)</f>
        <v>Expenses</v>
      </c>
      <c r="K2132" t="str">
        <f>VLOOKUP(A2132,'Roll-ups'!$A:$D,3,FALSE)</f>
        <v>I</v>
      </c>
      <c r="L2132" t="str">
        <f>VLOOKUP(A2132,'Roll-ups'!$A:$D,4,FALSE)</f>
        <v>Expense</v>
      </c>
      <c r="M2132" t="str">
        <f t="shared" si="33"/>
        <v>TRUE</v>
      </c>
    </row>
    <row r="2133" spans="1:13" x14ac:dyDescent="0.4">
      <c r="A2133" t="s">
        <v>2178</v>
      </c>
      <c r="B2133" t="s">
        <v>246</v>
      </c>
      <c r="C2133" t="s">
        <v>96</v>
      </c>
      <c r="D2133" t="s">
        <v>76</v>
      </c>
      <c r="E2133" t="s">
        <v>2181</v>
      </c>
      <c r="F2133" s="6">
        <v>44135</v>
      </c>
      <c r="G2133" s="7">
        <v>621858.21</v>
      </c>
      <c r="H2133" t="b">
        <v>1</v>
      </c>
      <c r="I2133" s="7">
        <v>69931.569999999949</v>
      </c>
      <c r="J2133" t="str">
        <f>VLOOKUP(A2133,'Roll-ups'!$A:$D,2,FALSE)</f>
        <v>Expenses</v>
      </c>
      <c r="K2133" t="str">
        <f>VLOOKUP(A2133,'Roll-ups'!$A:$D,3,FALSE)</f>
        <v>I</v>
      </c>
      <c r="L2133" t="str">
        <f>VLOOKUP(A2133,'Roll-ups'!$A:$D,4,FALSE)</f>
        <v>Expense</v>
      </c>
      <c r="M2133" t="str">
        <f t="shared" si="33"/>
        <v>TRUE</v>
      </c>
    </row>
    <row r="2134" spans="1:13" x14ac:dyDescent="0.4">
      <c r="A2134" t="s">
        <v>2178</v>
      </c>
      <c r="B2134" t="s">
        <v>152</v>
      </c>
      <c r="C2134" t="s">
        <v>96</v>
      </c>
      <c r="D2134" t="s">
        <v>76</v>
      </c>
      <c r="E2134" t="s">
        <v>2183</v>
      </c>
      <c r="F2134" s="6">
        <v>44135</v>
      </c>
      <c r="G2134" s="7">
        <v>211110.34</v>
      </c>
      <c r="H2134" t="b">
        <v>1</v>
      </c>
      <c r="I2134" s="7">
        <v>43428.73000000001</v>
      </c>
      <c r="J2134" t="str">
        <f>VLOOKUP(A2134,'Roll-ups'!$A:$D,2,FALSE)</f>
        <v>Expenses</v>
      </c>
      <c r="K2134" t="str">
        <f>VLOOKUP(A2134,'Roll-ups'!$A:$D,3,FALSE)</f>
        <v>I</v>
      </c>
      <c r="L2134" t="str">
        <f>VLOOKUP(A2134,'Roll-ups'!$A:$D,4,FALSE)</f>
        <v>Expense</v>
      </c>
      <c r="M2134" t="str">
        <f t="shared" si="33"/>
        <v>TRUE</v>
      </c>
    </row>
    <row r="2135" spans="1:13" x14ac:dyDescent="0.4">
      <c r="A2135" t="s">
        <v>2178</v>
      </c>
      <c r="B2135" t="s">
        <v>98</v>
      </c>
      <c r="C2135" t="s">
        <v>75</v>
      </c>
      <c r="D2135" t="s">
        <v>1878</v>
      </c>
      <c r="E2135" t="s">
        <v>2184</v>
      </c>
      <c r="F2135" s="6">
        <v>44135</v>
      </c>
      <c r="G2135" s="7">
        <v>0</v>
      </c>
      <c r="H2135" t="b">
        <v>1</v>
      </c>
      <c r="I2135" s="7">
        <v>0</v>
      </c>
      <c r="J2135" t="str">
        <f>VLOOKUP(A2135,'Roll-ups'!$A:$D,2,FALSE)</f>
        <v>Expenses</v>
      </c>
      <c r="K2135" t="str">
        <f>VLOOKUP(A2135,'Roll-ups'!$A:$D,3,FALSE)</f>
        <v>I</v>
      </c>
      <c r="L2135" t="str">
        <f>VLOOKUP(A2135,'Roll-ups'!$A:$D,4,FALSE)</f>
        <v>Expense</v>
      </c>
      <c r="M2135" t="str">
        <f t="shared" si="33"/>
        <v>FALSE</v>
      </c>
    </row>
    <row r="2136" spans="1:13" x14ac:dyDescent="0.4">
      <c r="A2136" t="s">
        <v>2178</v>
      </c>
      <c r="B2136" t="s">
        <v>98</v>
      </c>
      <c r="C2136" t="s">
        <v>96</v>
      </c>
      <c r="D2136" t="s">
        <v>76</v>
      </c>
      <c r="E2136" t="s">
        <v>2181</v>
      </c>
      <c r="F2136" s="6">
        <v>44135</v>
      </c>
      <c r="G2136" s="7">
        <v>-14127067.73</v>
      </c>
      <c r="H2136" t="b">
        <v>1</v>
      </c>
      <c r="I2136" s="7">
        <v>-1426375.4800000004</v>
      </c>
      <c r="J2136" t="str">
        <f>VLOOKUP(A2136,'Roll-ups'!$A:$D,2,FALSE)</f>
        <v>Expenses</v>
      </c>
      <c r="K2136" t="str">
        <f>VLOOKUP(A2136,'Roll-ups'!$A:$D,3,FALSE)</f>
        <v>I</v>
      </c>
      <c r="L2136" t="str">
        <f>VLOOKUP(A2136,'Roll-ups'!$A:$D,4,FALSE)</f>
        <v>Expense</v>
      </c>
      <c r="M2136" t="str">
        <f t="shared" si="33"/>
        <v>TRUE</v>
      </c>
    </row>
    <row r="2137" spans="1:13" x14ac:dyDescent="0.4">
      <c r="A2137" t="s">
        <v>2178</v>
      </c>
      <c r="B2137" t="s">
        <v>98</v>
      </c>
      <c r="C2137" t="s">
        <v>78</v>
      </c>
      <c r="D2137" t="s">
        <v>76</v>
      </c>
      <c r="E2137" t="s">
        <v>2185</v>
      </c>
      <c r="F2137" s="6">
        <v>44135</v>
      </c>
      <c r="G2137" s="7">
        <v>13772.829999999987</v>
      </c>
      <c r="H2137" t="b">
        <v>1</v>
      </c>
      <c r="I2137" s="7">
        <v>0</v>
      </c>
      <c r="J2137" t="str">
        <f>VLOOKUP(A2137,'Roll-ups'!$A:$D,2,FALSE)</f>
        <v>Expenses</v>
      </c>
      <c r="K2137" t="str">
        <f>VLOOKUP(A2137,'Roll-ups'!$A:$D,3,FALSE)</f>
        <v>I</v>
      </c>
      <c r="L2137" t="str">
        <f>VLOOKUP(A2137,'Roll-ups'!$A:$D,4,FALSE)</f>
        <v>Expense</v>
      </c>
      <c r="M2137" t="str">
        <f t="shared" si="33"/>
        <v>FALSE</v>
      </c>
    </row>
    <row r="2138" spans="1:13" x14ac:dyDescent="0.4">
      <c r="A2138" t="s">
        <v>2178</v>
      </c>
      <c r="B2138" t="s">
        <v>98</v>
      </c>
      <c r="C2138" t="s">
        <v>80</v>
      </c>
      <c r="D2138" t="s">
        <v>76</v>
      </c>
      <c r="E2138" t="s">
        <v>2186</v>
      </c>
      <c r="F2138" s="6">
        <v>44135</v>
      </c>
      <c r="G2138" s="7">
        <v>-20882.000000000007</v>
      </c>
      <c r="H2138" t="b">
        <v>1</v>
      </c>
      <c r="I2138" s="7">
        <v>0</v>
      </c>
      <c r="J2138" t="str">
        <f>VLOOKUP(A2138,'Roll-ups'!$A:$D,2,FALSE)</f>
        <v>Expenses</v>
      </c>
      <c r="K2138" t="str">
        <f>VLOOKUP(A2138,'Roll-ups'!$A:$D,3,FALSE)</f>
        <v>I</v>
      </c>
      <c r="L2138" t="str">
        <f>VLOOKUP(A2138,'Roll-ups'!$A:$D,4,FALSE)</f>
        <v>Expense</v>
      </c>
      <c r="M2138" t="str">
        <f t="shared" si="33"/>
        <v>FALSE</v>
      </c>
    </row>
    <row r="2139" spans="1:13" x14ac:dyDescent="0.4">
      <c r="A2139" t="s">
        <v>2187</v>
      </c>
      <c r="B2139" t="s">
        <v>98</v>
      </c>
      <c r="C2139" t="s">
        <v>75</v>
      </c>
      <c r="D2139" t="s">
        <v>934</v>
      </c>
      <c r="E2139" t="s">
        <v>2188</v>
      </c>
      <c r="F2139" s="6">
        <v>44135</v>
      </c>
      <c r="G2139" s="7">
        <v>5069.2299999999996</v>
      </c>
      <c r="H2139" t="b">
        <v>1</v>
      </c>
      <c r="I2139" s="7">
        <v>2259.7299999999996</v>
      </c>
      <c r="J2139" t="str">
        <f>VLOOKUP(A2139,'Roll-ups'!$A:$D,2,FALSE)</f>
        <v>Expenses</v>
      </c>
      <c r="K2139" t="str">
        <f>VLOOKUP(A2139,'Roll-ups'!$A:$D,3,FALSE)</f>
        <v>I</v>
      </c>
      <c r="L2139" t="str">
        <f>VLOOKUP(A2139,'Roll-ups'!$A:$D,4,FALSE)</f>
        <v>Expense</v>
      </c>
      <c r="M2139" t="str">
        <f t="shared" si="33"/>
        <v>TRUE</v>
      </c>
    </row>
    <row r="2140" spans="1:13" x14ac:dyDescent="0.4">
      <c r="A2140" t="s">
        <v>2187</v>
      </c>
      <c r="B2140" t="s">
        <v>98</v>
      </c>
      <c r="C2140" t="s">
        <v>96</v>
      </c>
      <c r="D2140" t="s">
        <v>934</v>
      </c>
      <c r="E2140" t="s">
        <v>2189</v>
      </c>
      <c r="F2140" s="6">
        <v>44135</v>
      </c>
      <c r="G2140" s="7">
        <v>39064.17</v>
      </c>
      <c r="H2140" t="b">
        <v>1</v>
      </c>
      <c r="I2140" s="7">
        <v>10171.969999999998</v>
      </c>
      <c r="J2140" t="str">
        <f>VLOOKUP(A2140,'Roll-ups'!$A:$D,2,FALSE)</f>
        <v>Expenses</v>
      </c>
      <c r="K2140" t="str">
        <f>VLOOKUP(A2140,'Roll-ups'!$A:$D,3,FALSE)</f>
        <v>I</v>
      </c>
      <c r="L2140" t="str">
        <f>VLOOKUP(A2140,'Roll-ups'!$A:$D,4,FALSE)</f>
        <v>Expense</v>
      </c>
      <c r="M2140" t="str">
        <f t="shared" si="33"/>
        <v>TRUE</v>
      </c>
    </row>
    <row r="2141" spans="1:13" x14ac:dyDescent="0.4">
      <c r="A2141" t="s">
        <v>2187</v>
      </c>
      <c r="B2141" t="s">
        <v>98</v>
      </c>
      <c r="C2141" t="s">
        <v>78</v>
      </c>
      <c r="D2141" t="s">
        <v>934</v>
      </c>
      <c r="E2141" t="s">
        <v>2190</v>
      </c>
      <c r="F2141" s="6">
        <v>44135</v>
      </c>
      <c r="G2141" s="7">
        <v>350.7</v>
      </c>
      <c r="H2141" t="b">
        <v>1</v>
      </c>
      <c r="I2141" s="7">
        <v>350.7</v>
      </c>
      <c r="J2141" t="str">
        <f>VLOOKUP(A2141,'Roll-ups'!$A:$D,2,FALSE)</f>
        <v>Expenses</v>
      </c>
      <c r="K2141" t="str">
        <f>VLOOKUP(A2141,'Roll-ups'!$A:$D,3,FALSE)</f>
        <v>I</v>
      </c>
      <c r="L2141" t="str">
        <f>VLOOKUP(A2141,'Roll-ups'!$A:$D,4,FALSE)</f>
        <v>Expense</v>
      </c>
      <c r="M2141" t="str">
        <f t="shared" si="33"/>
        <v>TRUE</v>
      </c>
    </row>
    <row r="2142" spans="1:13" x14ac:dyDescent="0.4">
      <c r="A2142" t="s">
        <v>2187</v>
      </c>
      <c r="B2142" t="s">
        <v>98</v>
      </c>
      <c r="C2142" t="s">
        <v>163</v>
      </c>
      <c r="D2142" t="s">
        <v>934</v>
      </c>
      <c r="E2142" t="s">
        <v>2191</v>
      </c>
      <c r="F2142" s="6">
        <v>44135</v>
      </c>
      <c r="G2142" s="7">
        <v>8832.09</v>
      </c>
      <c r="H2142" t="b">
        <v>1</v>
      </c>
      <c r="I2142" s="7">
        <v>2902.8</v>
      </c>
      <c r="J2142" t="str">
        <f>VLOOKUP(A2142,'Roll-ups'!$A:$D,2,FALSE)</f>
        <v>Expenses</v>
      </c>
      <c r="K2142" t="str">
        <f>VLOOKUP(A2142,'Roll-ups'!$A:$D,3,FALSE)</f>
        <v>I</v>
      </c>
      <c r="L2142" t="str">
        <f>VLOOKUP(A2142,'Roll-ups'!$A:$D,4,FALSE)</f>
        <v>Expense</v>
      </c>
      <c r="M2142" t="str">
        <f t="shared" si="33"/>
        <v>TRUE</v>
      </c>
    </row>
    <row r="2143" spans="1:13" x14ac:dyDescent="0.4">
      <c r="A2143" t="s">
        <v>2187</v>
      </c>
      <c r="B2143" t="s">
        <v>98</v>
      </c>
      <c r="C2143" t="s">
        <v>111</v>
      </c>
      <c r="D2143" t="s">
        <v>934</v>
      </c>
      <c r="E2143" t="s">
        <v>2192</v>
      </c>
      <c r="F2143" s="6">
        <v>44135</v>
      </c>
      <c r="G2143" s="7">
        <v>2185.75</v>
      </c>
      <c r="H2143" t="b">
        <v>1</v>
      </c>
      <c r="I2143" s="7">
        <v>0</v>
      </c>
      <c r="J2143" t="str">
        <f>VLOOKUP(A2143,'Roll-ups'!$A:$D,2,FALSE)</f>
        <v>Expenses</v>
      </c>
      <c r="K2143" t="str">
        <f>VLOOKUP(A2143,'Roll-ups'!$A:$D,3,FALSE)</f>
        <v>I</v>
      </c>
      <c r="L2143" t="str">
        <f>VLOOKUP(A2143,'Roll-ups'!$A:$D,4,FALSE)</f>
        <v>Expense</v>
      </c>
      <c r="M2143" t="str">
        <f t="shared" si="33"/>
        <v>FALSE</v>
      </c>
    </row>
    <row r="2144" spans="1:13" x14ac:dyDescent="0.4">
      <c r="A2144" t="s">
        <v>2193</v>
      </c>
      <c r="B2144" t="s">
        <v>202</v>
      </c>
      <c r="C2144" t="s">
        <v>75</v>
      </c>
      <c r="D2144" t="s">
        <v>1839</v>
      </c>
      <c r="E2144" t="s">
        <v>2194</v>
      </c>
      <c r="F2144" s="6">
        <v>44135</v>
      </c>
      <c r="G2144" s="7">
        <v>42913.729999999996</v>
      </c>
      <c r="H2144" t="b">
        <v>1</v>
      </c>
      <c r="I2144" s="7">
        <v>0</v>
      </c>
      <c r="J2144" t="str">
        <f>VLOOKUP(A2144,'Roll-ups'!$A:$D,2,FALSE)</f>
        <v>Expenses</v>
      </c>
      <c r="K2144" t="str">
        <f>VLOOKUP(A2144,'Roll-ups'!$A:$D,3,FALSE)</f>
        <v>I</v>
      </c>
      <c r="L2144" t="str">
        <f>VLOOKUP(A2144,'Roll-ups'!$A:$D,4,FALSE)</f>
        <v>Expense</v>
      </c>
      <c r="M2144" t="str">
        <f t="shared" si="33"/>
        <v>FALSE</v>
      </c>
    </row>
    <row r="2145" spans="1:13" x14ac:dyDescent="0.4">
      <c r="A2145" t="s">
        <v>2193</v>
      </c>
      <c r="B2145" t="s">
        <v>202</v>
      </c>
      <c r="C2145" t="s">
        <v>209</v>
      </c>
      <c r="D2145" t="s">
        <v>1839</v>
      </c>
      <c r="E2145" t="s">
        <v>2195</v>
      </c>
      <c r="F2145" s="6">
        <v>44135</v>
      </c>
      <c r="G2145" s="7">
        <v>72975.569999999992</v>
      </c>
      <c r="H2145" t="b">
        <v>1</v>
      </c>
      <c r="I2145" s="7">
        <v>10128.399999999994</v>
      </c>
      <c r="J2145" t="str">
        <f>VLOOKUP(A2145,'Roll-ups'!$A:$D,2,FALSE)</f>
        <v>Expenses</v>
      </c>
      <c r="K2145" t="str">
        <f>VLOOKUP(A2145,'Roll-ups'!$A:$D,3,FALSE)</f>
        <v>I</v>
      </c>
      <c r="L2145" t="str">
        <f>VLOOKUP(A2145,'Roll-ups'!$A:$D,4,FALSE)</f>
        <v>Expense</v>
      </c>
      <c r="M2145" t="str">
        <f t="shared" si="33"/>
        <v>TRUE</v>
      </c>
    </row>
    <row r="2146" spans="1:13" x14ac:dyDescent="0.4">
      <c r="A2146" t="s">
        <v>2193</v>
      </c>
      <c r="B2146" t="s">
        <v>98</v>
      </c>
      <c r="C2146" t="s">
        <v>75</v>
      </c>
      <c r="D2146" t="s">
        <v>1839</v>
      </c>
      <c r="E2146" t="s">
        <v>2196</v>
      </c>
      <c r="F2146" s="6">
        <v>44135</v>
      </c>
      <c r="G2146" s="7">
        <v>1241230.33</v>
      </c>
      <c r="H2146" t="b">
        <v>1</v>
      </c>
      <c r="I2146" s="7">
        <v>57858.5</v>
      </c>
      <c r="J2146" t="str">
        <f>VLOOKUP(A2146,'Roll-ups'!$A:$D,2,FALSE)</f>
        <v>Expenses</v>
      </c>
      <c r="K2146" t="str">
        <f>VLOOKUP(A2146,'Roll-ups'!$A:$D,3,FALSE)</f>
        <v>I</v>
      </c>
      <c r="L2146" t="str">
        <f>VLOOKUP(A2146,'Roll-ups'!$A:$D,4,FALSE)</f>
        <v>Expense</v>
      </c>
      <c r="M2146" t="str">
        <f t="shared" si="33"/>
        <v>TRUE</v>
      </c>
    </row>
    <row r="2147" spans="1:13" x14ac:dyDescent="0.4">
      <c r="A2147" t="s">
        <v>2193</v>
      </c>
      <c r="B2147" t="s">
        <v>98</v>
      </c>
      <c r="C2147" t="s">
        <v>111</v>
      </c>
      <c r="D2147" t="s">
        <v>1839</v>
      </c>
      <c r="E2147" t="s">
        <v>2197</v>
      </c>
      <c r="F2147" s="6">
        <v>44135</v>
      </c>
      <c r="G2147" s="7">
        <v>3642.78</v>
      </c>
      <c r="H2147" t="b">
        <v>1</v>
      </c>
      <c r="I2147" s="7">
        <v>0</v>
      </c>
      <c r="J2147" t="str">
        <f>VLOOKUP(A2147,'Roll-ups'!$A:$D,2,FALSE)</f>
        <v>Expenses</v>
      </c>
      <c r="K2147" t="str">
        <f>VLOOKUP(A2147,'Roll-ups'!$A:$D,3,FALSE)</f>
        <v>I</v>
      </c>
      <c r="L2147" t="str">
        <f>VLOOKUP(A2147,'Roll-ups'!$A:$D,4,FALSE)</f>
        <v>Expense</v>
      </c>
      <c r="M2147" t="str">
        <f t="shared" si="33"/>
        <v>FALSE</v>
      </c>
    </row>
    <row r="2148" spans="1:13" x14ac:dyDescent="0.4">
      <c r="A2148" t="s">
        <v>2198</v>
      </c>
      <c r="B2148" t="s">
        <v>819</v>
      </c>
      <c r="C2148" t="s">
        <v>207</v>
      </c>
      <c r="D2148" t="s">
        <v>1876</v>
      </c>
      <c r="E2148" t="s">
        <v>2199</v>
      </c>
      <c r="F2148" s="6">
        <v>44135</v>
      </c>
      <c r="G2148" s="7">
        <v>109887.14</v>
      </c>
      <c r="H2148" t="b">
        <v>1</v>
      </c>
      <c r="I2148" s="7">
        <v>0</v>
      </c>
      <c r="J2148" t="str">
        <f>VLOOKUP(A2148,'Roll-ups'!$A:$D,2,FALSE)</f>
        <v>Expenses</v>
      </c>
      <c r="K2148" t="str">
        <f>VLOOKUP(A2148,'Roll-ups'!$A:$D,3,FALSE)</f>
        <v>I</v>
      </c>
      <c r="L2148" t="str">
        <f>VLOOKUP(A2148,'Roll-ups'!$A:$D,4,FALSE)</f>
        <v>Expense</v>
      </c>
      <c r="M2148" t="str">
        <f t="shared" si="33"/>
        <v>FALSE</v>
      </c>
    </row>
    <row r="2149" spans="1:13" x14ac:dyDescent="0.4">
      <c r="A2149" t="s">
        <v>2198</v>
      </c>
      <c r="B2149" t="s">
        <v>202</v>
      </c>
      <c r="C2149" t="s">
        <v>75</v>
      </c>
      <c r="D2149" t="s">
        <v>1878</v>
      </c>
      <c r="E2149" t="s">
        <v>2200</v>
      </c>
      <c r="F2149" s="6">
        <v>44135</v>
      </c>
      <c r="G2149" s="7">
        <v>467441.85999999993</v>
      </c>
      <c r="H2149" t="b">
        <v>1</v>
      </c>
      <c r="I2149" s="7">
        <v>67060.140000000014</v>
      </c>
      <c r="J2149" t="str">
        <f>VLOOKUP(A2149,'Roll-ups'!$A:$D,2,FALSE)</f>
        <v>Expenses</v>
      </c>
      <c r="K2149" t="str">
        <f>VLOOKUP(A2149,'Roll-ups'!$A:$D,3,FALSE)</f>
        <v>I</v>
      </c>
      <c r="L2149" t="str">
        <f>VLOOKUP(A2149,'Roll-ups'!$A:$D,4,FALSE)</f>
        <v>Expense</v>
      </c>
      <c r="M2149" t="str">
        <f t="shared" si="33"/>
        <v>TRUE</v>
      </c>
    </row>
    <row r="2150" spans="1:13" x14ac:dyDescent="0.4">
      <c r="A2150" t="s">
        <v>2198</v>
      </c>
      <c r="B2150" t="s">
        <v>202</v>
      </c>
      <c r="C2150" t="s">
        <v>75</v>
      </c>
      <c r="D2150" t="s">
        <v>1661</v>
      </c>
      <c r="E2150" t="s">
        <v>2201</v>
      </c>
      <c r="F2150" s="6">
        <v>44135</v>
      </c>
      <c r="G2150" s="7">
        <v>21394.809999999998</v>
      </c>
      <c r="H2150" t="b">
        <v>1</v>
      </c>
      <c r="I2150" s="7">
        <v>0</v>
      </c>
      <c r="J2150" t="str">
        <f>VLOOKUP(A2150,'Roll-ups'!$A:$D,2,FALSE)</f>
        <v>Expenses</v>
      </c>
      <c r="K2150" t="str">
        <f>VLOOKUP(A2150,'Roll-ups'!$A:$D,3,FALSE)</f>
        <v>I</v>
      </c>
      <c r="L2150" t="str">
        <f>VLOOKUP(A2150,'Roll-ups'!$A:$D,4,FALSE)</f>
        <v>Expense</v>
      </c>
      <c r="M2150" t="str">
        <f t="shared" si="33"/>
        <v>FALSE</v>
      </c>
    </row>
    <row r="2151" spans="1:13" x14ac:dyDescent="0.4">
      <c r="A2151" t="s">
        <v>2198</v>
      </c>
      <c r="B2151" t="s">
        <v>202</v>
      </c>
      <c r="C2151" t="s">
        <v>75</v>
      </c>
      <c r="D2151" t="s">
        <v>938</v>
      </c>
      <c r="E2151" t="s">
        <v>2202</v>
      </c>
      <c r="F2151" s="6">
        <v>44135</v>
      </c>
      <c r="G2151" s="7">
        <v>101297.2</v>
      </c>
      <c r="H2151" t="b">
        <v>1</v>
      </c>
      <c r="I2151" s="7">
        <v>10128.399999999994</v>
      </c>
      <c r="J2151" t="str">
        <f>VLOOKUP(A2151,'Roll-ups'!$A:$D,2,FALSE)</f>
        <v>Expenses</v>
      </c>
      <c r="K2151" t="str">
        <f>VLOOKUP(A2151,'Roll-ups'!$A:$D,3,FALSE)</f>
        <v>I</v>
      </c>
      <c r="L2151" t="str">
        <f>VLOOKUP(A2151,'Roll-ups'!$A:$D,4,FALSE)</f>
        <v>Expense</v>
      </c>
      <c r="M2151" t="str">
        <f t="shared" si="33"/>
        <v>TRUE</v>
      </c>
    </row>
    <row r="2152" spans="1:13" x14ac:dyDescent="0.4">
      <c r="A2152" t="s">
        <v>2198</v>
      </c>
      <c r="B2152" t="s">
        <v>202</v>
      </c>
      <c r="C2152" t="s">
        <v>75</v>
      </c>
      <c r="D2152" t="s">
        <v>944</v>
      </c>
      <c r="E2152" t="s">
        <v>2200</v>
      </c>
      <c r="F2152" s="6">
        <v>44135</v>
      </c>
      <c r="G2152" s="7">
        <v>57321.459999999992</v>
      </c>
      <c r="H2152" t="b">
        <v>1</v>
      </c>
      <c r="I2152" s="7">
        <v>0</v>
      </c>
      <c r="J2152" t="str">
        <f>VLOOKUP(A2152,'Roll-ups'!$A:$D,2,FALSE)</f>
        <v>Expenses</v>
      </c>
      <c r="K2152" t="str">
        <f>VLOOKUP(A2152,'Roll-ups'!$A:$D,3,FALSE)</f>
        <v>I</v>
      </c>
      <c r="L2152" t="str">
        <f>VLOOKUP(A2152,'Roll-ups'!$A:$D,4,FALSE)</f>
        <v>Expense</v>
      </c>
      <c r="M2152" t="str">
        <f t="shared" si="33"/>
        <v>FALSE</v>
      </c>
    </row>
    <row r="2153" spans="1:13" x14ac:dyDescent="0.4">
      <c r="A2153" t="s">
        <v>2198</v>
      </c>
      <c r="B2153" t="s">
        <v>202</v>
      </c>
      <c r="C2153" t="s">
        <v>75</v>
      </c>
      <c r="D2153" t="s">
        <v>1804</v>
      </c>
      <c r="E2153" t="s">
        <v>2200</v>
      </c>
      <c r="F2153" s="6">
        <v>44135</v>
      </c>
      <c r="G2153" s="7">
        <v>10074.060000000001</v>
      </c>
      <c r="H2153" t="b">
        <v>1</v>
      </c>
      <c r="I2153" s="7">
        <v>0</v>
      </c>
      <c r="J2153" t="str">
        <f>VLOOKUP(A2153,'Roll-ups'!$A:$D,2,FALSE)</f>
        <v>Expenses</v>
      </c>
      <c r="K2153" t="str">
        <f>VLOOKUP(A2153,'Roll-ups'!$A:$D,3,FALSE)</f>
        <v>I</v>
      </c>
      <c r="L2153" t="str">
        <f>VLOOKUP(A2153,'Roll-ups'!$A:$D,4,FALSE)</f>
        <v>Expense</v>
      </c>
      <c r="M2153" t="str">
        <f t="shared" si="33"/>
        <v>FALSE</v>
      </c>
    </row>
    <row r="2154" spans="1:13" x14ac:dyDescent="0.4">
      <c r="A2154" t="s">
        <v>2198</v>
      </c>
      <c r="B2154" t="s">
        <v>202</v>
      </c>
      <c r="C2154" t="s">
        <v>209</v>
      </c>
      <c r="D2154" t="s">
        <v>76</v>
      </c>
      <c r="E2154" t="s">
        <v>2203</v>
      </c>
      <c r="F2154" s="6">
        <v>44135</v>
      </c>
      <c r="G2154" s="7">
        <v>352573.38999999996</v>
      </c>
      <c r="H2154" t="b">
        <v>1</v>
      </c>
      <c r="I2154" s="7">
        <v>42961.199999999953</v>
      </c>
      <c r="J2154" t="str">
        <f>VLOOKUP(A2154,'Roll-ups'!$A:$D,2,FALSE)</f>
        <v>Expenses</v>
      </c>
      <c r="K2154" t="str">
        <f>VLOOKUP(A2154,'Roll-ups'!$A:$D,3,FALSE)</f>
        <v>I</v>
      </c>
      <c r="L2154" t="str">
        <f>VLOOKUP(A2154,'Roll-ups'!$A:$D,4,FALSE)</f>
        <v>Expense</v>
      </c>
      <c r="M2154" t="str">
        <f t="shared" si="33"/>
        <v>TRUE</v>
      </c>
    </row>
    <row r="2155" spans="1:13" x14ac:dyDescent="0.4">
      <c r="A2155" t="s">
        <v>2198</v>
      </c>
      <c r="B2155" t="s">
        <v>202</v>
      </c>
      <c r="C2155" t="s">
        <v>209</v>
      </c>
      <c r="D2155" t="s">
        <v>1876</v>
      </c>
      <c r="E2155" t="s">
        <v>2204</v>
      </c>
      <c r="F2155" s="6">
        <v>44135</v>
      </c>
      <c r="G2155" s="7">
        <v>14174.7</v>
      </c>
      <c r="H2155" t="b">
        <v>1</v>
      </c>
      <c r="I2155" s="7">
        <v>1133.5699999999997</v>
      </c>
      <c r="J2155" t="str">
        <f>VLOOKUP(A2155,'Roll-ups'!$A:$D,2,FALSE)</f>
        <v>Expenses</v>
      </c>
      <c r="K2155" t="str">
        <f>VLOOKUP(A2155,'Roll-ups'!$A:$D,3,FALSE)</f>
        <v>I</v>
      </c>
      <c r="L2155" t="str">
        <f>VLOOKUP(A2155,'Roll-ups'!$A:$D,4,FALSE)</f>
        <v>Expense</v>
      </c>
      <c r="M2155" t="str">
        <f t="shared" si="33"/>
        <v>TRUE</v>
      </c>
    </row>
    <row r="2156" spans="1:13" x14ac:dyDescent="0.4">
      <c r="A2156" t="s">
        <v>2198</v>
      </c>
      <c r="B2156" t="s">
        <v>202</v>
      </c>
      <c r="C2156" t="s">
        <v>209</v>
      </c>
      <c r="D2156" t="s">
        <v>1833</v>
      </c>
      <c r="E2156" t="s">
        <v>2205</v>
      </c>
      <c r="F2156" s="6">
        <v>44135</v>
      </c>
      <c r="G2156" s="7">
        <v>1476.3200000000002</v>
      </c>
      <c r="H2156" t="b">
        <v>1</v>
      </c>
      <c r="I2156" s="7">
        <v>0</v>
      </c>
      <c r="J2156" t="str">
        <f>VLOOKUP(A2156,'Roll-ups'!$A:$D,2,FALSE)</f>
        <v>Expenses</v>
      </c>
      <c r="K2156" t="str">
        <f>VLOOKUP(A2156,'Roll-ups'!$A:$D,3,FALSE)</f>
        <v>I</v>
      </c>
      <c r="L2156" t="str">
        <f>VLOOKUP(A2156,'Roll-ups'!$A:$D,4,FALSE)</f>
        <v>Expense</v>
      </c>
      <c r="M2156" t="str">
        <f t="shared" si="33"/>
        <v>FALSE</v>
      </c>
    </row>
    <row r="2157" spans="1:13" x14ac:dyDescent="0.4">
      <c r="A2157" t="s">
        <v>2198</v>
      </c>
      <c r="B2157" t="s">
        <v>202</v>
      </c>
      <c r="C2157" t="s">
        <v>209</v>
      </c>
      <c r="D2157" t="s">
        <v>944</v>
      </c>
      <c r="E2157" t="s">
        <v>2206</v>
      </c>
      <c r="F2157" s="6">
        <v>44135</v>
      </c>
      <c r="G2157" s="7">
        <v>35933.449999999997</v>
      </c>
      <c r="H2157" t="b">
        <v>1</v>
      </c>
      <c r="I2157" s="7">
        <v>33423.719999999994</v>
      </c>
      <c r="J2157" t="str">
        <f>VLOOKUP(A2157,'Roll-ups'!$A:$D,2,FALSE)</f>
        <v>Expenses</v>
      </c>
      <c r="K2157" t="str">
        <f>VLOOKUP(A2157,'Roll-ups'!$A:$D,3,FALSE)</f>
        <v>I</v>
      </c>
      <c r="L2157" t="str">
        <f>VLOOKUP(A2157,'Roll-ups'!$A:$D,4,FALSE)</f>
        <v>Expense</v>
      </c>
      <c r="M2157" t="str">
        <f t="shared" si="33"/>
        <v>TRUE</v>
      </c>
    </row>
    <row r="2158" spans="1:13" x14ac:dyDescent="0.4">
      <c r="A2158" t="s">
        <v>2198</v>
      </c>
      <c r="B2158" t="s">
        <v>202</v>
      </c>
      <c r="C2158" t="s">
        <v>209</v>
      </c>
      <c r="D2158" t="s">
        <v>1804</v>
      </c>
      <c r="E2158" t="s">
        <v>2207</v>
      </c>
      <c r="F2158" s="6">
        <v>44135</v>
      </c>
      <c r="G2158" s="7">
        <v>-61066.81</v>
      </c>
      <c r="H2158" t="b">
        <v>1</v>
      </c>
      <c r="I2158" s="7">
        <v>-103649.76999999999</v>
      </c>
      <c r="J2158" t="str">
        <f>VLOOKUP(A2158,'Roll-ups'!$A:$D,2,FALSE)</f>
        <v>Expenses</v>
      </c>
      <c r="K2158" t="str">
        <f>VLOOKUP(A2158,'Roll-ups'!$A:$D,3,FALSE)</f>
        <v>I</v>
      </c>
      <c r="L2158" t="str">
        <f>VLOOKUP(A2158,'Roll-ups'!$A:$D,4,FALSE)</f>
        <v>Expense</v>
      </c>
      <c r="M2158" t="str">
        <f t="shared" si="33"/>
        <v>TRUE</v>
      </c>
    </row>
    <row r="2159" spans="1:13" x14ac:dyDescent="0.4">
      <c r="A2159" t="s">
        <v>2198</v>
      </c>
      <c r="B2159" t="s">
        <v>202</v>
      </c>
      <c r="C2159" t="s">
        <v>209</v>
      </c>
      <c r="D2159" t="s">
        <v>98</v>
      </c>
      <c r="E2159" t="s">
        <v>2208</v>
      </c>
      <c r="F2159" s="6">
        <v>44135</v>
      </c>
      <c r="G2159" s="7">
        <v>189813.41999999998</v>
      </c>
      <c r="H2159" t="b">
        <v>1</v>
      </c>
      <c r="I2159" s="7">
        <v>0</v>
      </c>
      <c r="J2159" t="str">
        <f>VLOOKUP(A2159,'Roll-ups'!$A:$D,2,FALSE)</f>
        <v>Expenses</v>
      </c>
      <c r="K2159" t="str">
        <f>VLOOKUP(A2159,'Roll-ups'!$A:$D,3,FALSE)</f>
        <v>I</v>
      </c>
      <c r="L2159" t="str">
        <f>VLOOKUP(A2159,'Roll-ups'!$A:$D,4,FALSE)</f>
        <v>Expense</v>
      </c>
      <c r="M2159" t="str">
        <f t="shared" si="33"/>
        <v>FALSE</v>
      </c>
    </row>
    <row r="2160" spans="1:13" x14ac:dyDescent="0.4">
      <c r="A2160" t="s">
        <v>2198</v>
      </c>
      <c r="B2160" t="s">
        <v>90</v>
      </c>
      <c r="C2160" t="s">
        <v>80</v>
      </c>
      <c r="D2160" t="s">
        <v>1804</v>
      </c>
      <c r="E2160" t="s">
        <v>2209</v>
      </c>
      <c r="F2160" s="6">
        <v>44135</v>
      </c>
      <c r="G2160" s="7">
        <v>14000</v>
      </c>
      <c r="H2160" t="b">
        <v>1</v>
      </c>
      <c r="I2160" s="7">
        <v>0</v>
      </c>
      <c r="J2160" t="str">
        <f>VLOOKUP(A2160,'Roll-ups'!$A:$D,2,FALSE)</f>
        <v>Expenses</v>
      </c>
      <c r="K2160" t="str">
        <f>VLOOKUP(A2160,'Roll-ups'!$A:$D,3,FALSE)</f>
        <v>I</v>
      </c>
      <c r="L2160" t="str">
        <f>VLOOKUP(A2160,'Roll-ups'!$A:$D,4,FALSE)</f>
        <v>Expense</v>
      </c>
      <c r="M2160" t="str">
        <f t="shared" si="33"/>
        <v>FALSE</v>
      </c>
    </row>
    <row r="2161" spans="1:13" x14ac:dyDescent="0.4">
      <c r="A2161" t="s">
        <v>2198</v>
      </c>
      <c r="B2161" t="s">
        <v>98</v>
      </c>
      <c r="C2161" t="s">
        <v>75</v>
      </c>
      <c r="D2161" t="s">
        <v>1878</v>
      </c>
      <c r="E2161" t="s">
        <v>2210</v>
      </c>
      <c r="F2161" s="6">
        <v>44135</v>
      </c>
      <c r="G2161" s="7">
        <v>304136.77</v>
      </c>
      <c r="H2161" t="b">
        <v>1</v>
      </c>
      <c r="I2161" s="7">
        <v>32500</v>
      </c>
      <c r="J2161" t="str">
        <f>VLOOKUP(A2161,'Roll-ups'!$A:$D,2,FALSE)</f>
        <v>Expenses</v>
      </c>
      <c r="K2161" t="str">
        <f>VLOOKUP(A2161,'Roll-ups'!$A:$D,3,FALSE)</f>
        <v>I</v>
      </c>
      <c r="L2161" t="str">
        <f>VLOOKUP(A2161,'Roll-ups'!$A:$D,4,FALSE)</f>
        <v>Expense</v>
      </c>
      <c r="M2161" t="str">
        <f t="shared" si="33"/>
        <v>TRUE</v>
      </c>
    </row>
    <row r="2162" spans="1:13" x14ac:dyDescent="0.4">
      <c r="A2162" t="s">
        <v>2198</v>
      </c>
      <c r="B2162" t="s">
        <v>98</v>
      </c>
      <c r="C2162" t="s">
        <v>75</v>
      </c>
      <c r="D2162" t="s">
        <v>934</v>
      </c>
      <c r="E2162" t="s">
        <v>2211</v>
      </c>
      <c r="F2162" s="6">
        <v>44135</v>
      </c>
      <c r="G2162" s="7">
        <v>34629.25</v>
      </c>
      <c r="H2162" t="b">
        <v>1</v>
      </c>
      <c r="I2162" s="7">
        <v>-62905.8</v>
      </c>
      <c r="J2162" t="str">
        <f>VLOOKUP(A2162,'Roll-ups'!$A:$D,2,FALSE)</f>
        <v>Expenses</v>
      </c>
      <c r="K2162" t="str">
        <f>VLOOKUP(A2162,'Roll-ups'!$A:$D,3,FALSE)</f>
        <v>I</v>
      </c>
      <c r="L2162" t="str">
        <f>VLOOKUP(A2162,'Roll-ups'!$A:$D,4,FALSE)</f>
        <v>Expense</v>
      </c>
      <c r="M2162" t="str">
        <f t="shared" si="33"/>
        <v>TRUE</v>
      </c>
    </row>
    <row r="2163" spans="1:13" x14ac:dyDescent="0.4">
      <c r="A2163" t="s">
        <v>2198</v>
      </c>
      <c r="B2163" t="s">
        <v>98</v>
      </c>
      <c r="C2163" t="s">
        <v>75</v>
      </c>
      <c r="D2163" t="s">
        <v>1661</v>
      </c>
      <c r="E2163" t="s">
        <v>2212</v>
      </c>
      <c r="F2163" s="6">
        <v>44135</v>
      </c>
      <c r="G2163" s="7">
        <v>262307.48</v>
      </c>
      <c r="H2163" t="b">
        <v>1</v>
      </c>
      <c r="I2163" s="7">
        <v>56233</v>
      </c>
      <c r="J2163" t="str">
        <f>VLOOKUP(A2163,'Roll-ups'!$A:$D,2,FALSE)</f>
        <v>Expenses</v>
      </c>
      <c r="K2163" t="str">
        <f>VLOOKUP(A2163,'Roll-ups'!$A:$D,3,FALSE)</f>
        <v>I</v>
      </c>
      <c r="L2163" t="str">
        <f>VLOOKUP(A2163,'Roll-ups'!$A:$D,4,FALSE)</f>
        <v>Expense</v>
      </c>
      <c r="M2163" t="str">
        <f t="shared" si="33"/>
        <v>TRUE</v>
      </c>
    </row>
    <row r="2164" spans="1:13" x14ac:dyDescent="0.4">
      <c r="A2164" t="s">
        <v>2198</v>
      </c>
      <c r="B2164" t="s">
        <v>98</v>
      </c>
      <c r="C2164" t="s">
        <v>75</v>
      </c>
      <c r="D2164" t="s">
        <v>1839</v>
      </c>
      <c r="E2164" t="s">
        <v>2213</v>
      </c>
      <c r="F2164" s="6">
        <v>44135</v>
      </c>
      <c r="G2164" s="7">
        <v>197289.67</v>
      </c>
      <c r="H2164" t="b">
        <v>1</v>
      </c>
      <c r="I2164" s="7">
        <v>2656.4100000000035</v>
      </c>
      <c r="J2164" t="str">
        <f>VLOOKUP(A2164,'Roll-ups'!$A:$D,2,FALSE)</f>
        <v>Expenses</v>
      </c>
      <c r="K2164" t="str">
        <f>VLOOKUP(A2164,'Roll-ups'!$A:$D,3,FALSE)</f>
        <v>I</v>
      </c>
      <c r="L2164" t="str">
        <f>VLOOKUP(A2164,'Roll-ups'!$A:$D,4,FALSE)</f>
        <v>Expense</v>
      </c>
      <c r="M2164" t="str">
        <f t="shared" si="33"/>
        <v>TRUE</v>
      </c>
    </row>
    <row r="2165" spans="1:13" x14ac:dyDescent="0.4">
      <c r="A2165" t="s">
        <v>2198</v>
      </c>
      <c r="B2165" t="s">
        <v>98</v>
      </c>
      <c r="C2165" t="s">
        <v>75</v>
      </c>
      <c r="D2165" t="s">
        <v>936</v>
      </c>
      <c r="E2165" t="s">
        <v>2214</v>
      </c>
      <c r="F2165" s="6">
        <v>44135</v>
      </c>
      <c r="G2165" s="7">
        <v>0</v>
      </c>
      <c r="H2165" t="b">
        <v>1</v>
      </c>
      <c r="I2165" s="7">
        <v>0</v>
      </c>
      <c r="J2165" t="str">
        <f>VLOOKUP(A2165,'Roll-ups'!$A:$D,2,FALSE)</f>
        <v>Expenses</v>
      </c>
      <c r="K2165" t="str">
        <f>VLOOKUP(A2165,'Roll-ups'!$A:$D,3,FALSE)</f>
        <v>I</v>
      </c>
      <c r="L2165" t="str">
        <f>VLOOKUP(A2165,'Roll-ups'!$A:$D,4,FALSE)</f>
        <v>Expense</v>
      </c>
      <c r="M2165" t="str">
        <f t="shared" si="33"/>
        <v>FALSE</v>
      </c>
    </row>
    <row r="2166" spans="1:13" x14ac:dyDescent="0.4">
      <c r="A2166" t="s">
        <v>2198</v>
      </c>
      <c r="B2166" t="s">
        <v>98</v>
      </c>
      <c r="C2166" t="s">
        <v>75</v>
      </c>
      <c r="D2166" t="s">
        <v>1876</v>
      </c>
      <c r="E2166" t="s">
        <v>2215</v>
      </c>
      <c r="F2166" s="6">
        <v>44135</v>
      </c>
      <c r="G2166" s="7">
        <v>0</v>
      </c>
      <c r="H2166" t="b">
        <v>1</v>
      </c>
      <c r="I2166" s="7">
        <v>0</v>
      </c>
      <c r="J2166" t="str">
        <f>VLOOKUP(A2166,'Roll-ups'!$A:$D,2,FALSE)</f>
        <v>Expenses</v>
      </c>
      <c r="K2166" t="str">
        <f>VLOOKUP(A2166,'Roll-ups'!$A:$D,3,FALSE)</f>
        <v>I</v>
      </c>
      <c r="L2166" t="str">
        <f>VLOOKUP(A2166,'Roll-ups'!$A:$D,4,FALSE)</f>
        <v>Expense</v>
      </c>
      <c r="M2166" t="str">
        <f t="shared" si="33"/>
        <v>FALSE</v>
      </c>
    </row>
    <row r="2167" spans="1:13" x14ac:dyDescent="0.4">
      <c r="A2167" t="s">
        <v>2198</v>
      </c>
      <c r="B2167" t="s">
        <v>98</v>
      </c>
      <c r="C2167" t="s">
        <v>75</v>
      </c>
      <c r="D2167" t="s">
        <v>938</v>
      </c>
      <c r="E2167" t="s">
        <v>2216</v>
      </c>
      <c r="F2167" s="6">
        <v>44135</v>
      </c>
      <c r="G2167" s="7">
        <v>9137.5</v>
      </c>
      <c r="H2167" t="b">
        <v>1</v>
      </c>
      <c r="I2167" s="7">
        <v>0</v>
      </c>
      <c r="J2167" t="str">
        <f>VLOOKUP(A2167,'Roll-ups'!$A:$D,2,FALSE)</f>
        <v>Expenses</v>
      </c>
      <c r="K2167" t="str">
        <f>VLOOKUP(A2167,'Roll-ups'!$A:$D,3,FALSE)</f>
        <v>I</v>
      </c>
      <c r="L2167" t="str">
        <f>VLOOKUP(A2167,'Roll-ups'!$A:$D,4,FALSE)</f>
        <v>Expense</v>
      </c>
      <c r="M2167" t="str">
        <f t="shared" si="33"/>
        <v>FALSE</v>
      </c>
    </row>
    <row r="2168" spans="1:13" x14ac:dyDescent="0.4">
      <c r="A2168" t="s">
        <v>2198</v>
      </c>
      <c r="B2168" t="s">
        <v>98</v>
      </c>
      <c r="C2168" t="s">
        <v>75</v>
      </c>
      <c r="D2168" t="s">
        <v>940</v>
      </c>
      <c r="E2168" t="s">
        <v>2217</v>
      </c>
      <c r="F2168" s="6">
        <v>44135</v>
      </c>
      <c r="G2168" s="7">
        <v>150.03</v>
      </c>
      <c r="H2168" t="b">
        <v>1</v>
      </c>
      <c r="I2168" s="7">
        <v>0</v>
      </c>
      <c r="J2168" t="str">
        <f>VLOOKUP(A2168,'Roll-ups'!$A:$D,2,FALSE)</f>
        <v>Expenses</v>
      </c>
      <c r="K2168" t="str">
        <f>VLOOKUP(A2168,'Roll-ups'!$A:$D,3,FALSE)</f>
        <v>I</v>
      </c>
      <c r="L2168" t="str">
        <f>VLOOKUP(A2168,'Roll-ups'!$A:$D,4,FALSE)</f>
        <v>Expense</v>
      </c>
      <c r="M2168" t="str">
        <f t="shared" si="33"/>
        <v>FALSE</v>
      </c>
    </row>
    <row r="2169" spans="1:13" x14ac:dyDescent="0.4">
      <c r="A2169" t="s">
        <v>2198</v>
      </c>
      <c r="B2169" t="s">
        <v>98</v>
      </c>
      <c r="C2169" t="s">
        <v>75</v>
      </c>
      <c r="D2169" t="s">
        <v>942</v>
      </c>
      <c r="E2169" t="s">
        <v>2218</v>
      </c>
      <c r="F2169" s="6">
        <v>44135</v>
      </c>
      <c r="G2169" s="7">
        <v>9260.8200000000015</v>
      </c>
      <c r="H2169" t="b">
        <v>1</v>
      </c>
      <c r="I2169" s="7">
        <v>101.25</v>
      </c>
      <c r="J2169" t="str">
        <f>VLOOKUP(A2169,'Roll-ups'!$A:$D,2,FALSE)</f>
        <v>Expenses</v>
      </c>
      <c r="K2169" t="str">
        <f>VLOOKUP(A2169,'Roll-ups'!$A:$D,3,FALSE)</f>
        <v>I</v>
      </c>
      <c r="L2169" t="str">
        <f>VLOOKUP(A2169,'Roll-ups'!$A:$D,4,FALSE)</f>
        <v>Expense</v>
      </c>
      <c r="M2169" t="str">
        <f t="shared" si="33"/>
        <v>TRUE</v>
      </c>
    </row>
    <row r="2170" spans="1:13" x14ac:dyDescent="0.4">
      <c r="A2170" t="s">
        <v>2198</v>
      </c>
      <c r="B2170" t="s">
        <v>98</v>
      </c>
      <c r="C2170" t="s">
        <v>75</v>
      </c>
      <c r="D2170" t="s">
        <v>944</v>
      </c>
      <c r="E2170" t="s">
        <v>2219</v>
      </c>
      <c r="F2170" s="6">
        <v>44135</v>
      </c>
      <c r="G2170" s="7">
        <v>36134.910000000003</v>
      </c>
      <c r="H2170" t="b">
        <v>1</v>
      </c>
      <c r="I2170" s="7">
        <v>0</v>
      </c>
      <c r="J2170" t="str">
        <f>VLOOKUP(A2170,'Roll-ups'!$A:$D,2,FALSE)</f>
        <v>Expenses</v>
      </c>
      <c r="K2170" t="str">
        <f>VLOOKUP(A2170,'Roll-ups'!$A:$D,3,FALSE)</f>
        <v>I</v>
      </c>
      <c r="L2170" t="str">
        <f>VLOOKUP(A2170,'Roll-ups'!$A:$D,4,FALSE)</f>
        <v>Expense</v>
      </c>
      <c r="M2170" t="str">
        <f t="shared" si="33"/>
        <v>FALSE</v>
      </c>
    </row>
    <row r="2171" spans="1:13" x14ac:dyDescent="0.4">
      <c r="A2171" t="s">
        <v>2198</v>
      </c>
      <c r="B2171" t="s">
        <v>98</v>
      </c>
      <c r="C2171" t="s">
        <v>75</v>
      </c>
      <c r="D2171" t="s">
        <v>891</v>
      </c>
      <c r="E2171" t="s">
        <v>2220</v>
      </c>
      <c r="F2171" s="6">
        <v>44135</v>
      </c>
      <c r="G2171" s="7">
        <v>1600</v>
      </c>
      <c r="H2171" t="b">
        <v>1</v>
      </c>
      <c r="I2171" s="7">
        <v>0</v>
      </c>
      <c r="J2171" t="str">
        <f>VLOOKUP(A2171,'Roll-ups'!$A:$D,2,FALSE)</f>
        <v>Expenses</v>
      </c>
      <c r="K2171" t="str">
        <f>VLOOKUP(A2171,'Roll-ups'!$A:$D,3,FALSE)</f>
        <v>I</v>
      </c>
      <c r="L2171" t="str">
        <f>VLOOKUP(A2171,'Roll-ups'!$A:$D,4,FALSE)</f>
        <v>Expense</v>
      </c>
      <c r="M2171" t="str">
        <f t="shared" si="33"/>
        <v>FALSE</v>
      </c>
    </row>
    <row r="2172" spans="1:13" x14ac:dyDescent="0.4">
      <c r="A2172" t="s">
        <v>2198</v>
      </c>
      <c r="B2172" t="s">
        <v>98</v>
      </c>
      <c r="C2172" t="s">
        <v>75</v>
      </c>
      <c r="D2172" t="s">
        <v>1804</v>
      </c>
      <c r="E2172" t="s">
        <v>2221</v>
      </c>
      <c r="F2172" s="6">
        <v>44135</v>
      </c>
      <c r="G2172" s="7">
        <v>240786.13999999998</v>
      </c>
      <c r="H2172" t="b">
        <v>1</v>
      </c>
      <c r="I2172" s="7">
        <v>17300</v>
      </c>
      <c r="J2172" t="str">
        <f>VLOOKUP(A2172,'Roll-ups'!$A:$D,2,FALSE)</f>
        <v>Expenses</v>
      </c>
      <c r="K2172" t="str">
        <f>VLOOKUP(A2172,'Roll-ups'!$A:$D,3,FALSE)</f>
        <v>I</v>
      </c>
      <c r="L2172" t="str">
        <f>VLOOKUP(A2172,'Roll-ups'!$A:$D,4,FALSE)</f>
        <v>Expense</v>
      </c>
      <c r="M2172" t="str">
        <f t="shared" si="33"/>
        <v>TRUE</v>
      </c>
    </row>
    <row r="2173" spans="1:13" x14ac:dyDescent="0.4">
      <c r="A2173" t="s">
        <v>2198</v>
      </c>
      <c r="B2173" t="s">
        <v>98</v>
      </c>
      <c r="C2173" t="s">
        <v>75</v>
      </c>
      <c r="D2173" t="s">
        <v>98</v>
      </c>
      <c r="E2173" t="s">
        <v>2222</v>
      </c>
      <c r="F2173" s="6">
        <v>44135</v>
      </c>
      <c r="G2173" s="7">
        <v>26012.48</v>
      </c>
      <c r="H2173" t="b">
        <v>1</v>
      </c>
      <c r="I2173" s="7">
        <v>0</v>
      </c>
      <c r="J2173" t="str">
        <f>VLOOKUP(A2173,'Roll-ups'!$A:$D,2,FALSE)</f>
        <v>Expenses</v>
      </c>
      <c r="K2173" t="str">
        <f>VLOOKUP(A2173,'Roll-ups'!$A:$D,3,FALSE)</f>
        <v>I</v>
      </c>
      <c r="L2173" t="str">
        <f>VLOOKUP(A2173,'Roll-ups'!$A:$D,4,FALSE)</f>
        <v>Expense</v>
      </c>
      <c r="M2173" t="str">
        <f t="shared" si="33"/>
        <v>FALSE</v>
      </c>
    </row>
    <row r="2174" spans="1:13" x14ac:dyDescent="0.4">
      <c r="A2174" t="s">
        <v>2198</v>
      </c>
      <c r="B2174" t="s">
        <v>98</v>
      </c>
      <c r="C2174" t="s">
        <v>75</v>
      </c>
      <c r="D2174" t="s">
        <v>1880</v>
      </c>
      <c r="E2174" t="s">
        <v>2223</v>
      </c>
      <c r="F2174" s="6">
        <v>44135</v>
      </c>
      <c r="G2174" s="7">
        <v>462446.27</v>
      </c>
      <c r="H2174" t="b">
        <v>1</v>
      </c>
      <c r="I2174" s="7">
        <v>0</v>
      </c>
      <c r="J2174" t="str">
        <f>VLOOKUP(A2174,'Roll-ups'!$A:$D,2,FALSE)</f>
        <v>Expenses</v>
      </c>
      <c r="K2174" t="str">
        <f>VLOOKUP(A2174,'Roll-ups'!$A:$D,3,FALSE)</f>
        <v>I</v>
      </c>
      <c r="L2174" t="str">
        <f>VLOOKUP(A2174,'Roll-ups'!$A:$D,4,FALSE)</f>
        <v>Expense</v>
      </c>
      <c r="M2174" t="str">
        <f t="shared" si="33"/>
        <v>FALSE</v>
      </c>
    </row>
    <row r="2175" spans="1:13" x14ac:dyDescent="0.4">
      <c r="A2175" t="s">
        <v>2198</v>
      </c>
      <c r="B2175" t="s">
        <v>98</v>
      </c>
      <c r="C2175" t="s">
        <v>75</v>
      </c>
      <c r="D2175" t="s">
        <v>1898</v>
      </c>
      <c r="E2175" t="s">
        <v>2224</v>
      </c>
      <c r="F2175" s="6">
        <v>44135</v>
      </c>
      <c r="G2175" s="7">
        <v>690703.24</v>
      </c>
      <c r="H2175" t="b">
        <v>1</v>
      </c>
      <c r="I2175" s="7">
        <v>132832.43000000005</v>
      </c>
      <c r="J2175" t="str">
        <f>VLOOKUP(A2175,'Roll-ups'!$A:$D,2,FALSE)</f>
        <v>Expenses</v>
      </c>
      <c r="K2175" t="str">
        <f>VLOOKUP(A2175,'Roll-ups'!$A:$D,3,FALSE)</f>
        <v>I</v>
      </c>
      <c r="L2175" t="str">
        <f>VLOOKUP(A2175,'Roll-ups'!$A:$D,4,FALSE)</f>
        <v>Expense</v>
      </c>
      <c r="M2175" t="str">
        <f t="shared" si="33"/>
        <v>TRUE</v>
      </c>
    </row>
    <row r="2176" spans="1:13" x14ac:dyDescent="0.4">
      <c r="A2176" t="s">
        <v>2198</v>
      </c>
      <c r="B2176" t="s">
        <v>98</v>
      </c>
      <c r="C2176" t="s">
        <v>96</v>
      </c>
      <c r="D2176" t="s">
        <v>891</v>
      </c>
      <c r="E2176" t="s">
        <v>2225</v>
      </c>
      <c r="F2176" s="6">
        <v>44135</v>
      </c>
      <c r="G2176" s="7">
        <v>34916.300000000003</v>
      </c>
      <c r="H2176" t="b">
        <v>1</v>
      </c>
      <c r="I2176" s="7">
        <v>7049.5000000000036</v>
      </c>
      <c r="J2176" t="str">
        <f>VLOOKUP(A2176,'Roll-ups'!$A:$D,2,FALSE)</f>
        <v>Expenses</v>
      </c>
      <c r="K2176" t="str">
        <f>VLOOKUP(A2176,'Roll-ups'!$A:$D,3,FALSE)</f>
        <v>I</v>
      </c>
      <c r="L2176" t="str">
        <f>VLOOKUP(A2176,'Roll-ups'!$A:$D,4,FALSE)</f>
        <v>Expense</v>
      </c>
      <c r="M2176" t="str">
        <f t="shared" si="33"/>
        <v>TRUE</v>
      </c>
    </row>
    <row r="2177" spans="1:13" x14ac:dyDescent="0.4">
      <c r="A2177" t="s">
        <v>2198</v>
      </c>
      <c r="B2177" t="s">
        <v>98</v>
      </c>
      <c r="C2177" t="s">
        <v>96</v>
      </c>
      <c r="D2177" t="s">
        <v>1804</v>
      </c>
      <c r="E2177" t="s">
        <v>2226</v>
      </c>
      <c r="F2177" s="6">
        <v>44135</v>
      </c>
      <c r="G2177" s="7">
        <v>26250</v>
      </c>
      <c r="H2177" t="b">
        <v>1</v>
      </c>
      <c r="I2177" s="7">
        <v>0</v>
      </c>
      <c r="J2177" t="str">
        <f>VLOOKUP(A2177,'Roll-ups'!$A:$D,2,FALSE)</f>
        <v>Expenses</v>
      </c>
      <c r="K2177" t="str">
        <f>VLOOKUP(A2177,'Roll-ups'!$A:$D,3,FALSE)</f>
        <v>I</v>
      </c>
      <c r="L2177" t="str">
        <f>VLOOKUP(A2177,'Roll-ups'!$A:$D,4,FALSE)</f>
        <v>Expense</v>
      </c>
      <c r="M2177" t="str">
        <f t="shared" si="33"/>
        <v>FALSE</v>
      </c>
    </row>
    <row r="2178" spans="1:13" x14ac:dyDescent="0.4">
      <c r="A2178" t="s">
        <v>2198</v>
      </c>
      <c r="B2178" t="s">
        <v>98</v>
      </c>
      <c r="C2178" t="s">
        <v>96</v>
      </c>
      <c r="D2178" t="s">
        <v>98</v>
      </c>
      <c r="E2178" t="s">
        <v>2227</v>
      </c>
      <c r="F2178" s="6">
        <v>44135</v>
      </c>
      <c r="G2178" s="7">
        <v>56498.61</v>
      </c>
      <c r="H2178" t="b">
        <v>1</v>
      </c>
      <c r="I2178" s="7">
        <v>0</v>
      </c>
      <c r="J2178" t="str">
        <f>VLOOKUP(A2178,'Roll-ups'!$A:$D,2,FALSE)</f>
        <v>Expenses</v>
      </c>
      <c r="K2178" t="str">
        <f>VLOOKUP(A2178,'Roll-ups'!$A:$D,3,FALSE)</f>
        <v>I</v>
      </c>
      <c r="L2178" t="str">
        <f>VLOOKUP(A2178,'Roll-ups'!$A:$D,4,FALSE)</f>
        <v>Expense</v>
      </c>
      <c r="M2178" t="str">
        <f t="shared" si="33"/>
        <v>FALSE</v>
      </c>
    </row>
    <row r="2179" spans="1:13" x14ac:dyDescent="0.4">
      <c r="A2179" t="s">
        <v>2198</v>
      </c>
      <c r="B2179" t="s">
        <v>98</v>
      </c>
      <c r="C2179" t="s">
        <v>209</v>
      </c>
      <c r="D2179" t="s">
        <v>891</v>
      </c>
      <c r="E2179" t="s">
        <v>2228</v>
      </c>
      <c r="F2179" s="6">
        <v>44135</v>
      </c>
      <c r="G2179" s="7">
        <v>2292</v>
      </c>
      <c r="H2179" t="b">
        <v>1</v>
      </c>
      <c r="I2179" s="7">
        <v>159.90000000000009</v>
      </c>
      <c r="J2179" t="str">
        <f>VLOOKUP(A2179,'Roll-ups'!$A:$D,2,FALSE)</f>
        <v>Expenses</v>
      </c>
      <c r="K2179" t="str">
        <f>VLOOKUP(A2179,'Roll-ups'!$A:$D,3,FALSE)</f>
        <v>I</v>
      </c>
      <c r="L2179" t="str">
        <f>VLOOKUP(A2179,'Roll-ups'!$A:$D,4,FALSE)</f>
        <v>Expense</v>
      </c>
      <c r="M2179" t="str">
        <f t="shared" ref="M2179:M2242" si="34">IF(I2179&lt;&gt;0,"TRUE","FALSE")</f>
        <v>TRUE</v>
      </c>
    </row>
    <row r="2180" spans="1:13" x14ac:dyDescent="0.4">
      <c r="A2180" t="s">
        <v>2198</v>
      </c>
      <c r="B2180" t="s">
        <v>98</v>
      </c>
      <c r="C2180" t="s">
        <v>78</v>
      </c>
      <c r="D2180" t="s">
        <v>934</v>
      </c>
      <c r="E2180" t="s">
        <v>2229</v>
      </c>
      <c r="F2180" s="6">
        <v>44135</v>
      </c>
      <c r="G2180" s="7">
        <v>0</v>
      </c>
      <c r="H2180" t="b">
        <v>1</v>
      </c>
      <c r="I2180" s="7">
        <v>0</v>
      </c>
      <c r="J2180" t="str">
        <f>VLOOKUP(A2180,'Roll-ups'!$A:$D,2,FALSE)</f>
        <v>Expenses</v>
      </c>
      <c r="K2180" t="str">
        <f>VLOOKUP(A2180,'Roll-ups'!$A:$D,3,FALSE)</f>
        <v>I</v>
      </c>
      <c r="L2180" t="str">
        <f>VLOOKUP(A2180,'Roll-ups'!$A:$D,4,FALSE)</f>
        <v>Expense</v>
      </c>
      <c r="M2180" t="str">
        <f t="shared" si="34"/>
        <v>FALSE</v>
      </c>
    </row>
    <row r="2181" spans="1:13" x14ac:dyDescent="0.4">
      <c r="A2181" t="s">
        <v>2198</v>
      </c>
      <c r="B2181" t="s">
        <v>98</v>
      </c>
      <c r="C2181" t="s">
        <v>78</v>
      </c>
      <c r="D2181" t="s">
        <v>891</v>
      </c>
      <c r="E2181" t="s">
        <v>2230</v>
      </c>
      <c r="F2181" s="6">
        <v>44135</v>
      </c>
      <c r="G2181" s="7">
        <v>13379.449999999999</v>
      </c>
      <c r="H2181" t="b">
        <v>1</v>
      </c>
      <c r="I2181" s="7">
        <v>0</v>
      </c>
      <c r="J2181" t="str">
        <f>VLOOKUP(A2181,'Roll-ups'!$A:$D,2,FALSE)</f>
        <v>Expenses</v>
      </c>
      <c r="K2181" t="str">
        <f>VLOOKUP(A2181,'Roll-ups'!$A:$D,3,FALSE)</f>
        <v>I</v>
      </c>
      <c r="L2181" t="str">
        <f>VLOOKUP(A2181,'Roll-ups'!$A:$D,4,FALSE)</f>
        <v>Expense</v>
      </c>
      <c r="M2181" t="str">
        <f t="shared" si="34"/>
        <v>FALSE</v>
      </c>
    </row>
    <row r="2182" spans="1:13" x14ac:dyDescent="0.4">
      <c r="A2182" t="s">
        <v>2198</v>
      </c>
      <c r="B2182" t="s">
        <v>98</v>
      </c>
      <c r="C2182" t="s">
        <v>78</v>
      </c>
      <c r="D2182" t="s">
        <v>1804</v>
      </c>
      <c r="E2182" t="s">
        <v>2226</v>
      </c>
      <c r="F2182" s="6">
        <v>44135</v>
      </c>
      <c r="G2182" s="7">
        <v>1275</v>
      </c>
      <c r="H2182" t="b">
        <v>1</v>
      </c>
      <c r="I2182" s="7">
        <v>0</v>
      </c>
      <c r="J2182" t="str">
        <f>VLOOKUP(A2182,'Roll-ups'!$A:$D,2,FALSE)</f>
        <v>Expenses</v>
      </c>
      <c r="K2182" t="str">
        <f>VLOOKUP(A2182,'Roll-ups'!$A:$D,3,FALSE)</f>
        <v>I</v>
      </c>
      <c r="L2182" t="str">
        <f>VLOOKUP(A2182,'Roll-ups'!$A:$D,4,FALSE)</f>
        <v>Expense</v>
      </c>
      <c r="M2182" t="str">
        <f t="shared" si="34"/>
        <v>FALSE</v>
      </c>
    </row>
    <row r="2183" spans="1:13" x14ac:dyDescent="0.4">
      <c r="A2183" t="s">
        <v>2198</v>
      </c>
      <c r="B2183" t="s">
        <v>98</v>
      </c>
      <c r="C2183" t="s">
        <v>78</v>
      </c>
      <c r="D2183" t="s">
        <v>1896</v>
      </c>
      <c r="E2183" t="s">
        <v>2231</v>
      </c>
      <c r="F2183" s="6">
        <v>44135</v>
      </c>
      <c r="G2183" s="7">
        <v>20833.300000000003</v>
      </c>
      <c r="H2183" t="b">
        <v>1</v>
      </c>
      <c r="I2183" s="7">
        <v>2083.3300000000017</v>
      </c>
      <c r="J2183" t="str">
        <f>VLOOKUP(A2183,'Roll-ups'!$A:$D,2,FALSE)</f>
        <v>Expenses</v>
      </c>
      <c r="K2183" t="str">
        <f>VLOOKUP(A2183,'Roll-ups'!$A:$D,3,FALSE)</f>
        <v>I</v>
      </c>
      <c r="L2183" t="str">
        <f>VLOOKUP(A2183,'Roll-ups'!$A:$D,4,FALSE)</f>
        <v>Expense</v>
      </c>
      <c r="M2183" t="str">
        <f t="shared" si="34"/>
        <v>TRUE</v>
      </c>
    </row>
    <row r="2184" spans="1:13" x14ac:dyDescent="0.4">
      <c r="A2184" t="s">
        <v>2198</v>
      </c>
      <c r="B2184" t="s">
        <v>98</v>
      </c>
      <c r="C2184" t="s">
        <v>80</v>
      </c>
      <c r="D2184" t="s">
        <v>891</v>
      </c>
      <c r="E2184" t="s">
        <v>1753</v>
      </c>
      <c r="F2184" s="6">
        <v>44135</v>
      </c>
      <c r="G2184" s="7">
        <v>20402.249999999996</v>
      </c>
      <c r="H2184" t="b">
        <v>1</v>
      </c>
      <c r="I2184" s="7">
        <v>639.59999999999854</v>
      </c>
      <c r="J2184" t="str">
        <f>VLOOKUP(A2184,'Roll-ups'!$A:$D,2,FALSE)</f>
        <v>Expenses</v>
      </c>
      <c r="K2184" t="str">
        <f>VLOOKUP(A2184,'Roll-ups'!$A:$D,3,FALSE)</f>
        <v>I</v>
      </c>
      <c r="L2184" t="str">
        <f>VLOOKUP(A2184,'Roll-ups'!$A:$D,4,FALSE)</f>
        <v>Expense</v>
      </c>
      <c r="M2184" t="str">
        <f t="shared" si="34"/>
        <v>TRUE</v>
      </c>
    </row>
    <row r="2185" spans="1:13" x14ac:dyDescent="0.4">
      <c r="A2185" t="s">
        <v>2232</v>
      </c>
      <c r="B2185" t="s">
        <v>98</v>
      </c>
      <c r="C2185" t="s">
        <v>75</v>
      </c>
      <c r="D2185" t="s">
        <v>76</v>
      </c>
      <c r="E2185" t="s">
        <v>2233</v>
      </c>
      <c r="F2185" s="6">
        <v>44135</v>
      </c>
      <c r="G2185" s="7">
        <v>115797</v>
      </c>
      <c r="H2185" t="b">
        <v>1</v>
      </c>
      <c r="I2185" s="7">
        <v>0</v>
      </c>
      <c r="J2185" t="str">
        <f>VLOOKUP(A2185,'Roll-ups'!$A:$D,2,FALSE)</f>
        <v>Expenses</v>
      </c>
      <c r="K2185" t="str">
        <f>VLOOKUP(A2185,'Roll-ups'!$A:$D,3,FALSE)</f>
        <v>I</v>
      </c>
      <c r="L2185" t="str">
        <f>VLOOKUP(A2185,'Roll-ups'!$A:$D,4,FALSE)</f>
        <v>Expense</v>
      </c>
      <c r="M2185" t="str">
        <f t="shared" si="34"/>
        <v>FALSE</v>
      </c>
    </row>
    <row r="2186" spans="1:13" x14ac:dyDescent="0.4">
      <c r="A2186" t="s">
        <v>2232</v>
      </c>
      <c r="B2186" t="s">
        <v>98</v>
      </c>
      <c r="C2186" t="s">
        <v>75</v>
      </c>
      <c r="D2186" t="s">
        <v>1878</v>
      </c>
      <c r="E2186" t="s">
        <v>2115</v>
      </c>
      <c r="F2186" s="6">
        <v>44135</v>
      </c>
      <c r="G2186" s="7">
        <v>30922</v>
      </c>
      <c r="H2186" t="b">
        <v>1</v>
      </c>
      <c r="I2186" s="7">
        <v>4797</v>
      </c>
      <c r="J2186" t="str">
        <f>VLOOKUP(A2186,'Roll-ups'!$A:$D,2,FALSE)</f>
        <v>Expenses</v>
      </c>
      <c r="K2186" t="str">
        <f>VLOOKUP(A2186,'Roll-ups'!$A:$D,3,FALSE)</f>
        <v>I</v>
      </c>
      <c r="L2186" t="str">
        <f>VLOOKUP(A2186,'Roll-ups'!$A:$D,4,FALSE)</f>
        <v>Expense</v>
      </c>
      <c r="M2186" t="str">
        <f t="shared" si="34"/>
        <v>TRUE</v>
      </c>
    </row>
    <row r="2187" spans="1:13" x14ac:dyDescent="0.4">
      <c r="A2187" t="s">
        <v>2234</v>
      </c>
      <c r="B2187" t="s">
        <v>202</v>
      </c>
      <c r="C2187" t="s">
        <v>75</v>
      </c>
      <c r="D2187" t="s">
        <v>1878</v>
      </c>
      <c r="E2187" t="s">
        <v>2235</v>
      </c>
      <c r="F2187" s="6">
        <v>44135</v>
      </c>
      <c r="G2187" s="7">
        <v>46619.31</v>
      </c>
      <c r="H2187" t="b">
        <v>1</v>
      </c>
      <c r="I2187" s="7">
        <v>0</v>
      </c>
      <c r="J2187" t="str">
        <f>VLOOKUP(A2187,'Roll-ups'!$A:$D,2,FALSE)</f>
        <v>Expenses</v>
      </c>
      <c r="K2187" t="str">
        <f>VLOOKUP(A2187,'Roll-ups'!$A:$D,3,FALSE)</f>
        <v>I</v>
      </c>
      <c r="L2187" t="str">
        <f>VLOOKUP(A2187,'Roll-ups'!$A:$D,4,FALSE)</f>
        <v>Expense</v>
      </c>
      <c r="M2187" t="str">
        <f t="shared" si="34"/>
        <v>FALSE</v>
      </c>
    </row>
    <row r="2188" spans="1:13" x14ac:dyDescent="0.4">
      <c r="A2188" t="s">
        <v>2234</v>
      </c>
      <c r="B2188" t="s">
        <v>202</v>
      </c>
      <c r="C2188" t="s">
        <v>75</v>
      </c>
      <c r="D2188" t="s">
        <v>1661</v>
      </c>
      <c r="E2188" t="s">
        <v>2235</v>
      </c>
      <c r="F2188" s="6">
        <v>44135</v>
      </c>
      <c r="G2188" s="7">
        <v>-200648.62999999998</v>
      </c>
      <c r="H2188" t="b">
        <v>1</v>
      </c>
      <c r="I2188" s="7">
        <v>-101182.71999999997</v>
      </c>
      <c r="J2188" t="str">
        <f>VLOOKUP(A2188,'Roll-ups'!$A:$D,2,FALSE)</f>
        <v>Expenses</v>
      </c>
      <c r="K2188" t="str">
        <f>VLOOKUP(A2188,'Roll-ups'!$A:$D,3,FALSE)</f>
        <v>I</v>
      </c>
      <c r="L2188" t="str">
        <f>VLOOKUP(A2188,'Roll-ups'!$A:$D,4,FALSE)</f>
        <v>Expense</v>
      </c>
      <c r="M2188" t="str">
        <f t="shared" si="34"/>
        <v>TRUE</v>
      </c>
    </row>
    <row r="2189" spans="1:13" x14ac:dyDescent="0.4">
      <c r="A2189" t="s">
        <v>2234</v>
      </c>
      <c r="B2189" t="s">
        <v>202</v>
      </c>
      <c r="C2189" t="s">
        <v>75</v>
      </c>
      <c r="D2189" t="s">
        <v>1839</v>
      </c>
      <c r="E2189" t="s">
        <v>2235</v>
      </c>
      <c r="F2189" s="6">
        <v>44135</v>
      </c>
      <c r="G2189" s="7">
        <v>50284.799999999996</v>
      </c>
      <c r="H2189" t="b">
        <v>1</v>
      </c>
      <c r="I2189" s="7">
        <v>0</v>
      </c>
      <c r="J2189" t="str">
        <f>VLOOKUP(A2189,'Roll-ups'!$A:$D,2,FALSE)</f>
        <v>Expenses</v>
      </c>
      <c r="K2189" t="str">
        <f>VLOOKUP(A2189,'Roll-ups'!$A:$D,3,FALSE)</f>
        <v>I</v>
      </c>
      <c r="L2189" t="str">
        <f>VLOOKUP(A2189,'Roll-ups'!$A:$D,4,FALSE)</f>
        <v>Expense</v>
      </c>
      <c r="M2189" t="str">
        <f t="shared" si="34"/>
        <v>FALSE</v>
      </c>
    </row>
    <row r="2190" spans="1:13" x14ac:dyDescent="0.4">
      <c r="A2190" t="s">
        <v>2234</v>
      </c>
      <c r="B2190" t="s">
        <v>202</v>
      </c>
      <c r="C2190" t="s">
        <v>75</v>
      </c>
      <c r="D2190" t="s">
        <v>938</v>
      </c>
      <c r="E2190" t="s">
        <v>2235</v>
      </c>
      <c r="F2190" s="6">
        <v>44135</v>
      </c>
      <c r="G2190" s="7">
        <v>6345.8600000000006</v>
      </c>
      <c r="H2190" t="b">
        <v>1</v>
      </c>
      <c r="I2190" s="7">
        <v>0</v>
      </c>
      <c r="J2190" t="str">
        <f>VLOOKUP(A2190,'Roll-ups'!$A:$D,2,FALSE)</f>
        <v>Expenses</v>
      </c>
      <c r="K2190" t="str">
        <f>VLOOKUP(A2190,'Roll-ups'!$A:$D,3,FALSE)</f>
        <v>I</v>
      </c>
      <c r="L2190" t="str">
        <f>VLOOKUP(A2190,'Roll-ups'!$A:$D,4,FALSE)</f>
        <v>Expense</v>
      </c>
      <c r="M2190" t="str">
        <f t="shared" si="34"/>
        <v>FALSE</v>
      </c>
    </row>
    <row r="2191" spans="1:13" x14ac:dyDescent="0.4">
      <c r="A2191" t="s">
        <v>2234</v>
      </c>
      <c r="B2191" t="s">
        <v>202</v>
      </c>
      <c r="C2191" t="s">
        <v>75</v>
      </c>
      <c r="D2191" t="s">
        <v>940</v>
      </c>
      <c r="E2191" t="s">
        <v>2235</v>
      </c>
      <c r="F2191" s="6">
        <v>44135</v>
      </c>
      <c r="G2191" s="7">
        <v>5338.08</v>
      </c>
      <c r="H2191" t="b">
        <v>1</v>
      </c>
      <c r="I2191" s="7">
        <v>0</v>
      </c>
      <c r="J2191" t="str">
        <f>VLOOKUP(A2191,'Roll-ups'!$A:$D,2,FALSE)</f>
        <v>Expenses</v>
      </c>
      <c r="K2191" t="str">
        <f>VLOOKUP(A2191,'Roll-ups'!$A:$D,3,FALSE)</f>
        <v>I</v>
      </c>
      <c r="L2191" t="str">
        <f>VLOOKUP(A2191,'Roll-ups'!$A:$D,4,FALSE)</f>
        <v>Expense</v>
      </c>
      <c r="M2191" t="str">
        <f t="shared" si="34"/>
        <v>FALSE</v>
      </c>
    </row>
    <row r="2192" spans="1:13" x14ac:dyDescent="0.4">
      <c r="A2192" t="s">
        <v>2234</v>
      </c>
      <c r="B2192" t="s">
        <v>202</v>
      </c>
      <c r="C2192" t="s">
        <v>75</v>
      </c>
      <c r="D2192" t="s">
        <v>1833</v>
      </c>
      <c r="E2192" t="s">
        <v>2235</v>
      </c>
      <c r="F2192" s="6">
        <v>44135</v>
      </c>
      <c r="G2192" s="7">
        <v>15925.1</v>
      </c>
      <c r="H2192" t="b">
        <v>1</v>
      </c>
      <c r="I2192" s="7">
        <v>0</v>
      </c>
      <c r="J2192" t="str">
        <f>VLOOKUP(A2192,'Roll-ups'!$A:$D,2,FALSE)</f>
        <v>Expenses</v>
      </c>
      <c r="K2192" t="str">
        <f>VLOOKUP(A2192,'Roll-ups'!$A:$D,3,FALSE)</f>
        <v>I</v>
      </c>
      <c r="L2192" t="str">
        <f>VLOOKUP(A2192,'Roll-ups'!$A:$D,4,FALSE)</f>
        <v>Expense</v>
      </c>
      <c r="M2192" t="str">
        <f t="shared" si="34"/>
        <v>FALSE</v>
      </c>
    </row>
    <row r="2193" spans="1:13" x14ac:dyDescent="0.4">
      <c r="A2193" t="s">
        <v>2234</v>
      </c>
      <c r="B2193" t="s">
        <v>202</v>
      </c>
      <c r="C2193" t="s">
        <v>75</v>
      </c>
      <c r="D2193" t="s">
        <v>942</v>
      </c>
      <c r="E2193" t="s">
        <v>2235</v>
      </c>
      <c r="F2193" s="6">
        <v>44135</v>
      </c>
      <c r="G2193" s="7">
        <v>121982.5</v>
      </c>
      <c r="H2193" t="b">
        <v>1</v>
      </c>
      <c r="I2193" s="7">
        <v>0</v>
      </c>
      <c r="J2193" t="str">
        <f>VLOOKUP(A2193,'Roll-ups'!$A:$D,2,FALSE)</f>
        <v>Expenses</v>
      </c>
      <c r="K2193" t="str">
        <f>VLOOKUP(A2193,'Roll-ups'!$A:$D,3,FALSE)</f>
        <v>I</v>
      </c>
      <c r="L2193" t="str">
        <f>VLOOKUP(A2193,'Roll-ups'!$A:$D,4,FALSE)</f>
        <v>Expense</v>
      </c>
      <c r="M2193" t="str">
        <f t="shared" si="34"/>
        <v>FALSE</v>
      </c>
    </row>
    <row r="2194" spans="1:13" x14ac:dyDescent="0.4">
      <c r="A2194" t="s">
        <v>2234</v>
      </c>
      <c r="B2194" t="s">
        <v>202</v>
      </c>
      <c r="C2194" t="s">
        <v>75</v>
      </c>
      <c r="D2194" t="s">
        <v>944</v>
      </c>
      <c r="E2194" t="s">
        <v>2235</v>
      </c>
      <c r="F2194" s="6">
        <v>44135</v>
      </c>
      <c r="G2194" s="7">
        <v>38129.130000000005</v>
      </c>
      <c r="H2194" t="b">
        <v>1</v>
      </c>
      <c r="I2194" s="7">
        <v>0</v>
      </c>
      <c r="J2194" t="str">
        <f>VLOOKUP(A2194,'Roll-ups'!$A:$D,2,FALSE)</f>
        <v>Expenses</v>
      </c>
      <c r="K2194" t="str">
        <f>VLOOKUP(A2194,'Roll-ups'!$A:$D,3,FALSE)</f>
        <v>I</v>
      </c>
      <c r="L2194" t="str">
        <f>VLOOKUP(A2194,'Roll-ups'!$A:$D,4,FALSE)</f>
        <v>Expense</v>
      </c>
      <c r="M2194" t="str">
        <f t="shared" si="34"/>
        <v>FALSE</v>
      </c>
    </row>
    <row r="2195" spans="1:13" x14ac:dyDescent="0.4">
      <c r="A2195" t="s">
        <v>2234</v>
      </c>
      <c r="B2195" t="s">
        <v>202</v>
      </c>
      <c r="C2195" t="s">
        <v>75</v>
      </c>
      <c r="D2195" t="s">
        <v>891</v>
      </c>
      <c r="E2195" t="s">
        <v>2235</v>
      </c>
      <c r="F2195" s="6">
        <v>44135</v>
      </c>
      <c r="G2195" s="7">
        <v>47848.32</v>
      </c>
      <c r="H2195" t="b">
        <v>1</v>
      </c>
      <c r="I2195" s="7">
        <v>0</v>
      </c>
      <c r="J2195" t="str">
        <f>VLOOKUP(A2195,'Roll-ups'!$A:$D,2,FALSE)</f>
        <v>Expenses</v>
      </c>
      <c r="K2195" t="str">
        <f>VLOOKUP(A2195,'Roll-ups'!$A:$D,3,FALSE)</f>
        <v>I</v>
      </c>
      <c r="L2195" t="str">
        <f>VLOOKUP(A2195,'Roll-ups'!$A:$D,4,FALSE)</f>
        <v>Expense</v>
      </c>
      <c r="M2195" t="str">
        <f t="shared" si="34"/>
        <v>FALSE</v>
      </c>
    </row>
    <row r="2196" spans="1:13" x14ac:dyDescent="0.4">
      <c r="A2196" t="s">
        <v>2234</v>
      </c>
      <c r="B2196" t="s">
        <v>202</v>
      </c>
      <c r="C2196" t="s">
        <v>75</v>
      </c>
      <c r="D2196" t="s">
        <v>1804</v>
      </c>
      <c r="E2196" t="s">
        <v>2235</v>
      </c>
      <c r="F2196" s="6">
        <v>44135</v>
      </c>
      <c r="G2196" s="7">
        <v>29995.200000000001</v>
      </c>
      <c r="H2196" t="b">
        <v>1</v>
      </c>
      <c r="I2196" s="7">
        <v>0</v>
      </c>
      <c r="J2196" t="str">
        <f>VLOOKUP(A2196,'Roll-ups'!$A:$D,2,FALSE)</f>
        <v>Expenses</v>
      </c>
      <c r="K2196" t="str">
        <f>VLOOKUP(A2196,'Roll-ups'!$A:$D,3,FALSE)</f>
        <v>I</v>
      </c>
      <c r="L2196" t="str">
        <f>VLOOKUP(A2196,'Roll-ups'!$A:$D,4,FALSE)</f>
        <v>Expense</v>
      </c>
      <c r="M2196" t="str">
        <f t="shared" si="34"/>
        <v>FALSE</v>
      </c>
    </row>
    <row r="2197" spans="1:13" x14ac:dyDescent="0.4">
      <c r="A2197" t="s">
        <v>2234</v>
      </c>
      <c r="B2197" t="s">
        <v>202</v>
      </c>
      <c r="C2197" t="s">
        <v>209</v>
      </c>
      <c r="D2197" t="s">
        <v>1661</v>
      </c>
      <c r="E2197" t="s">
        <v>2236</v>
      </c>
      <c r="F2197" s="6">
        <v>44135</v>
      </c>
      <c r="G2197" s="7">
        <v>493914.13</v>
      </c>
      <c r="H2197" t="b">
        <v>1</v>
      </c>
      <c r="I2197" s="7">
        <v>133437.87</v>
      </c>
      <c r="J2197" t="str">
        <f>VLOOKUP(A2197,'Roll-ups'!$A:$D,2,FALSE)</f>
        <v>Expenses</v>
      </c>
      <c r="K2197" t="str">
        <f>VLOOKUP(A2197,'Roll-ups'!$A:$D,3,FALSE)</f>
        <v>I</v>
      </c>
      <c r="L2197" t="str">
        <f>VLOOKUP(A2197,'Roll-ups'!$A:$D,4,FALSE)</f>
        <v>Expense</v>
      </c>
      <c r="M2197" t="str">
        <f t="shared" si="34"/>
        <v>TRUE</v>
      </c>
    </row>
    <row r="2198" spans="1:13" x14ac:dyDescent="0.4">
      <c r="A2198" t="s">
        <v>2234</v>
      </c>
      <c r="B2198" t="s">
        <v>98</v>
      </c>
      <c r="C2198" t="s">
        <v>75</v>
      </c>
      <c r="D2198" t="s">
        <v>1878</v>
      </c>
      <c r="E2198" t="s">
        <v>2237</v>
      </c>
      <c r="F2198" s="6">
        <v>44135</v>
      </c>
      <c r="G2198" s="7">
        <v>33692</v>
      </c>
      <c r="H2198" t="b">
        <v>1</v>
      </c>
      <c r="I2198" s="7">
        <v>33600</v>
      </c>
      <c r="J2198" t="str">
        <f>VLOOKUP(A2198,'Roll-ups'!$A:$D,2,FALSE)</f>
        <v>Expenses</v>
      </c>
      <c r="K2198" t="str">
        <f>VLOOKUP(A2198,'Roll-ups'!$A:$D,3,FALSE)</f>
        <v>I</v>
      </c>
      <c r="L2198" t="str">
        <f>VLOOKUP(A2198,'Roll-ups'!$A:$D,4,FALSE)</f>
        <v>Expense</v>
      </c>
      <c r="M2198" t="str">
        <f t="shared" si="34"/>
        <v>TRUE</v>
      </c>
    </row>
    <row r="2199" spans="1:13" x14ac:dyDescent="0.4">
      <c r="A2199" t="s">
        <v>2234</v>
      </c>
      <c r="B2199" t="s">
        <v>98</v>
      </c>
      <c r="C2199" t="s">
        <v>75</v>
      </c>
      <c r="D2199" t="s">
        <v>934</v>
      </c>
      <c r="E2199" t="s">
        <v>2238</v>
      </c>
      <c r="F2199" s="6">
        <v>44135</v>
      </c>
      <c r="G2199" s="7">
        <v>79491.740000000005</v>
      </c>
      <c r="H2199" t="b">
        <v>1</v>
      </c>
      <c r="I2199" s="7">
        <v>0</v>
      </c>
      <c r="J2199" t="str">
        <f>VLOOKUP(A2199,'Roll-ups'!$A:$D,2,FALSE)</f>
        <v>Expenses</v>
      </c>
      <c r="K2199" t="str">
        <f>VLOOKUP(A2199,'Roll-ups'!$A:$D,3,FALSE)</f>
        <v>I</v>
      </c>
      <c r="L2199" t="str">
        <f>VLOOKUP(A2199,'Roll-ups'!$A:$D,4,FALSE)</f>
        <v>Expense</v>
      </c>
      <c r="M2199" t="str">
        <f t="shared" si="34"/>
        <v>FALSE</v>
      </c>
    </row>
    <row r="2200" spans="1:13" x14ac:dyDescent="0.4">
      <c r="A2200" t="s">
        <v>2234</v>
      </c>
      <c r="B2200" t="s">
        <v>98</v>
      </c>
      <c r="C2200" t="s">
        <v>75</v>
      </c>
      <c r="D2200" t="s">
        <v>1661</v>
      </c>
      <c r="E2200" t="s">
        <v>2239</v>
      </c>
      <c r="F2200" s="6">
        <v>44135</v>
      </c>
      <c r="G2200" s="7">
        <v>47352.63</v>
      </c>
      <c r="H2200" t="b">
        <v>1</v>
      </c>
      <c r="I2200" s="7">
        <v>1866.3499999999985</v>
      </c>
      <c r="J2200" t="str">
        <f>VLOOKUP(A2200,'Roll-ups'!$A:$D,2,FALSE)</f>
        <v>Expenses</v>
      </c>
      <c r="K2200" t="str">
        <f>VLOOKUP(A2200,'Roll-ups'!$A:$D,3,FALSE)</f>
        <v>I</v>
      </c>
      <c r="L2200" t="str">
        <f>VLOOKUP(A2200,'Roll-ups'!$A:$D,4,FALSE)</f>
        <v>Expense</v>
      </c>
      <c r="M2200" t="str">
        <f t="shared" si="34"/>
        <v>TRUE</v>
      </c>
    </row>
    <row r="2201" spans="1:13" x14ac:dyDescent="0.4">
      <c r="A2201" t="s">
        <v>2234</v>
      </c>
      <c r="B2201" t="s">
        <v>98</v>
      </c>
      <c r="C2201" t="s">
        <v>75</v>
      </c>
      <c r="D2201" t="s">
        <v>1839</v>
      </c>
      <c r="E2201" t="s">
        <v>2240</v>
      </c>
      <c r="F2201" s="6">
        <v>44135</v>
      </c>
      <c r="G2201" s="7">
        <v>1776.2</v>
      </c>
      <c r="H2201" t="b">
        <v>1</v>
      </c>
      <c r="I2201" s="7">
        <v>123</v>
      </c>
      <c r="J2201" t="str">
        <f>VLOOKUP(A2201,'Roll-ups'!$A:$D,2,FALSE)</f>
        <v>Expenses</v>
      </c>
      <c r="K2201" t="str">
        <f>VLOOKUP(A2201,'Roll-ups'!$A:$D,3,FALSE)</f>
        <v>I</v>
      </c>
      <c r="L2201" t="str">
        <f>VLOOKUP(A2201,'Roll-ups'!$A:$D,4,FALSE)</f>
        <v>Expense</v>
      </c>
      <c r="M2201" t="str">
        <f t="shared" si="34"/>
        <v>TRUE</v>
      </c>
    </row>
    <row r="2202" spans="1:13" x14ac:dyDescent="0.4">
      <c r="A2202" t="s">
        <v>2234</v>
      </c>
      <c r="B2202" t="s">
        <v>98</v>
      </c>
      <c r="C2202" t="s">
        <v>75</v>
      </c>
      <c r="D2202" t="s">
        <v>936</v>
      </c>
      <c r="E2202" t="s">
        <v>2241</v>
      </c>
      <c r="F2202" s="6">
        <v>44135</v>
      </c>
      <c r="G2202" s="7">
        <v>399</v>
      </c>
      <c r="H2202" t="b">
        <v>1</v>
      </c>
      <c r="I2202" s="7">
        <v>0</v>
      </c>
      <c r="J2202" t="str">
        <f>VLOOKUP(A2202,'Roll-ups'!$A:$D,2,FALSE)</f>
        <v>Expenses</v>
      </c>
      <c r="K2202" t="str">
        <f>VLOOKUP(A2202,'Roll-ups'!$A:$D,3,FALSE)</f>
        <v>I</v>
      </c>
      <c r="L2202" t="str">
        <f>VLOOKUP(A2202,'Roll-ups'!$A:$D,4,FALSE)</f>
        <v>Expense</v>
      </c>
      <c r="M2202" t="str">
        <f t="shared" si="34"/>
        <v>FALSE</v>
      </c>
    </row>
    <row r="2203" spans="1:13" x14ac:dyDescent="0.4">
      <c r="A2203" t="s">
        <v>2234</v>
      </c>
      <c r="B2203" t="s">
        <v>98</v>
      </c>
      <c r="C2203" t="s">
        <v>75</v>
      </c>
      <c r="D2203" t="s">
        <v>938</v>
      </c>
      <c r="E2203" t="s">
        <v>2242</v>
      </c>
      <c r="F2203" s="6">
        <v>44135</v>
      </c>
      <c r="G2203" s="7">
        <v>2067.7999999999997</v>
      </c>
      <c r="H2203" t="b">
        <v>1</v>
      </c>
      <c r="I2203" s="7">
        <v>284.19999999999982</v>
      </c>
      <c r="J2203" t="str">
        <f>VLOOKUP(A2203,'Roll-ups'!$A:$D,2,FALSE)</f>
        <v>Expenses</v>
      </c>
      <c r="K2203" t="str">
        <f>VLOOKUP(A2203,'Roll-ups'!$A:$D,3,FALSE)</f>
        <v>I</v>
      </c>
      <c r="L2203" t="str">
        <f>VLOOKUP(A2203,'Roll-ups'!$A:$D,4,FALSE)</f>
        <v>Expense</v>
      </c>
      <c r="M2203" t="str">
        <f t="shared" si="34"/>
        <v>TRUE</v>
      </c>
    </row>
    <row r="2204" spans="1:13" x14ac:dyDescent="0.4">
      <c r="A2204" t="s">
        <v>2234</v>
      </c>
      <c r="B2204" t="s">
        <v>98</v>
      </c>
      <c r="C2204" t="s">
        <v>75</v>
      </c>
      <c r="D2204" t="s">
        <v>940</v>
      </c>
      <c r="E2204" t="s">
        <v>2243</v>
      </c>
      <c r="F2204" s="6">
        <v>44135</v>
      </c>
      <c r="G2204" s="7">
        <v>951</v>
      </c>
      <c r="H2204" t="b">
        <v>1</v>
      </c>
      <c r="I2204" s="7">
        <v>732</v>
      </c>
      <c r="J2204" t="str">
        <f>VLOOKUP(A2204,'Roll-ups'!$A:$D,2,FALSE)</f>
        <v>Expenses</v>
      </c>
      <c r="K2204" t="str">
        <f>VLOOKUP(A2204,'Roll-ups'!$A:$D,3,FALSE)</f>
        <v>I</v>
      </c>
      <c r="L2204" t="str">
        <f>VLOOKUP(A2204,'Roll-ups'!$A:$D,4,FALSE)</f>
        <v>Expense</v>
      </c>
      <c r="M2204" t="str">
        <f t="shared" si="34"/>
        <v>TRUE</v>
      </c>
    </row>
    <row r="2205" spans="1:13" x14ac:dyDescent="0.4">
      <c r="A2205" t="s">
        <v>2234</v>
      </c>
      <c r="B2205" t="s">
        <v>98</v>
      </c>
      <c r="C2205" t="s">
        <v>75</v>
      </c>
      <c r="D2205" t="s">
        <v>942</v>
      </c>
      <c r="E2205" t="s">
        <v>2244</v>
      </c>
      <c r="F2205" s="6">
        <v>44135</v>
      </c>
      <c r="G2205" s="7">
        <v>172112.8</v>
      </c>
      <c r="H2205" t="b">
        <v>1</v>
      </c>
      <c r="I2205" s="7">
        <v>238.5</v>
      </c>
      <c r="J2205" t="str">
        <f>VLOOKUP(A2205,'Roll-ups'!$A:$D,2,FALSE)</f>
        <v>Expenses</v>
      </c>
      <c r="K2205" t="str">
        <f>VLOOKUP(A2205,'Roll-ups'!$A:$D,3,FALSE)</f>
        <v>I</v>
      </c>
      <c r="L2205" t="str">
        <f>VLOOKUP(A2205,'Roll-ups'!$A:$D,4,FALSE)</f>
        <v>Expense</v>
      </c>
      <c r="M2205" t="str">
        <f t="shared" si="34"/>
        <v>TRUE</v>
      </c>
    </row>
    <row r="2206" spans="1:13" x14ac:dyDescent="0.4">
      <c r="A2206" t="s">
        <v>2234</v>
      </c>
      <c r="B2206" t="s">
        <v>98</v>
      </c>
      <c r="C2206" t="s">
        <v>75</v>
      </c>
      <c r="D2206" t="s">
        <v>944</v>
      </c>
      <c r="E2206" t="s">
        <v>2245</v>
      </c>
      <c r="F2206" s="6">
        <v>44135</v>
      </c>
      <c r="G2206" s="7">
        <v>15036</v>
      </c>
      <c r="H2206" t="b">
        <v>1</v>
      </c>
      <c r="I2206" s="7">
        <v>128</v>
      </c>
      <c r="J2206" t="str">
        <f>VLOOKUP(A2206,'Roll-ups'!$A:$D,2,FALSE)</f>
        <v>Expenses</v>
      </c>
      <c r="K2206" t="str">
        <f>VLOOKUP(A2206,'Roll-ups'!$A:$D,3,FALSE)</f>
        <v>I</v>
      </c>
      <c r="L2206" t="str">
        <f>VLOOKUP(A2206,'Roll-ups'!$A:$D,4,FALSE)</f>
        <v>Expense</v>
      </c>
      <c r="M2206" t="str">
        <f t="shared" si="34"/>
        <v>TRUE</v>
      </c>
    </row>
    <row r="2207" spans="1:13" x14ac:dyDescent="0.4">
      <c r="A2207" t="s">
        <v>2234</v>
      </c>
      <c r="B2207" t="s">
        <v>98</v>
      </c>
      <c r="C2207" t="s">
        <v>75</v>
      </c>
      <c r="D2207" t="s">
        <v>891</v>
      </c>
      <c r="E2207" t="s">
        <v>2246</v>
      </c>
      <c r="F2207" s="6">
        <v>44135</v>
      </c>
      <c r="G2207" s="7">
        <v>96164.89</v>
      </c>
      <c r="H2207" t="b">
        <v>1</v>
      </c>
      <c r="I2207" s="7">
        <v>40691.949999999997</v>
      </c>
      <c r="J2207" t="str">
        <f>VLOOKUP(A2207,'Roll-ups'!$A:$D,2,FALSE)</f>
        <v>Expenses</v>
      </c>
      <c r="K2207" t="str">
        <f>VLOOKUP(A2207,'Roll-ups'!$A:$D,3,FALSE)</f>
        <v>I</v>
      </c>
      <c r="L2207" t="str">
        <f>VLOOKUP(A2207,'Roll-ups'!$A:$D,4,FALSE)</f>
        <v>Expense</v>
      </c>
      <c r="M2207" t="str">
        <f t="shared" si="34"/>
        <v>TRUE</v>
      </c>
    </row>
    <row r="2208" spans="1:13" x14ac:dyDescent="0.4">
      <c r="A2208" t="s">
        <v>2234</v>
      </c>
      <c r="B2208" t="s">
        <v>98</v>
      </c>
      <c r="C2208" t="s">
        <v>75</v>
      </c>
      <c r="D2208" t="s">
        <v>1804</v>
      </c>
      <c r="E2208" t="s">
        <v>2247</v>
      </c>
      <c r="F2208" s="6">
        <v>44135</v>
      </c>
      <c r="G2208" s="7">
        <v>1780.2</v>
      </c>
      <c r="H2208" t="b">
        <v>1</v>
      </c>
      <c r="I2208" s="7">
        <v>0</v>
      </c>
      <c r="J2208" t="str">
        <f>VLOOKUP(A2208,'Roll-ups'!$A:$D,2,FALSE)</f>
        <v>Expenses</v>
      </c>
      <c r="K2208" t="str">
        <f>VLOOKUP(A2208,'Roll-ups'!$A:$D,3,FALSE)</f>
        <v>I</v>
      </c>
      <c r="L2208" t="str">
        <f>VLOOKUP(A2208,'Roll-ups'!$A:$D,4,FALSE)</f>
        <v>Expense</v>
      </c>
      <c r="M2208" t="str">
        <f t="shared" si="34"/>
        <v>FALSE</v>
      </c>
    </row>
    <row r="2209" spans="1:13" x14ac:dyDescent="0.4">
      <c r="A2209" t="s">
        <v>2234</v>
      </c>
      <c r="B2209" t="s">
        <v>98</v>
      </c>
      <c r="C2209" t="s">
        <v>75</v>
      </c>
      <c r="D2209" t="s">
        <v>98</v>
      </c>
      <c r="E2209" t="s">
        <v>2248</v>
      </c>
      <c r="F2209" s="6">
        <v>44135</v>
      </c>
      <c r="G2209" s="7">
        <v>44887.45</v>
      </c>
      <c r="H2209" t="b">
        <v>1</v>
      </c>
      <c r="I2209" s="7">
        <v>661.69999999999709</v>
      </c>
      <c r="J2209" t="str">
        <f>VLOOKUP(A2209,'Roll-ups'!$A:$D,2,FALSE)</f>
        <v>Expenses</v>
      </c>
      <c r="K2209" t="str">
        <f>VLOOKUP(A2209,'Roll-ups'!$A:$D,3,FALSE)</f>
        <v>I</v>
      </c>
      <c r="L2209" t="str">
        <f>VLOOKUP(A2209,'Roll-ups'!$A:$D,4,FALSE)</f>
        <v>Expense</v>
      </c>
      <c r="M2209" t="str">
        <f t="shared" si="34"/>
        <v>TRUE</v>
      </c>
    </row>
    <row r="2210" spans="1:13" x14ac:dyDescent="0.4">
      <c r="A2210" t="s">
        <v>2234</v>
      </c>
      <c r="B2210" t="s">
        <v>98</v>
      </c>
      <c r="C2210" t="s">
        <v>75</v>
      </c>
      <c r="D2210" t="s">
        <v>1880</v>
      </c>
      <c r="E2210" t="s">
        <v>2249</v>
      </c>
      <c r="F2210" s="6">
        <v>44135</v>
      </c>
      <c r="G2210" s="7">
        <v>1420.1</v>
      </c>
      <c r="H2210" t="b">
        <v>1</v>
      </c>
      <c r="I2210" s="7">
        <v>0</v>
      </c>
      <c r="J2210" t="str">
        <f>VLOOKUP(A2210,'Roll-ups'!$A:$D,2,FALSE)</f>
        <v>Expenses</v>
      </c>
      <c r="K2210" t="str">
        <f>VLOOKUP(A2210,'Roll-ups'!$A:$D,3,FALSE)</f>
        <v>I</v>
      </c>
      <c r="L2210" t="str">
        <f>VLOOKUP(A2210,'Roll-ups'!$A:$D,4,FALSE)</f>
        <v>Expense</v>
      </c>
      <c r="M2210" t="str">
        <f t="shared" si="34"/>
        <v>FALSE</v>
      </c>
    </row>
    <row r="2211" spans="1:13" x14ac:dyDescent="0.4">
      <c r="A2211" t="s">
        <v>2234</v>
      </c>
      <c r="B2211" t="s">
        <v>98</v>
      </c>
      <c r="C2211" t="s">
        <v>75</v>
      </c>
      <c r="D2211" t="s">
        <v>1896</v>
      </c>
      <c r="E2211" t="s">
        <v>2250</v>
      </c>
      <c r="F2211" s="6">
        <v>44135</v>
      </c>
      <c r="G2211" s="7">
        <v>149.5</v>
      </c>
      <c r="H2211" t="b">
        <v>1</v>
      </c>
      <c r="I2211" s="7">
        <v>0</v>
      </c>
      <c r="J2211" t="str">
        <f>VLOOKUP(A2211,'Roll-ups'!$A:$D,2,FALSE)</f>
        <v>Expenses</v>
      </c>
      <c r="K2211" t="str">
        <f>VLOOKUP(A2211,'Roll-ups'!$A:$D,3,FALSE)</f>
        <v>I</v>
      </c>
      <c r="L2211" t="str">
        <f>VLOOKUP(A2211,'Roll-ups'!$A:$D,4,FALSE)</f>
        <v>Expense</v>
      </c>
      <c r="M2211" t="str">
        <f t="shared" si="34"/>
        <v>FALSE</v>
      </c>
    </row>
    <row r="2212" spans="1:13" x14ac:dyDescent="0.4">
      <c r="A2212" t="s">
        <v>2251</v>
      </c>
      <c r="B2212" t="s">
        <v>98</v>
      </c>
      <c r="C2212" t="s">
        <v>75</v>
      </c>
      <c r="D2212" t="s">
        <v>98</v>
      </c>
      <c r="E2212" t="s">
        <v>2252</v>
      </c>
      <c r="F2212" s="6">
        <v>44135</v>
      </c>
      <c r="G2212" s="7">
        <v>0</v>
      </c>
      <c r="H2212" t="b">
        <v>1</v>
      </c>
      <c r="I2212" s="7">
        <v>0</v>
      </c>
      <c r="J2212" t="str">
        <f>VLOOKUP(A2212,'Roll-ups'!$A:$D,2,FALSE)</f>
        <v>Expenses</v>
      </c>
      <c r="K2212" t="str">
        <f>VLOOKUP(A2212,'Roll-ups'!$A:$D,3,FALSE)</f>
        <v>I</v>
      </c>
      <c r="L2212" t="str">
        <f>VLOOKUP(A2212,'Roll-ups'!$A:$D,4,FALSE)</f>
        <v>Expense</v>
      </c>
      <c r="M2212" t="str">
        <f t="shared" si="34"/>
        <v>FALSE</v>
      </c>
    </row>
    <row r="2213" spans="1:13" x14ac:dyDescent="0.4">
      <c r="A2213" t="s">
        <v>2251</v>
      </c>
      <c r="B2213" t="s">
        <v>98</v>
      </c>
      <c r="C2213" t="s">
        <v>96</v>
      </c>
      <c r="D2213" t="s">
        <v>891</v>
      </c>
      <c r="E2213" t="s">
        <v>2253</v>
      </c>
      <c r="F2213" s="6">
        <v>44135</v>
      </c>
      <c r="G2213" s="7">
        <v>12890</v>
      </c>
      <c r="H2213" t="b">
        <v>1</v>
      </c>
      <c r="I2213" s="7">
        <v>7490</v>
      </c>
      <c r="J2213" t="str">
        <f>VLOOKUP(A2213,'Roll-ups'!$A:$D,2,FALSE)</f>
        <v>Expenses</v>
      </c>
      <c r="K2213" t="str">
        <f>VLOOKUP(A2213,'Roll-ups'!$A:$D,3,FALSE)</f>
        <v>I</v>
      </c>
      <c r="L2213" t="str">
        <f>VLOOKUP(A2213,'Roll-ups'!$A:$D,4,FALSE)</f>
        <v>Expense</v>
      </c>
      <c r="M2213" t="str">
        <f t="shared" si="34"/>
        <v>TRUE</v>
      </c>
    </row>
    <row r="2214" spans="1:13" x14ac:dyDescent="0.4">
      <c r="A2214" t="s">
        <v>2251</v>
      </c>
      <c r="B2214" t="s">
        <v>98</v>
      </c>
      <c r="C2214" t="s">
        <v>96</v>
      </c>
      <c r="D2214" t="s">
        <v>98</v>
      </c>
      <c r="E2214" t="s">
        <v>2254</v>
      </c>
      <c r="F2214" s="6">
        <v>44135</v>
      </c>
      <c r="G2214" s="7">
        <v>54527.85</v>
      </c>
      <c r="H2214" t="b">
        <v>1</v>
      </c>
      <c r="I2214" s="7">
        <v>0</v>
      </c>
      <c r="J2214" t="str">
        <f>VLOOKUP(A2214,'Roll-ups'!$A:$D,2,FALSE)</f>
        <v>Expenses</v>
      </c>
      <c r="K2214" t="str">
        <f>VLOOKUP(A2214,'Roll-ups'!$A:$D,3,FALSE)</f>
        <v>I</v>
      </c>
      <c r="L2214" t="str">
        <f>VLOOKUP(A2214,'Roll-ups'!$A:$D,4,FALSE)</f>
        <v>Expense</v>
      </c>
      <c r="M2214" t="str">
        <f t="shared" si="34"/>
        <v>FALSE</v>
      </c>
    </row>
    <row r="2215" spans="1:13" x14ac:dyDescent="0.4">
      <c r="A2215" t="s">
        <v>2255</v>
      </c>
      <c r="B2215" t="s">
        <v>819</v>
      </c>
      <c r="C2215" t="s">
        <v>207</v>
      </c>
      <c r="D2215" t="s">
        <v>1876</v>
      </c>
      <c r="E2215" t="s">
        <v>2256</v>
      </c>
      <c r="F2215" s="6">
        <v>44135</v>
      </c>
      <c r="G2215" s="7">
        <v>2965.5</v>
      </c>
      <c r="H2215" t="b">
        <v>1</v>
      </c>
      <c r="I2215" s="7">
        <v>0</v>
      </c>
      <c r="J2215" t="str">
        <f>VLOOKUP(A2215,'Roll-ups'!$A:$D,2,FALSE)</f>
        <v>Expenses</v>
      </c>
      <c r="K2215" t="str">
        <f>VLOOKUP(A2215,'Roll-ups'!$A:$D,3,FALSE)</f>
        <v>I</v>
      </c>
      <c r="L2215" t="str">
        <f>VLOOKUP(A2215,'Roll-ups'!$A:$D,4,FALSE)</f>
        <v>Expense</v>
      </c>
      <c r="M2215" t="str">
        <f t="shared" si="34"/>
        <v>FALSE</v>
      </c>
    </row>
    <row r="2216" spans="1:13" x14ac:dyDescent="0.4">
      <c r="A2216" t="s">
        <v>2255</v>
      </c>
      <c r="B2216" t="s">
        <v>819</v>
      </c>
      <c r="C2216" t="s">
        <v>209</v>
      </c>
      <c r="D2216" t="s">
        <v>1876</v>
      </c>
      <c r="E2216" t="s">
        <v>2257</v>
      </c>
      <c r="F2216" s="6">
        <v>44135</v>
      </c>
      <c r="G2216" s="7">
        <v>0</v>
      </c>
      <c r="H2216" t="b">
        <v>1</v>
      </c>
      <c r="I2216" s="7">
        <v>0</v>
      </c>
      <c r="J2216" t="str">
        <f>VLOOKUP(A2216,'Roll-ups'!$A:$D,2,FALSE)</f>
        <v>Expenses</v>
      </c>
      <c r="K2216" t="str">
        <f>VLOOKUP(A2216,'Roll-ups'!$A:$D,3,FALSE)</f>
        <v>I</v>
      </c>
      <c r="L2216" t="str">
        <f>VLOOKUP(A2216,'Roll-ups'!$A:$D,4,FALSE)</f>
        <v>Expense</v>
      </c>
      <c r="M2216" t="str">
        <f t="shared" si="34"/>
        <v>FALSE</v>
      </c>
    </row>
    <row r="2217" spans="1:13" x14ac:dyDescent="0.4">
      <c r="A2217" t="s">
        <v>2255</v>
      </c>
      <c r="B2217" t="s">
        <v>202</v>
      </c>
      <c r="C2217" t="s">
        <v>75</v>
      </c>
      <c r="D2217" t="s">
        <v>1661</v>
      </c>
      <c r="E2217" t="s">
        <v>2258</v>
      </c>
      <c r="F2217" s="6">
        <v>44135</v>
      </c>
      <c r="G2217" s="7">
        <v>76203.950000000012</v>
      </c>
      <c r="H2217" t="b">
        <v>1</v>
      </c>
      <c r="I2217" s="7">
        <v>4067.3099999999977</v>
      </c>
      <c r="J2217" t="str">
        <f>VLOOKUP(A2217,'Roll-ups'!$A:$D,2,FALSE)</f>
        <v>Expenses</v>
      </c>
      <c r="K2217" t="str">
        <f>VLOOKUP(A2217,'Roll-ups'!$A:$D,3,FALSE)</f>
        <v>I</v>
      </c>
      <c r="L2217" t="str">
        <f>VLOOKUP(A2217,'Roll-ups'!$A:$D,4,FALSE)</f>
        <v>Expense</v>
      </c>
      <c r="M2217" t="str">
        <f t="shared" si="34"/>
        <v>TRUE</v>
      </c>
    </row>
    <row r="2218" spans="1:13" x14ac:dyDescent="0.4">
      <c r="A2218" t="s">
        <v>2255</v>
      </c>
      <c r="B2218" t="s">
        <v>202</v>
      </c>
      <c r="C2218" t="s">
        <v>75</v>
      </c>
      <c r="D2218" t="s">
        <v>1839</v>
      </c>
      <c r="E2218" t="s">
        <v>2259</v>
      </c>
      <c r="F2218" s="6">
        <v>44135</v>
      </c>
      <c r="G2218" s="7">
        <v>9746.99</v>
      </c>
      <c r="H2218" t="b">
        <v>1</v>
      </c>
      <c r="I2218" s="7">
        <v>2528.1799999999994</v>
      </c>
      <c r="J2218" t="str">
        <f>VLOOKUP(A2218,'Roll-ups'!$A:$D,2,FALSE)</f>
        <v>Expenses</v>
      </c>
      <c r="K2218" t="str">
        <f>VLOOKUP(A2218,'Roll-ups'!$A:$D,3,FALSE)</f>
        <v>I</v>
      </c>
      <c r="L2218" t="str">
        <f>VLOOKUP(A2218,'Roll-ups'!$A:$D,4,FALSE)</f>
        <v>Expense</v>
      </c>
      <c r="M2218" t="str">
        <f t="shared" si="34"/>
        <v>TRUE</v>
      </c>
    </row>
    <row r="2219" spans="1:13" x14ac:dyDescent="0.4">
      <c r="A2219" t="s">
        <v>2255</v>
      </c>
      <c r="B2219" t="s">
        <v>202</v>
      </c>
      <c r="C2219" t="s">
        <v>75</v>
      </c>
      <c r="D2219" t="s">
        <v>1876</v>
      </c>
      <c r="E2219" t="s">
        <v>2260</v>
      </c>
      <c r="F2219" s="6">
        <v>44135</v>
      </c>
      <c r="G2219" s="7">
        <v>18648.3</v>
      </c>
      <c r="H2219" t="b">
        <v>1</v>
      </c>
      <c r="I2219" s="7">
        <v>195.76000000000204</v>
      </c>
      <c r="J2219" t="str">
        <f>VLOOKUP(A2219,'Roll-ups'!$A:$D,2,FALSE)</f>
        <v>Expenses</v>
      </c>
      <c r="K2219" t="str">
        <f>VLOOKUP(A2219,'Roll-ups'!$A:$D,3,FALSE)</f>
        <v>I</v>
      </c>
      <c r="L2219" t="str">
        <f>VLOOKUP(A2219,'Roll-ups'!$A:$D,4,FALSE)</f>
        <v>Expense</v>
      </c>
      <c r="M2219" t="str">
        <f t="shared" si="34"/>
        <v>TRUE</v>
      </c>
    </row>
    <row r="2220" spans="1:13" x14ac:dyDescent="0.4">
      <c r="A2220" t="s">
        <v>2255</v>
      </c>
      <c r="B2220" t="s">
        <v>202</v>
      </c>
      <c r="C2220" t="s">
        <v>75</v>
      </c>
      <c r="D2220" t="s">
        <v>944</v>
      </c>
      <c r="E2220" t="s">
        <v>2261</v>
      </c>
      <c r="F2220" s="6">
        <v>44135</v>
      </c>
      <c r="G2220" s="7">
        <v>85260.91</v>
      </c>
      <c r="H2220" t="b">
        <v>1</v>
      </c>
      <c r="I2220" s="7">
        <v>608.19000000000233</v>
      </c>
      <c r="J2220" t="str">
        <f>VLOOKUP(A2220,'Roll-ups'!$A:$D,2,FALSE)</f>
        <v>Expenses</v>
      </c>
      <c r="K2220" t="str">
        <f>VLOOKUP(A2220,'Roll-ups'!$A:$D,3,FALSE)</f>
        <v>I</v>
      </c>
      <c r="L2220" t="str">
        <f>VLOOKUP(A2220,'Roll-ups'!$A:$D,4,FALSE)</f>
        <v>Expense</v>
      </c>
      <c r="M2220" t="str">
        <f t="shared" si="34"/>
        <v>TRUE</v>
      </c>
    </row>
    <row r="2221" spans="1:13" x14ac:dyDescent="0.4">
      <c r="A2221" t="s">
        <v>2255</v>
      </c>
      <c r="B2221" t="s">
        <v>202</v>
      </c>
      <c r="C2221" t="s">
        <v>75</v>
      </c>
      <c r="D2221" t="s">
        <v>98</v>
      </c>
      <c r="E2221" t="s">
        <v>2262</v>
      </c>
      <c r="F2221" s="6">
        <v>44135</v>
      </c>
      <c r="G2221" s="7">
        <v>180978.15999999997</v>
      </c>
      <c r="H2221" t="b">
        <v>1</v>
      </c>
      <c r="I2221" s="7">
        <v>0</v>
      </c>
      <c r="J2221" t="str">
        <f>VLOOKUP(A2221,'Roll-ups'!$A:$D,2,FALSE)</f>
        <v>Expenses</v>
      </c>
      <c r="K2221" t="str">
        <f>VLOOKUP(A2221,'Roll-ups'!$A:$D,3,FALSE)</f>
        <v>I</v>
      </c>
      <c r="L2221" t="str">
        <f>VLOOKUP(A2221,'Roll-ups'!$A:$D,4,FALSE)</f>
        <v>Expense</v>
      </c>
      <c r="M2221" t="str">
        <f t="shared" si="34"/>
        <v>FALSE</v>
      </c>
    </row>
    <row r="2222" spans="1:13" x14ac:dyDescent="0.4">
      <c r="A2222" t="s">
        <v>2255</v>
      </c>
      <c r="B2222" t="s">
        <v>202</v>
      </c>
      <c r="C2222" t="s">
        <v>209</v>
      </c>
      <c r="D2222" t="s">
        <v>1661</v>
      </c>
      <c r="E2222" t="s">
        <v>2263</v>
      </c>
      <c r="F2222" s="6">
        <v>44135</v>
      </c>
      <c r="G2222" s="7">
        <v>7155.53</v>
      </c>
      <c r="H2222" t="b">
        <v>1</v>
      </c>
      <c r="I2222" s="7">
        <v>1379.9899999999998</v>
      </c>
      <c r="J2222" t="str">
        <f>VLOOKUP(A2222,'Roll-ups'!$A:$D,2,FALSE)</f>
        <v>Expenses</v>
      </c>
      <c r="K2222" t="str">
        <f>VLOOKUP(A2222,'Roll-ups'!$A:$D,3,FALSE)</f>
        <v>I</v>
      </c>
      <c r="L2222" t="str">
        <f>VLOOKUP(A2222,'Roll-ups'!$A:$D,4,FALSE)</f>
        <v>Expense</v>
      </c>
      <c r="M2222" t="str">
        <f t="shared" si="34"/>
        <v>TRUE</v>
      </c>
    </row>
    <row r="2223" spans="1:13" x14ac:dyDescent="0.4">
      <c r="A2223" t="s">
        <v>2255</v>
      </c>
      <c r="B2223" t="s">
        <v>202</v>
      </c>
      <c r="C2223" t="s">
        <v>209</v>
      </c>
      <c r="D2223" t="s">
        <v>1876</v>
      </c>
      <c r="E2223" t="s">
        <v>2264</v>
      </c>
      <c r="F2223" s="6">
        <v>44135</v>
      </c>
      <c r="G2223" s="7">
        <v>179.79</v>
      </c>
      <c r="H2223" t="b">
        <v>1</v>
      </c>
      <c r="I2223" s="7">
        <v>0</v>
      </c>
      <c r="J2223" t="str">
        <f>VLOOKUP(A2223,'Roll-ups'!$A:$D,2,FALSE)</f>
        <v>Expenses</v>
      </c>
      <c r="K2223" t="str">
        <f>VLOOKUP(A2223,'Roll-ups'!$A:$D,3,FALSE)</f>
        <v>I</v>
      </c>
      <c r="L2223" t="str">
        <f>VLOOKUP(A2223,'Roll-ups'!$A:$D,4,FALSE)</f>
        <v>Expense</v>
      </c>
      <c r="M2223" t="str">
        <f t="shared" si="34"/>
        <v>FALSE</v>
      </c>
    </row>
    <row r="2224" spans="1:13" x14ac:dyDescent="0.4">
      <c r="A2224" t="s">
        <v>2255</v>
      </c>
      <c r="B2224" t="s">
        <v>202</v>
      </c>
      <c r="C2224" t="s">
        <v>209</v>
      </c>
      <c r="D2224" t="s">
        <v>944</v>
      </c>
      <c r="E2224" t="s">
        <v>2265</v>
      </c>
      <c r="F2224" s="6">
        <v>44135</v>
      </c>
      <c r="G2224" s="7">
        <v>70682.399999999994</v>
      </c>
      <c r="H2224" t="b">
        <v>1</v>
      </c>
      <c r="I2224" s="7">
        <v>27453.360000000001</v>
      </c>
      <c r="J2224" t="str">
        <f>VLOOKUP(A2224,'Roll-ups'!$A:$D,2,FALSE)</f>
        <v>Expenses</v>
      </c>
      <c r="K2224" t="str">
        <f>VLOOKUP(A2224,'Roll-ups'!$A:$D,3,FALSE)</f>
        <v>I</v>
      </c>
      <c r="L2224" t="str">
        <f>VLOOKUP(A2224,'Roll-ups'!$A:$D,4,FALSE)</f>
        <v>Expense</v>
      </c>
      <c r="M2224" t="str">
        <f t="shared" si="34"/>
        <v>TRUE</v>
      </c>
    </row>
    <row r="2225" spans="1:13" x14ac:dyDescent="0.4">
      <c r="A2225" t="s">
        <v>2255</v>
      </c>
      <c r="B2225" t="s">
        <v>202</v>
      </c>
      <c r="C2225" t="s">
        <v>209</v>
      </c>
      <c r="D2225" t="s">
        <v>98</v>
      </c>
      <c r="E2225" t="s">
        <v>2266</v>
      </c>
      <c r="F2225" s="6">
        <v>44135</v>
      </c>
      <c r="G2225" s="7">
        <v>53980.87000000001</v>
      </c>
      <c r="H2225" t="b">
        <v>1</v>
      </c>
      <c r="I2225" s="7">
        <v>13424.310000000012</v>
      </c>
      <c r="J2225" t="str">
        <f>VLOOKUP(A2225,'Roll-ups'!$A:$D,2,FALSE)</f>
        <v>Expenses</v>
      </c>
      <c r="K2225" t="str">
        <f>VLOOKUP(A2225,'Roll-ups'!$A:$D,3,FALSE)</f>
        <v>I</v>
      </c>
      <c r="L2225" t="str">
        <f>VLOOKUP(A2225,'Roll-ups'!$A:$D,4,FALSE)</f>
        <v>Expense</v>
      </c>
      <c r="M2225" t="str">
        <f t="shared" si="34"/>
        <v>TRUE</v>
      </c>
    </row>
    <row r="2226" spans="1:13" x14ac:dyDescent="0.4">
      <c r="A2226" t="s">
        <v>2255</v>
      </c>
      <c r="B2226" t="s">
        <v>98</v>
      </c>
      <c r="C2226" t="s">
        <v>75</v>
      </c>
      <c r="D2226" t="s">
        <v>1878</v>
      </c>
      <c r="E2226" t="s">
        <v>2267</v>
      </c>
      <c r="F2226" s="6">
        <v>44135</v>
      </c>
      <c r="G2226" s="7">
        <v>1050.18</v>
      </c>
      <c r="H2226" t="b">
        <v>1</v>
      </c>
      <c r="I2226" s="7">
        <v>118.73000000000002</v>
      </c>
      <c r="J2226" t="str">
        <f>VLOOKUP(A2226,'Roll-ups'!$A:$D,2,FALSE)</f>
        <v>Expenses</v>
      </c>
      <c r="K2226" t="str">
        <f>VLOOKUP(A2226,'Roll-ups'!$A:$D,3,FALSE)</f>
        <v>I</v>
      </c>
      <c r="L2226" t="str">
        <f>VLOOKUP(A2226,'Roll-ups'!$A:$D,4,FALSE)</f>
        <v>Expense</v>
      </c>
      <c r="M2226" t="str">
        <f t="shared" si="34"/>
        <v>TRUE</v>
      </c>
    </row>
    <row r="2227" spans="1:13" x14ac:dyDescent="0.4">
      <c r="A2227" t="s">
        <v>2255</v>
      </c>
      <c r="B2227" t="s">
        <v>98</v>
      </c>
      <c r="C2227" t="s">
        <v>75</v>
      </c>
      <c r="D2227" t="s">
        <v>934</v>
      </c>
      <c r="E2227" t="s">
        <v>2268</v>
      </c>
      <c r="F2227" s="6">
        <v>44135</v>
      </c>
      <c r="G2227" s="7">
        <v>48483.39</v>
      </c>
      <c r="H2227" t="b">
        <v>1</v>
      </c>
      <c r="I2227" s="7">
        <v>6171.2099999999991</v>
      </c>
      <c r="J2227" t="str">
        <f>VLOOKUP(A2227,'Roll-ups'!$A:$D,2,FALSE)</f>
        <v>Expenses</v>
      </c>
      <c r="K2227" t="str">
        <f>VLOOKUP(A2227,'Roll-ups'!$A:$D,3,FALSE)</f>
        <v>I</v>
      </c>
      <c r="L2227" t="str">
        <f>VLOOKUP(A2227,'Roll-ups'!$A:$D,4,FALSE)</f>
        <v>Expense</v>
      </c>
      <c r="M2227" t="str">
        <f t="shared" si="34"/>
        <v>TRUE</v>
      </c>
    </row>
    <row r="2228" spans="1:13" x14ac:dyDescent="0.4">
      <c r="A2228" t="s">
        <v>2255</v>
      </c>
      <c r="B2228" t="s">
        <v>98</v>
      </c>
      <c r="C2228" t="s">
        <v>75</v>
      </c>
      <c r="D2228" t="s">
        <v>1661</v>
      </c>
      <c r="E2228" t="s">
        <v>2269</v>
      </c>
      <c r="F2228" s="6">
        <v>44135</v>
      </c>
      <c r="G2228" s="7">
        <v>232884.43999999994</v>
      </c>
      <c r="H2228" t="b">
        <v>1</v>
      </c>
      <c r="I2228" s="7">
        <v>29092.239999999991</v>
      </c>
      <c r="J2228" t="str">
        <f>VLOOKUP(A2228,'Roll-ups'!$A:$D,2,FALSE)</f>
        <v>Expenses</v>
      </c>
      <c r="K2228" t="str">
        <f>VLOOKUP(A2228,'Roll-ups'!$A:$D,3,FALSE)</f>
        <v>I</v>
      </c>
      <c r="L2228" t="str">
        <f>VLOOKUP(A2228,'Roll-ups'!$A:$D,4,FALSE)</f>
        <v>Expense</v>
      </c>
      <c r="M2228" t="str">
        <f t="shared" si="34"/>
        <v>TRUE</v>
      </c>
    </row>
    <row r="2229" spans="1:13" x14ac:dyDescent="0.4">
      <c r="A2229" t="s">
        <v>2255</v>
      </c>
      <c r="B2229" t="s">
        <v>98</v>
      </c>
      <c r="C2229" t="s">
        <v>75</v>
      </c>
      <c r="D2229" t="s">
        <v>1839</v>
      </c>
      <c r="E2229" t="s">
        <v>2270</v>
      </c>
      <c r="F2229" s="6">
        <v>44135</v>
      </c>
      <c r="G2229" s="7">
        <v>54888.799999999996</v>
      </c>
      <c r="H2229" t="b">
        <v>1</v>
      </c>
      <c r="I2229" s="7">
        <v>4538.8899999999994</v>
      </c>
      <c r="J2229" t="str">
        <f>VLOOKUP(A2229,'Roll-ups'!$A:$D,2,FALSE)</f>
        <v>Expenses</v>
      </c>
      <c r="K2229" t="str">
        <f>VLOOKUP(A2229,'Roll-ups'!$A:$D,3,FALSE)</f>
        <v>I</v>
      </c>
      <c r="L2229" t="str">
        <f>VLOOKUP(A2229,'Roll-ups'!$A:$D,4,FALSE)</f>
        <v>Expense</v>
      </c>
      <c r="M2229" t="str">
        <f t="shared" si="34"/>
        <v>TRUE</v>
      </c>
    </row>
    <row r="2230" spans="1:13" x14ac:dyDescent="0.4">
      <c r="A2230" t="s">
        <v>2255</v>
      </c>
      <c r="B2230" t="s">
        <v>98</v>
      </c>
      <c r="C2230" t="s">
        <v>75</v>
      </c>
      <c r="D2230" t="s">
        <v>936</v>
      </c>
      <c r="E2230" t="s">
        <v>2271</v>
      </c>
      <c r="F2230" s="6">
        <v>44135</v>
      </c>
      <c r="G2230" s="7">
        <v>382.24</v>
      </c>
      <c r="H2230" t="b">
        <v>1</v>
      </c>
      <c r="I2230" s="7">
        <v>0</v>
      </c>
      <c r="J2230" t="str">
        <f>VLOOKUP(A2230,'Roll-ups'!$A:$D,2,FALSE)</f>
        <v>Expenses</v>
      </c>
      <c r="K2230" t="str">
        <f>VLOOKUP(A2230,'Roll-ups'!$A:$D,3,FALSE)</f>
        <v>I</v>
      </c>
      <c r="L2230" t="str">
        <f>VLOOKUP(A2230,'Roll-ups'!$A:$D,4,FALSE)</f>
        <v>Expense</v>
      </c>
      <c r="M2230" t="str">
        <f t="shared" si="34"/>
        <v>FALSE</v>
      </c>
    </row>
    <row r="2231" spans="1:13" x14ac:dyDescent="0.4">
      <c r="A2231" t="s">
        <v>2255</v>
      </c>
      <c r="B2231" t="s">
        <v>98</v>
      </c>
      <c r="C2231" t="s">
        <v>75</v>
      </c>
      <c r="D2231" t="s">
        <v>1876</v>
      </c>
      <c r="E2231" t="s">
        <v>2272</v>
      </c>
      <c r="F2231" s="6">
        <v>44135</v>
      </c>
      <c r="G2231" s="7">
        <v>436.40999999999997</v>
      </c>
      <c r="H2231" t="b">
        <v>1</v>
      </c>
      <c r="I2231" s="7">
        <v>0</v>
      </c>
      <c r="J2231" t="str">
        <f>VLOOKUP(A2231,'Roll-ups'!$A:$D,2,FALSE)</f>
        <v>Expenses</v>
      </c>
      <c r="K2231" t="str">
        <f>VLOOKUP(A2231,'Roll-ups'!$A:$D,3,FALSE)</f>
        <v>I</v>
      </c>
      <c r="L2231" t="str">
        <f>VLOOKUP(A2231,'Roll-ups'!$A:$D,4,FALSE)</f>
        <v>Expense</v>
      </c>
      <c r="M2231" t="str">
        <f t="shared" si="34"/>
        <v>FALSE</v>
      </c>
    </row>
    <row r="2232" spans="1:13" x14ac:dyDescent="0.4">
      <c r="A2232" t="s">
        <v>2255</v>
      </c>
      <c r="B2232" t="s">
        <v>98</v>
      </c>
      <c r="C2232" t="s">
        <v>75</v>
      </c>
      <c r="D2232" t="s">
        <v>938</v>
      </c>
      <c r="E2232" t="s">
        <v>2273</v>
      </c>
      <c r="F2232" s="6">
        <v>44135</v>
      </c>
      <c r="G2232" s="7">
        <v>11278.48</v>
      </c>
      <c r="H2232" t="b">
        <v>1</v>
      </c>
      <c r="I2232" s="7">
        <v>773.72999999999956</v>
      </c>
      <c r="J2232" t="str">
        <f>VLOOKUP(A2232,'Roll-ups'!$A:$D,2,FALSE)</f>
        <v>Expenses</v>
      </c>
      <c r="K2232" t="str">
        <f>VLOOKUP(A2232,'Roll-ups'!$A:$D,3,FALSE)</f>
        <v>I</v>
      </c>
      <c r="L2232" t="str">
        <f>VLOOKUP(A2232,'Roll-ups'!$A:$D,4,FALSE)</f>
        <v>Expense</v>
      </c>
      <c r="M2232" t="str">
        <f t="shared" si="34"/>
        <v>TRUE</v>
      </c>
    </row>
    <row r="2233" spans="1:13" x14ac:dyDescent="0.4">
      <c r="A2233" t="s">
        <v>2255</v>
      </c>
      <c r="B2233" t="s">
        <v>98</v>
      </c>
      <c r="C2233" t="s">
        <v>75</v>
      </c>
      <c r="D2233" t="s">
        <v>940</v>
      </c>
      <c r="E2233" t="s">
        <v>2274</v>
      </c>
      <c r="F2233" s="6">
        <v>44135</v>
      </c>
      <c r="G2233" s="7">
        <v>1050.18</v>
      </c>
      <c r="H2233" t="b">
        <v>1</v>
      </c>
      <c r="I2233" s="7">
        <v>118.73000000000002</v>
      </c>
      <c r="J2233" t="str">
        <f>VLOOKUP(A2233,'Roll-ups'!$A:$D,2,FALSE)</f>
        <v>Expenses</v>
      </c>
      <c r="K2233" t="str">
        <f>VLOOKUP(A2233,'Roll-ups'!$A:$D,3,FALSE)</f>
        <v>I</v>
      </c>
      <c r="L2233" t="str">
        <f>VLOOKUP(A2233,'Roll-ups'!$A:$D,4,FALSE)</f>
        <v>Expense</v>
      </c>
      <c r="M2233" t="str">
        <f t="shared" si="34"/>
        <v>TRUE</v>
      </c>
    </row>
    <row r="2234" spans="1:13" x14ac:dyDescent="0.4">
      <c r="A2234" t="s">
        <v>2255</v>
      </c>
      <c r="B2234" t="s">
        <v>98</v>
      </c>
      <c r="C2234" t="s">
        <v>75</v>
      </c>
      <c r="D2234" t="s">
        <v>1833</v>
      </c>
      <c r="E2234" t="s">
        <v>2275</v>
      </c>
      <c r="F2234" s="6">
        <v>44135</v>
      </c>
      <c r="G2234" s="7">
        <v>97.55</v>
      </c>
      <c r="H2234" t="b">
        <v>1</v>
      </c>
      <c r="I2234" s="7">
        <v>0</v>
      </c>
      <c r="J2234" t="str">
        <f>VLOOKUP(A2234,'Roll-ups'!$A:$D,2,FALSE)</f>
        <v>Expenses</v>
      </c>
      <c r="K2234" t="str">
        <f>VLOOKUP(A2234,'Roll-ups'!$A:$D,3,FALSE)</f>
        <v>I</v>
      </c>
      <c r="L2234" t="str">
        <f>VLOOKUP(A2234,'Roll-ups'!$A:$D,4,FALSE)</f>
        <v>Expense</v>
      </c>
      <c r="M2234" t="str">
        <f t="shared" si="34"/>
        <v>FALSE</v>
      </c>
    </row>
    <row r="2235" spans="1:13" x14ac:dyDescent="0.4">
      <c r="A2235" t="s">
        <v>2255</v>
      </c>
      <c r="B2235" t="s">
        <v>98</v>
      </c>
      <c r="C2235" t="s">
        <v>75</v>
      </c>
      <c r="D2235" t="s">
        <v>942</v>
      </c>
      <c r="E2235" t="s">
        <v>2270</v>
      </c>
      <c r="F2235" s="6">
        <v>44135</v>
      </c>
      <c r="G2235" s="7">
        <v>176242.6</v>
      </c>
      <c r="H2235" t="b">
        <v>1</v>
      </c>
      <c r="I2235" s="7">
        <v>31082.339999999997</v>
      </c>
      <c r="J2235" t="str">
        <f>VLOOKUP(A2235,'Roll-ups'!$A:$D,2,FALSE)</f>
        <v>Expenses</v>
      </c>
      <c r="K2235" t="str">
        <f>VLOOKUP(A2235,'Roll-ups'!$A:$D,3,FALSE)</f>
        <v>I</v>
      </c>
      <c r="L2235" t="str">
        <f>VLOOKUP(A2235,'Roll-ups'!$A:$D,4,FALSE)</f>
        <v>Expense</v>
      </c>
      <c r="M2235" t="str">
        <f t="shared" si="34"/>
        <v>TRUE</v>
      </c>
    </row>
    <row r="2236" spans="1:13" x14ac:dyDescent="0.4">
      <c r="A2236" t="s">
        <v>2255</v>
      </c>
      <c r="B2236" t="s">
        <v>98</v>
      </c>
      <c r="C2236" t="s">
        <v>75</v>
      </c>
      <c r="D2236" t="s">
        <v>944</v>
      </c>
      <c r="E2236" t="s">
        <v>2276</v>
      </c>
      <c r="F2236" s="6">
        <v>44135</v>
      </c>
      <c r="G2236" s="7">
        <v>926122.34000000008</v>
      </c>
      <c r="H2236" t="b">
        <v>1</v>
      </c>
      <c r="I2236" s="7">
        <v>99454.339999999967</v>
      </c>
      <c r="J2236" t="str">
        <f>VLOOKUP(A2236,'Roll-ups'!$A:$D,2,FALSE)</f>
        <v>Expenses</v>
      </c>
      <c r="K2236" t="str">
        <f>VLOOKUP(A2236,'Roll-ups'!$A:$D,3,FALSE)</f>
        <v>I</v>
      </c>
      <c r="L2236" t="str">
        <f>VLOOKUP(A2236,'Roll-ups'!$A:$D,4,FALSE)</f>
        <v>Expense</v>
      </c>
      <c r="M2236" t="str">
        <f t="shared" si="34"/>
        <v>TRUE</v>
      </c>
    </row>
    <row r="2237" spans="1:13" x14ac:dyDescent="0.4">
      <c r="A2237" t="s">
        <v>2255</v>
      </c>
      <c r="B2237" t="s">
        <v>98</v>
      </c>
      <c r="C2237" t="s">
        <v>75</v>
      </c>
      <c r="D2237" t="s">
        <v>891</v>
      </c>
      <c r="E2237" t="s">
        <v>2273</v>
      </c>
      <c r="F2237" s="6">
        <v>44135</v>
      </c>
      <c r="G2237" s="7">
        <v>80481.750000000015</v>
      </c>
      <c r="H2237" t="b">
        <v>1</v>
      </c>
      <c r="I2237" s="7">
        <v>-3370.3399999999965</v>
      </c>
      <c r="J2237" t="str">
        <f>VLOOKUP(A2237,'Roll-ups'!$A:$D,2,FALSE)</f>
        <v>Expenses</v>
      </c>
      <c r="K2237" t="str">
        <f>VLOOKUP(A2237,'Roll-ups'!$A:$D,3,FALSE)</f>
        <v>I</v>
      </c>
      <c r="L2237" t="str">
        <f>VLOOKUP(A2237,'Roll-ups'!$A:$D,4,FALSE)</f>
        <v>Expense</v>
      </c>
      <c r="M2237" t="str">
        <f t="shared" si="34"/>
        <v>TRUE</v>
      </c>
    </row>
    <row r="2238" spans="1:13" x14ac:dyDescent="0.4">
      <c r="A2238" t="s">
        <v>2255</v>
      </c>
      <c r="B2238" t="s">
        <v>98</v>
      </c>
      <c r="C2238" t="s">
        <v>75</v>
      </c>
      <c r="D2238" t="s">
        <v>1804</v>
      </c>
      <c r="E2238" t="s">
        <v>2277</v>
      </c>
      <c r="F2238" s="6">
        <v>44135</v>
      </c>
      <c r="G2238" s="7">
        <v>1420.18</v>
      </c>
      <c r="H2238" t="b">
        <v>1</v>
      </c>
      <c r="I2238" s="7">
        <v>118.73000000000002</v>
      </c>
      <c r="J2238" t="str">
        <f>VLOOKUP(A2238,'Roll-ups'!$A:$D,2,FALSE)</f>
        <v>Expenses</v>
      </c>
      <c r="K2238" t="str">
        <f>VLOOKUP(A2238,'Roll-ups'!$A:$D,3,FALSE)</f>
        <v>I</v>
      </c>
      <c r="L2238" t="str">
        <f>VLOOKUP(A2238,'Roll-ups'!$A:$D,4,FALSE)</f>
        <v>Expense</v>
      </c>
      <c r="M2238" t="str">
        <f t="shared" si="34"/>
        <v>TRUE</v>
      </c>
    </row>
    <row r="2239" spans="1:13" x14ac:dyDescent="0.4">
      <c r="A2239" t="s">
        <v>2255</v>
      </c>
      <c r="B2239" t="s">
        <v>98</v>
      </c>
      <c r="C2239" t="s">
        <v>75</v>
      </c>
      <c r="D2239" t="s">
        <v>98</v>
      </c>
      <c r="E2239" t="s">
        <v>2273</v>
      </c>
      <c r="F2239" s="6">
        <v>44135</v>
      </c>
      <c r="G2239" s="7">
        <v>206456.31</v>
      </c>
      <c r="H2239" t="b">
        <v>1</v>
      </c>
      <c r="I2239" s="7">
        <v>27393.410000000003</v>
      </c>
      <c r="J2239" t="str">
        <f>VLOOKUP(A2239,'Roll-ups'!$A:$D,2,FALSE)</f>
        <v>Expenses</v>
      </c>
      <c r="K2239" t="str">
        <f>VLOOKUP(A2239,'Roll-ups'!$A:$D,3,FALSE)</f>
        <v>I</v>
      </c>
      <c r="L2239" t="str">
        <f>VLOOKUP(A2239,'Roll-ups'!$A:$D,4,FALSE)</f>
        <v>Expense</v>
      </c>
      <c r="M2239" t="str">
        <f t="shared" si="34"/>
        <v>TRUE</v>
      </c>
    </row>
    <row r="2240" spans="1:13" x14ac:dyDescent="0.4">
      <c r="A2240" t="s">
        <v>2255</v>
      </c>
      <c r="B2240" t="s">
        <v>98</v>
      </c>
      <c r="C2240" t="s">
        <v>75</v>
      </c>
      <c r="D2240" t="s">
        <v>1880</v>
      </c>
      <c r="E2240" t="s">
        <v>2278</v>
      </c>
      <c r="F2240" s="6">
        <v>44135</v>
      </c>
      <c r="G2240" s="7">
        <v>7664.66</v>
      </c>
      <c r="H2240" t="b">
        <v>1</v>
      </c>
      <c r="I2240" s="7">
        <v>1889.8000000000002</v>
      </c>
      <c r="J2240" t="str">
        <f>VLOOKUP(A2240,'Roll-ups'!$A:$D,2,FALSE)</f>
        <v>Expenses</v>
      </c>
      <c r="K2240" t="str">
        <f>VLOOKUP(A2240,'Roll-ups'!$A:$D,3,FALSE)</f>
        <v>I</v>
      </c>
      <c r="L2240" t="str">
        <f>VLOOKUP(A2240,'Roll-ups'!$A:$D,4,FALSE)</f>
        <v>Expense</v>
      </c>
      <c r="M2240" t="str">
        <f t="shared" si="34"/>
        <v>TRUE</v>
      </c>
    </row>
    <row r="2241" spans="1:13" x14ac:dyDescent="0.4">
      <c r="A2241" t="s">
        <v>2255</v>
      </c>
      <c r="B2241" t="s">
        <v>98</v>
      </c>
      <c r="C2241" t="s">
        <v>75</v>
      </c>
      <c r="D2241" t="s">
        <v>1896</v>
      </c>
      <c r="E2241" t="s">
        <v>2279</v>
      </c>
      <c r="F2241" s="6">
        <v>44135</v>
      </c>
      <c r="G2241" s="7">
        <v>1050.18</v>
      </c>
      <c r="H2241" t="b">
        <v>1</v>
      </c>
      <c r="I2241" s="7">
        <v>118.73000000000002</v>
      </c>
      <c r="J2241" t="str">
        <f>VLOOKUP(A2241,'Roll-ups'!$A:$D,2,FALSE)</f>
        <v>Expenses</v>
      </c>
      <c r="K2241" t="str">
        <f>VLOOKUP(A2241,'Roll-ups'!$A:$D,3,FALSE)</f>
        <v>I</v>
      </c>
      <c r="L2241" t="str">
        <f>VLOOKUP(A2241,'Roll-ups'!$A:$D,4,FALSE)</f>
        <v>Expense</v>
      </c>
      <c r="M2241" t="str">
        <f t="shared" si="34"/>
        <v>TRUE</v>
      </c>
    </row>
    <row r="2242" spans="1:13" x14ac:dyDescent="0.4">
      <c r="A2242" t="s">
        <v>2255</v>
      </c>
      <c r="B2242" t="s">
        <v>98</v>
      </c>
      <c r="C2242" t="s">
        <v>75</v>
      </c>
      <c r="D2242" t="s">
        <v>1898</v>
      </c>
      <c r="E2242" t="s">
        <v>2280</v>
      </c>
      <c r="F2242" s="6">
        <v>44135</v>
      </c>
      <c r="G2242" s="7">
        <v>1050.18</v>
      </c>
      <c r="H2242" t="b">
        <v>1</v>
      </c>
      <c r="I2242" s="7">
        <v>118.73000000000002</v>
      </c>
      <c r="J2242" t="str">
        <f>VLOOKUP(A2242,'Roll-ups'!$A:$D,2,FALSE)</f>
        <v>Expenses</v>
      </c>
      <c r="K2242" t="str">
        <f>VLOOKUP(A2242,'Roll-ups'!$A:$D,3,FALSE)</f>
        <v>I</v>
      </c>
      <c r="L2242" t="str">
        <f>VLOOKUP(A2242,'Roll-ups'!$A:$D,4,FALSE)</f>
        <v>Expense</v>
      </c>
      <c r="M2242" t="str">
        <f t="shared" si="34"/>
        <v>TRUE</v>
      </c>
    </row>
    <row r="2243" spans="1:13" x14ac:dyDescent="0.4">
      <c r="A2243" t="s">
        <v>2255</v>
      </c>
      <c r="B2243" t="s">
        <v>98</v>
      </c>
      <c r="C2243" t="s">
        <v>96</v>
      </c>
      <c r="D2243" t="s">
        <v>942</v>
      </c>
      <c r="E2243" t="s">
        <v>2281</v>
      </c>
      <c r="F2243" s="6">
        <v>44135</v>
      </c>
      <c r="G2243" s="7">
        <v>891</v>
      </c>
      <c r="H2243" t="b">
        <v>1</v>
      </c>
      <c r="I2243" s="7">
        <v>0</v>
      </c>
      <c r="J2243" t="str">
        <f>VLOOKUP(A2243,'Roll-ups'!$A:$D,2,FALSE)</f>
        <v>Expenses</v>
      </c>
      <c r="K2243" t="str">
        <f>VLOOKUP(A2243,'Roll-ups'!$A:$D,3,FALSE)</f>
        <v>I</v>
      </c>
      <c r="L2243" t="str">
        <f>VLOOKUP(A2243,'Roll-ups'!$A:$D,4,FALSE)</f>
        <v>Expense</v>
      </c>
      <c r="M2243" t="str">
        <f t="shared" ref="M2243:M2306" si="35">IF(I2243&lt;&gt;0,"TRUE","FALSE")</f>
        <v>FALSE</v>
      </c>
    </row>
    <row r="2244" spans="1:13" x14ac:dyDescent="0.4">
      <c r="A2244" t="s">
        <v>2255</v>
      </c>
      <c r="B2244" t="s">
        <v>98</v>
      </c>
      <c r="C2244" t="s">
        <v>78</v>
      </c>
      <c r="D2244" t="s">
        <v>1896</v>
      </c>
      <c r="E2244" t="s">
        <v>2282</v>
      </c>
      <c r="F2244" s="6">
        <v>44135</v>
      </c>
      <c r="G2244" s="7">
        <v>9903.5199999999986</v>
      </c>
      <c r="H2244" t="b">
        <v>1</v>
      </c>
      <c r="I2244" s="7">
        <v>900.31999999999971</v>
      </c>
      <c r="J2244" t="str">
        <f>VLOOKUP(A2244,'Roll-ups'!$A:$D,2,FALSE)</f>
        <v>Expenses</v>
      </c>
      <c r="K2244" t="str">
        <f>VLOOKUP(A2244,'Roll-ups'!$A:$D,3,FALSE)</f>
        <v>I</v>
      </c>
      <c r="L2244" t="str">
        <f>VLOOKUP(A2244,'Roll-ups'!$A:$D,4,FALSE)</f>
        <v>Expense</v>
      </c>
      <c r="M2244" t="str">
        <f t="shared" si="35"/>
        <v>TRUE</v>
      </c>
    </row>
    <row r="2245" spans="1:13" x14ac:dyDescent="0.4">
      <c r="A2245" t="s">
        <v>2283</v>
      </c>
      <c r="B2245" t="s">
        <v>82</v>
      </c>
      <c r="C2245" t="s">
        <v>78</v>
      </c>
      <c r="D2245" t="s">
        <v>76</v>
      </c>
      <c r="E2245" t="s">
        <v>2284</v>
      </c>
      <c r="F2245" s="6">
        <v>44135</v>
      </c>
      <c r="G2245" s="7">
        <v>900.32</v>
      </c>
      <c r="H2245" t="b">
        <v>1</v>
      </c>
      <c r="I2245" s="7">
        <v>0</v>
      </c>
      <c r="J2245" t="str">
        <f>VLOOKUP(A2245,'Roll-ups'!$A:$D,2,FALSE)</f>
        <v>Expenses</v>
      </c>
      <c r="K2245" t="str">
        <f>VLOOKUP(A2245,'Roll-ups'!$A:$D,3,FALSE)</f>
        <v>I</v>
      </c>
      <c r="L2245" t="str">
        <f>VLOOKUP(A2245,'Roll-ups'!$A:$D,4,FALSE)</f>
        <v>Expense</v>
      </c>
      <c r="M2245" t="str">
        <f t="shared" si="35"/>
        <v>FALSE</v>
      </c>
    </row>
    <row r="2246" spans="1:13" x14ac:dyDescent="0.4">
      <c r="A2246" t="s">
        <v>2283</v>
      </c>
      <c r="B2246" t="s">
        <v>82</v>
      </c>
      <c r="C2246" t="s">
        <v>80</v>
      </c>
      <c r="D2246" t="s">
        <v>76</v>
      </c>
      <c r="E2246" t="s">
        <v>2285</v>
      </c>
      <c r="F2246" s="6">
        <v>44135</v>
      </c>
      <c r="G2246" s="7">
        <v>13269.099999999999</v>
      </c>
      <c r="H2246" t="b">
        <v>1</v>
      </c>
      <c r="I2246" s="7">
        <v>0</v>
      </c>
      <c r="J2246" t="str">
        <f>VLOOKUP(A2246,'Roll-ups'!$A:$D,2,FALSE)</f>
        <v>Expenses</v>
      </c>
      <c r="K2246" t="str">
        <f>VLOOKUP(A2246,'Roll-ups'!$A:$D,3,FALSE)</f>
        <v>I</v>
      </c>
      <c r="L2246" t="str">
        <f>VLOOKUP(A2246,'Roll-ups'!$A:$D,4,FALSE)</f>
        <v>Expense</v>
      </c>
      <c r="M2246" t="str">
        <f t="shared" si="35"/>
        <v>FALSE</v>
      </c>
    </row>
    <row r="2247" spans="1:13" x14ac:dyDescent="0.4">
      <c r="A2247" t="s">
        <v>2283</v>
      </c>
      <c r="B2247" t="s">
        <v>119</v>
      </c>
      <c r="C2247" t="s">
        <v>96</v>
      </c>
      <c r="D2247" t="s">
        <v>76</v>
      </c>
      <c r="E2247" t="s">
        <v>2286</v>
      </c>
      <c r="F2247" s="6">
        <v>44135</v>
      </c>
      <c r="G2247" s="7">
        <v>74819.19</v>
      </c>
      <c r="H2247" t="b">
        <v>1</v>
      </c>
      <c r="I2247" s="7">
        <v>8961.4600000000064</v>
      </c>
      <c r="J2247" t="str">
        <f>VLOOKUP(A2247,'Roll-ups'!$A:$D,2,FALSE)</f>
        <v>Expenses</v>
      </c>
      <c r="K2247" t="str">
        <f>VLOOKUP(A2247,'Roll-ups'!$A:$D,3,FALSE)</f>
        <v>I</v>
      </c>
      <c r="L2247" t="str">
        <f>VLOOKUP(A2247,'Roll-ups'!$A:$D,4,FALSE)</f>
        <v>Expense</v>
      </c>
      <c r="M2247" t="str">
        <f t="shared" si="35"/>
        <v>TRUE</v>
      </c>
    </row>
    <row r="2248" spans="1:13" x14ac:dyDescent="0.4">
      <c r="A2248" t="s">
        <v>2283</v>
      </c>
      <c r="B2248" t="s">
        <v>95</v>
      </c>
      <c r="C2248" t="s">
        <v>96</v>
      </c>
      <c r="D2248" t="s">
        <v>76</v>
      </c>
      <c r="E2248" t="s">
        <v>2286</v>
      </c>
      <c r="F2248" s="6">
        <v>44135</v>
      </c>
      <c r="G2248" s="7">
        <v>99905.480000000025</v>
      </c>
      <c r="H2248" t="b">
        <v>1</v>
      </c>
      <c r="I2248" s="7">
        <v>2172.570000000007</v>
      </c>
      <c r="J2248" t="str">
        <f>VLOOKUP(A2248,'Roll-ups'!$A:$D,2,FALSE)</f>
        <v>Expenses</v>
      </c>
      <c r="K2248" t="str">
        <f>VLOOKUP(A2248,'Roll-ups'!$A:$D,3,FALSE)</f>
        <v>I</v>
      </c>
      <c r="L2248" t="str">
        <f>VLOOKUP(A2248,'Roll-ups'!$A:$D,4,FALSE)</f>
        <v>Expense</v>
      </c>
      <c r="M2248" t="str">
        <f t="shared" si="35"/>
        <v>TRUE</v>
      </c>
    </row>
    <row r="2249" spans="1:13" x14ac:dyDescent="0.4">
      <c r="A2249" t="s">
        <v>2283</v>
      </c>
      <c r="B2249" t="s">
        <v>122</v>
      </c>
      <c r="C2249" t="s">
        <v>96</v>
      </c>
      <c r="D2249" t="s">
        <v>76</v>
      </c>
      <c r="E2249" t="s">
        <v>2286</v>
      </c>
      <c r="F2249" s="6">
        <v>44135</v>
      </c>
      <c r="G2249" s="7">
        <v>293052.68</v>
      </c>
      <c r="H2249" t="b">
        <v>1</v>
      </c>
      <c r="I2249" s="7">
        <v>31174.939999999973</v>
      </c>
      <c r="J2249" t="str">
        <f>VLOOKUP(A2249,'Roll-ups'!$A:$D,2,FALSE)</f>
        <v>Expenses</v>
      </c>
      <c r="K2249" t="str">
        <f>VLOOKUP(A2249,'Roll-ups'!$A:$D,3,FALSE)</f>
        <v>I</v>
      </c>
      <c r="L2249" t="str">
        <f>VLOOKUP(A2249,'Roll-ups'!$A:$D,4,FALSE)</f>
        <v>Expense</v>
      </c>
      <c r="M2249" t="str">
        <f t="shared" si="35"/>
        <v>TRUE</v>
      </c>
    </row>
    <row r="2250" spans="1:13" x14ac:dyDescent="0.4">
      <c r="A2250" t="s">
        <v>2283</v>
      </c>
      <c r="B2250" t="s">
        <v>124</v>
      </c>
      <c r="C2250" t="s">
        <v>96</v>
      </c>
      <c r="D2250" t="s">
        <v>76</v>
      </c>
      <c r="E2250" t="s">
        <v>2286</v>
      </c>
      <c r="F2250" s="6">
        <v>44135</v>
      </c>
      <c r="G2250" s="7">
        <v>108171.81</v>
      </c>
      <c r="H2250" t="b">
        <v>1</v>
      </c>
      <c r="I2250" s="7">
        <v>11327.11</v>
      </c>
      <c r="J2250" t="str">
        <f>VLOOKUP(A2250,'Roll-ups'!$A:$D,2,FALSE)</f>
        <v>Expenses</v>
      </c>
      <c r="K2250" t="str">
        <f>VLOOKUP(A2250,'Roll-ups'!$A:$D,3,FALSE)</f>
        <v>I</v>
      </c>
      <c r="L2250" t="str">
        <f>VLOOKUP(A2250,'Roll-ups'!$A:$D,4,FALSE)</f>
        <v>Expense</v>
      </c>
      <c r="M2250" t="str">
        <f t="shared" si="35"/>
        <v>TRUE</v>
      </c>
    </row>
    <row r="2251" spans="1:13" x14ac:dyDescent="0.4">
      <c r="A2251" t="s">
        <v>2283</v>
      </c>
      <c r="B2251" t="s">
        <v>126</v>
      </c>
      <c r="C2251" t="s">
        <v>96</v>
      </c>
      <c r="D2251" t="s">
        <v>76</v>
      </c>
      <c r="E2251" t="s">
        <v>2286</v>
      </c>
      <c r="F2251" s="6">
        <v>44135</v>
      </c>
      <c r="G2251" s="7">
        <v>457738.14</v>
      </c>
      <c r="H2251" t="b">
        <v>1</v>
      </c>
      <c r="I2251" s="7">
        <v>49620.650000000023</v>
      </c>
      <c r="J2251" t="str">
        <f>VLOOKUP(A2251,'Roll-ups'!$A:$D,2,FALSE)</f>
        <v>Expenses</v>
      </c>
      <c r="K2251" t="str">
        <f>VLOOKUP(A2251,'Roll-ups'!$A:$D,3,FALSE)</f>
        <v>I</v>
      </c>
      <c r="L2251" t="str">
        <f>VLOOKUP(A2251,'Roll-ups'!$A:$D,4,FALSE)</f>
        <v>Expense</v>
      </c>
      <c r="M2251" t="str">
        <f t="shared" si="35"/>
        <v>TRUE</v>
      </c>
    </row>
    <row r="2252" spans="1:13" x14ac:dyDescent="0.4">
      <c r="A2252" t="s">
        <v>2283</v>
      </c>
      <c r="B2252" t="s">
        <v>128</v>
      </c>
      <c r="C2252" t="s">
        <v>96</v>
      </c>
      <c r="D2252" t="s">
        <v>76</v>
      </c>
      <c r="E2252" t="s">
        <v>2286</v>
      </c>
      <c r="F2252" s="6">
        <v>44135</v>
      </c>
      <c r="G2252" s="7">
        <v>299492.17000000004</v>
      </c>
      <c r="H2252" t="b">
        <v>1</v>
      </c>
      <c r="I2252" s="7">
        <v>32864.450000000012</v>
      </c>
      <c r="J2252" t="str">
        <f>VLOOKUP(A2252,'Roll-ups'!$A:$D,2,FALSE)</f>
        <v>Expenses</v>
      </c>
      <c r="K2252" t="str">
        <f>VLOOKUP(A2252,'Roll-ups'!$A:$D,3,FALSE)</f>
        <v>I</v>
      </c>
      <c r="L2252" t="str">
        <f>VLOOKUP(A2252,'Roll-ups'!$A:$D,4,FALSE)</f>
        <v>Expense</v>
      </c>
      <c r="M2252" t="str">
        <f t="shared" si="35"/>
        <v>TRUE</v>
      </c>
    </row>
    <row r="2253" spans="1:13" x14ac:dyDescent="0.4">
      <c r="A2253" t="s">
        <v>2283</v>
      </c>
      <c r="B2253" t="s">
        <v>130</v>
      </c>
      <c r="C2253" t="s">
        <v>96</v>
      </c>
      <c r="D2253" t="s">
        <v>76</v>
      </c>
      <c r="E2253" t="s">
        <v>2286</v>
      </c>
      <c r="F2253" s="6">
        <v>44135</v>
      </c>
      <c r="G2253" s="7">
        <v>40615.08</v>
      </c>
      <c r="H2253" t="b">
        <v>1</v>
      </c>
      <c r="I2253" s="7">
        <v>4485.5900000000038</v>
      </c>
      <c r="J2253" t="str">
        <f>VLOOKUP(A2253,'Roll-ups'!$A:$D,2,FALSE)</f>
        <v>Expenses</v>
      </c>
      <c r="K2253" t="str">
        <f>VLOOKUP(A2253,'Roll-ups'!$A:$D,3,FALSE)</f>
        <v>I</v>
      </c>
      <c r="L2253" t="str">
        <f>VLOOKUP(A2253,'Roll-ups'!$A:$D,4,FALSE)</f>
        <v>Expense</v>
      </c>
      <c r="M2253" t="str">
        <f t="shared" si="35"/>
        <v>TRUE</v>
      </c>
    </row>
    <row r="2254" spans="1:13" x14ac:dyDescent="0.4">
      <c r="A2254" t="s">
        <v>2283</v>
      </c>
      <c r="B2254" t="s">
        <v>185</v>
      </c>
      <c r="C2254" t="s">
        <v>96</v>
      </c>
      <c r="D2254" t="s">
        <v>76</v>
      </c>
      <c r="E2254" t="s">
        <v>2286</v>
      </c>
      <c r="F2254" s="6">
        <v>44135</v>
      </c>
      <c r="G2254" s="7">
        <v>559663.49</v>
      </c>
      <c r="H2254" t="b">
        <v>1</v>
      </c>
      <c r="I2254" s="7">
        <v>58277.119999999995</v>
      </c>
      <c r="J2254" t="str">
        <f>VLOOKUP(A2254,'Roll-ups'!$A:$D,2,FALSE)</f>
        <v>Expenses</v>
      </c>
      <c r="K2254" t="str">
        <f>VLOOKUP(A2254,'Roll-ups'!$A:$D,3,FALSE)</f>
        <v>I</v>
      </c>
      <c r="L2254" t="str">
        <f>VLOOKUP(A2254,'Roll-ups'!$A:$D,4,FALSE)</f>
        <v>Expense</v>
      </c>
      <c r="M2254" t="str">
        <f t="shared" si="35"/>
        <v>TRUE</v>
      </c>
    </row>
    <row r="2255" spans="1:13" x14ac:dyDescent="0.4">
      <c r="A2255" t="s">
        <v>2283</v>
      </c>
      <c r="B2255" t="s">
        <v>132</v>
      </c>
      <c r="C2255" t="s">
        <v>96</v>
      </c>
      <c r="D2255" t="s">
        <v>76</v>
      </c>
      <c r="E2255" t="s">
        <v>2286</v>
      </c>
      <c r="F2255" s="6">
        <v>44135</v>
      </c>
      <c r="G2255" s="7">
        <v>109447.66999999998</v>
      </c>
      <c r="H2255" t="b">
        <v>1</v>
      </c>
      <c r="I2255" s="7">
        <v>11795.459999999992</v>
      </c>
      <c r="J2255" t="str">
        <f>VLOOKUP(A2255,'Roll-ups'!$A:$D,2,FALSE)</f>
        <v>Expenses</v>
      </c>
      <c r="K2255" t="str">
        <f>VLOOKUP(A2255,'Roll-ups'!$A:$D,3,FALSE)</f>
        <v>I</v>
      </c>
      <c r="L2255" t="str">
        <f>VLOOKUP(A2255,'Roll-ups'!$A:$D,4,FALSE)</f>
        <v>Expense</v>
      </c>
      <c r="M2255" t="str">
        <f t="shared" si="35"/>
        <v>TRUE</v>
      </c>
    </row>
    <row r="2256" spans="1:13" x14ac:dyDescent="0.4">
      <c r="A2256" t="s">
        <v>2283</v>
      </c>
      <c r="B2256" t="s">
        <v>240</v>
      </c>
      <c r="C2256" t="s">
        <v>96</v>
      </c>
      <c r="D2256" t="s">
        <v>76</v>
      </c>
      <c r="E2256" t="s">
        <v>2286</v>
      </c>
      <c r="F2256" s="6">
        <v>44135</v>
      </c>
      <c r="G2256" s="7">
        <v>308728.03000000003</v>
      </c>
      <c r="H2256" t="b">
        <v>1</v>
      </c>
      <c r="I2256" s="7">
        <v>31111.559999999998</v>
      </c>
      <c r="J2256" t="str">
        <f>VLOOKUP(A2256,'Roll-ups'!$A:$D,2,FALSE)</f>
        <v>Expenses</v>
      </c>
      <c r="K2256" t="str">
        <f>VLOOKUP(A2256,'Roll-ups'!$A:$D,3,FALSE)</f>
        <v>I</v>
      </c>
      <c r="L2256" t="str">
        <f>VLOOKUP(A2256,'Roll-ups'!$A:$D,4,FALSE)</f>
        <v>Expense</v>
      </c>
      <c r="M2256" t="str">
        <f t="shared" si="35"/>
        <v>TRUE</v>
      </c>
    </row>
    <row r="2257" spans="1:13" x14ac:dyDescent="0.4">
      <c r="A2257" t="s">
        <v>2283</v>
      </c>
      <c r="B2257" t="s">
        <v>134</v>
      </c>
      <c r="C2257" t="s">
        <v>96</v>
      </c>
      <c r="D2257" t="s">
        <v>76</v>
      </c>
      <c r="E2257" t="s">
        <v>2286</v>
      </c>
      <c r="F2257" s="6">
        <v>44135</v>
      </c>
      <c r="G2257" s="7">
        <v>370528.34</v>
      </c>
      <c r="H2257" t="b">
        <v>1</v>
      </c>
      <c r="I2257" s="7">
        <v>35064.739999999991</v>
      </c>
      <c r="J2257" t="str">
        <f>VLOOKUP(A2257,'Roll-ups'!$A:$D,2,FALSE)</f>
        <v>Expenses</v>
      </c>
      <c r="K2257" t="str">
        <f>VLOOKUP(A2257,'Roll-ups'!$A:$D,3,FALSE)</f>
        <v>I</v>
      </c>
      <c r="L2257" t="str">
        <f>VLOOKUP(A2257,'Roll-ups'!$A:$D,4,FALSE)</f>
        <v>Expense</v>
      </c>
      <c r="M2257" t="str">
        <f t="shared" si="35"/>
        <v>TRUE</v>
      </c>
    </row>
    <row r="2258" spans="1:13" x14ac:dyDescent="0.4">
      <c r="A2258" t="s">
        <v>2283</v>
      </c>
      <c r="B2258" t="s">
        <v>140</v>
      </c>
      <c r="C2258" t="s">
        <v>96</v>
      </c>
      <c r="D2258" t="s">
        <v>76</v>
      </c>
      <c r="E2258" t="s">
        <v>2286</v>
      </c>
      <c r="F2258" s="6">
        <v>44135</v>
      </c>
      <c r="G2258" s="7">
        <v>2055352.42</v>
      </c>
      <c r="H2258" t="b">
        <v>1</v>
      </c>
      <c r="I2258" s="7">
        <v>188788.38000000012</v>
      </c>
      <c r="J2258" t="str">
        <f>VLOOKUP(A2258,'Roll-ups'!$A:$D,2,FALSE)</f>
        <v>Expenses</v>
      </c>
      <c r="K2258" t="str">
        <f>VLOOKUP(A2258,'Roll-ups'!$A:$D,3,FALSE)</f>
        <v>I</v>
      </c>
      <c r="L2258" t="str">
        <f>VLOOKUP(A2258,'Roll-ups'!$A:$D,4,FALSE)</f>
        <v>Expense</v>
      </c>
      <c r="M2258" t="str">
        <f t="shared" si="35"/>
        <v>TRUE</v>
      </c>
    </row>
    <row r="2259" spans="1:13" x14ac:dyDescent="0.4">
      <c r="A2259" t="s">
        <v>2283</v>
      </c>
      <c r="B2259" t="s">
        <v>142</v>
      </c>
      <c r="C2259" t="s">
        <v>96</v>
      </c>
      <c r="D2259" t="s">
        <v>76</v>
      </c>
      <c r="E2259" t="s">
        <v>2286</v>
      </c>
      <c r="F2259" s="6">
        <v>44135</v>
      </c>
      <c r="G2259" s="7">
        <v>65600.990000000005</v>
      </c>
      <c r="H2259" t="b">
        <v>1</v>
      </c>
      <c r="I2259" s="7">
        <v>7216.9199999999983</v>
      </c>
      <c r="J2259" t="str">
        <f>VLOOKUP(A2259,'Roll-ups'!$A:$D,2,FALSE)</f>
        <v>Expenses</v>
      </c>
      <c r="K2259" t="str">
        <f>VLOOKUP(A2259,'Roll-ups'!$A:$D,3,FALSE)</f>
        <v>I</v>
      </c>
      <c r="L2259" t="str">
        <f>VLOOKUP(A2259,'Roll-ups'!$A:$D,4,FALSE)</f>
        <v>Expense</v>
      </c>
      <c r="M2259" t="str">
        <f t="shared" si="35"/>
        <v>TRUE</v>
      </c>
    </row>
    <row r="2260" spans="1:13" x14ac:dyDescent="0.4">
      <c r="A2260" t="s">
        <v>2283</v>
      </c>
      <c r="B2260" t="s">
        <v>146</v>
      </c>
      <c r="C2260" t="s">
        <v>96</v>
      </c>
      <c r="D2260" t="s">
        <v>76</v>
      </c>
      <c r="E2260" t="s">
        <v>2287</v>
      </c>
      <c r="F2260" s="6">
        <v>44135</v>
      </c>
      <c r="G2260" s="7">
        <v>25649.250000000004</v>
      </c>
      <c r="H2260" t="b">
        <v>1</v>
      </c>
      <c r="I2260" s="7">
        <v>3733.630000000001</v>
      </c>
      <c r="J2260" t="str">
        <f>VLOOKUP(A2260,'Roll-ups'!$A:$D,2,FALSE)</f>
        <v>Expenses</v>
      </c>
      <c r="K2260" t="str">
        <f>VLOOKUP(A2260,'Roll-ups'!$A:$D,3,FALSE)</f>
        <v>I</v>
      </c>
      <c r="L2260" t="str">
        <f>VLOOKUP(A2260,'Roll-ups'!$A:$D,4,FALSE)</f>
        <v>Expense</v>
      </c>
      <c r="M2260" t="str">
        <f t="shared" si="35"/>
        <v>TRUE</v>
      </c>
    </row>
    <row r="2261" spans="1:13" x14ac:dyDescent="0.4">
      <c r="A2261" t="s">
        <v>2283</v>
      </c>
      <c r="B2261" t="s">
        <v>246</v>
      </c>
      <c r="C2261" t="s">
        <v>96</v>
      </c>
      <c r="D2261" t="s">
        <v>76</v>
      </c>
      <c r="E2261" t="s">
        <v>2286</v>
      </c>
      <c r="F2261" s="6">
        <v>44135</v>
      </c>
      <c r="G2261" s="7">
        <v>225422.69000000003</v>
      </c>
      <c r="H2261" t="b">
        <v>1</v>
      </c>
      <c r="I2261" s="7">
        <v>25383.559999999998</v>
      </c>
      <c r="J2261" t="str">
        <f>VLOOKUP(A2261,'Roll-ups'!$A:$D,2,FALSE)</f>
        <v>Expenses</v>
      </c>
      <c r="K2261" t="str">
        <f>VLOOKUP(A2261,'Roll-ups'!$A:$D,3,FALSE)</f>
        <v>I</v>
      </c>
      <c r="L2261" t="str">
        <f>VLOOKUP(A2261,'Roll-ups'!$A:$D,4,FALSE)</f>
        <v>Expense</v>
      </c>
      <c r="M2261" t="str">
        <f t="shared" si="35"/>
        <v>TRUE</v>
      </c>
    </row>
    <row r="2262" spans="1:13" x14ac:dyDescent="0.4">
      <c r="A2262" t="s">
        <v>2283</v>
      </c>
      <c r="B2262" t="s">
        <v>152</v>
      </c>
      <c r="C2262" t="s">
        <v>96</v>
      </c>
      <c r="D2262" t="s">
        <v>76</v>
      </c>
      <c r="E2262" t="s">
        <v>2288</v>
      </c>
      <c r="F2262" s="6">
        <v>44135</v>
      </c>
      <c r="G2262" s="7">
        <v>72149.01999999999</v>
      </c>
      <c r="H2262" t="b">
        <v>1</v>
      </c>
      <c r="I2262" s="7">
        <v>15763.639999999992</v>
      </c>
      <c r="J2262" t="str">
        <f>VLOOKUP(A2262,'Roll-ups'!$A:$D,2,FALSE)</f>
        <v>Expenses</v>
      </c>
      <c r="K2262" t="str">
        <f>VLOOKUP(A2262,'Roll-ups'!$A:$D,3,FALSE)</f>
        <v>I</v>
      </c>
      <c r="L2262" t="str">
        <f>VLOOKUP(A2262,'Roll-ups'!$A:$D,4,FALSE)</f>
        <v>Expense</v>
      </c>
      <c r="M2262" t="str">
        <f t="shared" si="35"/>
        <v>TRUE</v>
      </c>
    </row>
    <row r="2263" spans="1:13" x14ac:dyDescent="0.4">
      <c r="A2263" t="s">
        <v>2283</v>
      </c>
      <c r="B2263" t="s">
        <v>98</v>
      </c>
      <c r="C2263" t="s">
        <v>75</v>
      </c>
      <c r="D2263" t="s">
        <v>1878</v>
      </c>
      <c r="E2263" t="s">
        <v>2289</v>
      </c>
      <c r="F2263" s="6">
        <v>44135</v>
      </c>
      <c r="G2263" s="7">
        <v>0</v>
      </c>
      <c r="H2263" t="b">
        <v>1</v>
      </c>
      <c r="I2263" s="7">
        <v>0</v>
      </c>
      <c r="J2263" t="str">
        <f>VLOOKUP(A2263,'Roll-ups'!$A:$D,2,FALSE)</f>
        <v>Expenses</v>
      </c>
      <c r="K2263" t="str">
        <f>VLOOKUP(A2263,'Roll-ups'!$A:$D,3,FALSE)</f>
        <v>I</v>
      </c>
      <c r="L2263" t="str">
        <f>VLOOKUP(A2263,'Roll-ups'!$A:$D,4,FALSE)</f>
        <v>Expense</v>
      </c>
      <c r="M2263" t="str">
        <f t="shared" si="35"/>
        <v>FALSE</v>
      </c>
    </row>
    <row r="2264" spans="1:13" x14ac:dyDescent="0.4">
      <c r="A2264" t="s">
        <v>2283</v>
      </c>
      <c r="B2264" t="s">
        <v>98</v>
      </c>
      <c r="C2264" t="s">
        <v>96</v>
      </c>
      <c r="D2264" t="s">
        <v>76</v>
      </c>
      <c r="E2264" t="s">
        <v>2286</v>
      </c>
      <c r="F2264" s="6">
        <v>44135</v>
      </c>
      <c r="G2264" s="7">
        <v>-5166336.49</v>
      </c>
      <c r="H2264" t="b">
        <v>1</v>
      </c>
      <c r="I2264" s="7">
        <v>-517741.79000000004</v>
      </c>
      <c r="J2264" t="str">
        <f>VLOOKUP(A2264,'Roll-ups'!$A:$D,2,FALSE)</f>
        <v>Expenses</v>
      </c>
      <c r="K2264" t="str">
        <f>VLOOKUP(A2264,'Roll-ups'!$A:$D,3,FALSE)</f>
        <v>I</v>
      </c>
      <c r="L2264" t="str">
        <f>VLOOKUP(A2264,'Roll-ups'!$A:$D,4,FALSE)</f>
        <v>Expense</v>
      </c>
      <c r="M2264" t="str">
        <f t="shared" si="35"/>
        <v>TRUE</v>
      </c>
    </row>
    <row r="2265" spans="1:13" x14ac:dyDescent="0.4">
      <c r="A2265" t="s">
        <v>2283</v>
      </c>
      <c r="B2265" t="s">
        <v>98</v>
      </c>
      <c r="C2265" t="s">
        <v>78</v>
      </c>
      <c r="D2265" t="s">
        <v>76</v>
      </c>
      <c r="E2265" t="s">
        <v>2290</v>
      </c>
      <c r="F2265" s="6">
        <v>44135</v>
      </c>
      <c r="G2265" s="7">
        <v>-900.32</v>
      </c>
      <c r="H2265" t="b">
        <v>1</v>
      </c>
      <c r="I2265" s="7">
        <v>0</v>
      </c>
      <c r="J2265" t="str">
        <f>VLOOKUP(A2265,'Roll-ups'!$A:$D,2,FALSE)</f>
        <v>Expenses</v>
      </c>
      <c r="K2265" t="str">
        <f>VLOOKUP(A2265,'Roll-ups'!$A:$D,3,FALSE)</f>
        <v>I</v>
      </c>
      <c r="L2265" t="str">
        <f>VLOOKUP(A2265,'Roll-ups'!$A:$D,4,FALSE)</f>
        <v>Expense</v>
      </c>
      <c r="M2265" t="str">
        <f t="shared" si="35"/>
        <v>FALSE</v>
      </c>
    </row>
    <row r="2266" spans="1:13" x14ac:dyDescent="0.4">
      <c r="A2266" t="s">
        <v>2283</v>
      </c>
      <c r="B2266" t="s">
        <v>98</v>
      </c>
      <c r="C2266" t="s">
        <v>80</v>
      </c>
      <c r="D2266" t="s">
        <v>76</v>
      </c>
      <c r="E2266" t="s">
        <v>2291</v>
      </c>
      <c r="F2266" s="6">
        <v>44135</v>
      </c>
      <c r="G2266" s="7">
        <v>-13269.099999999999</v>
      </c>
      <c r="H2266" t="b">
        <v>1</v>
      </c>
      <c r="I2266" s="7">
        <v>0</v>
      </c>
      <c r="J2266" t="str">
        <f>VLOOKUP(A2266,'Roll-ups'!$A:$D,2,FALSE)</f>
        <v>Expenses</v>
      </c>
      <c r="K2266" t="str">
        <f>VLOOKUP(A2266,'Roll-ups'!$A:$D,3,FALSE)</f>
        <v>I</v>
      </c>
      <c r="L2266" t="str">
        <f>VLOOKUP(A2266,'Roll-ups'!$A:$D,4,FALSE)</f>
        <v>Expense</v>
      </c>
      <c r="M2266" t="str">
        <f t="shared" si="35"/>
        <v>FALSE</v>
      </c>
    </row>
    <row r="2267" spans="1:13" x14ac:dyDescent="0.4">
      <c r="A2267" t="s">
        <v>2292</v>
      </c>
      <c r="B2267" t="s">
        <v>98</v>
      </c>
      <c r="C2267" t="s">
        <v>75</v>
      </c>
      <c r="D2267" t="s">
        <v>944</v>
      </c>
      <c r="E2267" t="s">
        <v>2293</v>
      </c>
      <c r="F2267" s="6">
        <v>44135</v>
      </c>
      <c r="G2267" s="7">
        <v>0</v>
      </c>
      <c r="H2267" t="b">
        <v>1</v>
      </c>
      <c r="I2267" s="7">
        <v>0</v>
      </c>
      <c r="J2267" t="str">
        <f>VLOOKUP(A2267,'Roll-ups'!$A:$D,2,FALSE)</f>
        <v>Expenses</v>
      </c>
      <c r="K2267" t="str">
        <f>VLOOKUP(A2267,'Roll-ups'!$A:$D,3,FALSE)</f>
        <v>I</v>
      </c>
      <c r="L2267" t="str">
        <f>VLOOKUP(A2267,'Roll-ups'!$A:$D,4,FALSE)</f>
        <v>Expense</v>
      </c>
      <c r="M2267" t="str">
        <f t="shared" si="35"/>
        <v>FALSE</v>
      </c>
    </row>
    <row r="2268" spans="1:13" x14ac:dyDescent="0.4">
      <c r="A2268" t="s">
        <v>2292</v>
      </c>
      <c r="B2268" t="s">
        <v>98</v>
      </c>
      <c r="C2268" t="s">
        <v>75</v>
      </c>
      <c r="D2268" t="s">
        <v>891</v>
      </c>
      <c r="E2268" t="s">
        <v>2294</v>
      </c>
      <c r="F2268" s="6">
        <v>44135</v>
      </c>
      <c r="G2268" s="7">
        <v>0</v>
      </c>
      <c r="H2268" t="b">
        <v>1</v>
      </c>
      <c r="I2268" s="7">
        <v>0</v>
      </c>
      <c r="J2268" t="str">
        <f>VLOOKUP(A2268,'Roll-ups'!$A:$D,2,FALSE)</f>
        <v>Expenses</v>
      </c>
      <c r="K2268" t="str">
        <f>VLOOKUP(A2268,'Roll-ups'!$A:$D,3,FALSE)</f>
        <v>I</v>
      </c>
      <c r="L2268" t="str">
        <f>VLOOKUP(A2268,'Roll-ups'!$A:$D,4,FALSE)</f>
        <v>Expense</v>
      </c>
      <c r="M2268" t="str">
        <f t="shared" si="35"/>
        <v>FALSE</v>
      </c>
    </row>
    <row r="2269" spans="1:13" x14ac:dyDescent="0.4">
      <c r="A2269" t="s">
        <v>2295</v>
      </c>
      <c r="B2269" t="s">
        <v>110</v>
      </c>
      <c r="C2269" t="s">
        <v>111</v>
      </c>
      <c r="D2269" t="s">
        <v>76</v>
      </c>
      <c r="E2269" t="s">
        <v>2296</v>
      </c>
      <c r="F2269" s="6">
        <v>44135</v>
      </c>
      <c r="G2269" s="7">
        <v>0</v>
      </c>
      <c r="H2269" t="b">
        <v>1</v>
      </c>
      <c r="I2269" s="7">
        <v>0</v>
      </c>
      <c r="J2269" t="str">
        <f>VLOOKUP(A2269,'Roll-ups'!$A:$D,2,FALSE)</f>
        <v>Expenses</v>
      </c>
      <c r="K2269" t="str">
        <f>VLOOKUP(A2269,'Roll-ups'!$A:$D,3,FALSE)</f>
        <v>I</v>
      </c>
      <c r="L2269" t="str">
        <f>VLOOKUP(A2269,'Roll-ups'!$A:$D,4,FALSE)</f>
        <v>Expense</v>
      </c>
      <c r="M2269" t="str">
        <f t="shared" si="35"/>
        <v>FALSE</v>
      </c>
    </row>
    <row r="2270" spans="1:13" x14ac:dyDescent="0.4">
      <c r="A2270" t="s">
        <v>2295</v>
      </c>
      <c r="B2270" t="s">
        <v>110</v>
      </c>
      <c r="C2270" t="s">
        <v>111</v>
      </c>
      <c r="D2270" t="s">
        <v>1839</v>
      </c>
      <c r="E2270" t="s">
        <v>2297</v>
      </c>
      <c r="F2270" s="6">
        <v>44135</v>
      </c>
      <c r="G2270" s="7">
        <v>-431.8</v>
      </c>
      <c r="H2270" t="b">
        <v>1</v>
      </c>
      <c r="I2270" s="7">
        <v>0</v>
      </c>
      <c r="J2270" t="str">
        <f>VLOOKUP(A2270,'Roll-ups'!$A:$D,2,FALSE)</f>
        <v>Expenses</v>
      </c>
      <c r="K2270" t="str">
        <f>VLOOKUP(A2270,'Roll-ups'!$A:$D,3,FALSE)</f>
        <v>I</v>
      </c>
      <c r="L2270" t="str">
        <f>VLOOKUP(A2270,'Roll-ups'!$A:$D,4,FALSE)</f>
        <v>Expense</v>
      </c>
      <c r="M2270" t="str">
        <f t="shared" si="35"/>
        <v>FALSE</v>
      </c>
    </row>
    <row r="2271" spans="1:13" x14ac:dyDescent="0.4">
      <c r="A2271" t="s">
        <v>2295</v>
      </c>
      <c r="B2271" t="s">
        <v>202</v>
      </c>
      <c r="C2271" t="s">
        <v>75</v>
      </c>
      <c r="D2271" t="s">
        <v>1878</v>
      </c>
      <c r="E2271" t="s">
        <v>2298</v>
      </c>
      <c r="F2271" s="6">
        <v>44135</v>
      </c>
      <c r="G2271" s="7">
        <v>35833.89</v>
      </c>
      <c r="H2271" t="b">
        <v>1</v>
      </c>
      <c r="I2271" s="7">
        <v>1787.4600000000064</v>
      </c>
      <c r="J2271" t="str">
        <f>VLOOKUP(A2271,'Roll-ups'!$A:$D,2,FALSE)</f>
        <v>Expenses</v>
      </c>
      <c r="K2271" t="str">
        <f>VLOOKUP(A2271,'Roll-ups'!$A:$D,3,FALSE)</f>
        <v>I</v>
      </c>
      <c r="L2271" t="str">
        <f>VLOOKUP(A2271,'Roll-ups'!$A:$D,4,FALSE)</f>
        <v>Expense</v>
      </c>
      <c r="M2271" t="str">
        <f t="shared" si="35"/>
        <v>TRUE</v>
      </c>
    </row>
    <row r="2272" spans="1:13" x14ac:dyDescent="0.4">
      <c r="A2272" t="s">
        <v>2295</v>
      </c>
      <c r="B2272" t="s">
        <v>202</v>
      </c>
      <c r="C2272" t="s">
        <v>209</v>
      </c>
      <c r="D2272" t="s">
        <v>1878</v>
      </c>
      <c r="E2272" t="s">
        <v>2299</v>
      </c>
      <c r="F2272" s="6">
        <v>44135</v>
      </c>
      <c r="G2272" s="7">
        <v>14369.619999999999</v>
      </c>
      <c r="H2272" t="b">
        <v>1</v>
      </c>
      <c r="I2272" s="7">
        <v>11357.73</v>
      </c>
      <c r="J2272" t="str">
        <f>VLOOKUP(A2272,'Roll-ups'!$A:$D,2,FALSE)</f>
        <v>Expenses</v>
      </c>
      <c r="K2272" t="str">
        <f>VLOOKUP(A2272,'Roll-ups'!$A:$D,3,FALSE)</f>
        <v>I</v>
      </c>
      <c r="L2272" t="str">
        <f>VLOOKUP(A2272,'Roll-ups'!$A:$D,4,FALSE)</f>
        <v>Expense</v>
      </c>
      <c r="M2272" t="str">
        <f t="shared" si="35"/>
        <v>TRUE</v>
      </c>
    </row>
    <row r="2273" spans="1:13" x14ac:dyDescent="0.4">
      <c r="A2273" t="s">
        <v>2295</v>
      </c>
      <c r="B2273" t="s">
        <v>98</v>
      </c>
      <c r="C2273" t="s">
        <v>75</v>
      </c>
      <c r="D2273" t="s">
        <v>934</v>
      </c>
      <c r="E2273" t="s">
        <v>2300</v>
      </c>
      <c r="F2273" s="6">
        <v>44135</v>
      </c>
      <c r="G2273" s="7">
        <v>27182.22</v>
      </c>
      <c r="H2273" t="b">
        <v>1</v>
      </c>
      <c r="I2273" s="7">
        <v>0</v>
      </c>
      <c r="J2273" t="str">
        <f>VLOOKUP(A2273,'Roll-ups'!$A:$D,2,FALSE)</f>
        <v>Expenses</v>
      </c>
      <c r="K2273" t="str">
        <f>VLOOKUP(A2273,'Roll-ups'!$A:$D,3,FALSE)</f>
        <v>I</v>
      </c>
      <c r="L2273" t="str">
        <f>VLOOKUP(A2273,'Roll-ups'!$A:$D,4,FALSE)</f>
        <v>Expense</v>
      </c>
      <c r="M2273" t="str">
        <f t="shared" si="35"/>
        <v>FALSE</v>
      </c>
    </row>
    <row r="2274" spans="1:13" x14ac:dyDescent="0.4">
      <c r="A2274" t="s">
        <v>2295</v>
      </c>
      <c r="B2274" t="s">
        <v>98</v>
      </c>
      <c r="C2274" t="s">
        <v>75</v>
      </c>
      <c r="D2274" t="s">
        <v>1661</v>
      </c>
      <c r="E2274" t="s">
        <v>2301</v>
      </c>
      <c r="F2274" s="6">
        <v>44135</v>
      </c>
      <c r="G2274" s="7">
        <v>86685.52</v>
      </c>
      <c r="H2274" t="b">
        <v>1</v>
      </c>
      <c r="I2274" s="7">
        <v>5436.3800000000047</v>
      </c>
      <c r="J2274" t="str">
        <f>VLOOKUP(A2274,'Roll-ups'!$A:$D,2,FALSE)</f>
        <v>Expenses</v>
      </c>
      <c r="K2274" t="str">
        <f>VLOOKUP(A2274,'Roll-ups'!$A:$D,3,FALSE)</f>
        <v>I</v>
      </c>
      <c r="L2274" t="str">
        <f>VLOOKUP(A2274,'Roll-ups'!$A:$D,4,FALSE)</f>
        <v>Expense</v>
      </c>
      <c r="M2274" t="str">
        <f t="shared" si="35"/>
        <v>TRUE</v>
      </c>
    </row>
    <row r="2275" spans="1:13" x14ac:dyDescent="0.4">
      <c r="A2275" t="s">
        <v>2295</v>
      </c>
      <c r="B2275" t="s">
        <v>98</v>
      </c>
      <c r="C2275" t="s">
        <v>75</v>
      </c>
      <c r="D2275" t="s">
        <v>1839</v>
      </c>
      <c r="E2275" t="s">
        <v>2302</v>
      </c>
      <c r="F2275" s="6">
        <v>44135</v>
      </c>
      <c r="G2275" s="7">
        <v>-3230.6499999999996</v>
      </c>
      <c r="H2275" t="b">
        <v>1</v>
      </c>
      <c r="I2275" s="7">
        <v>-4040</v>
      </c>
      <c r="J2275" t="str">
        <f>VLOOKUP(A2275,'Roll-ups'!$A:$D,2,FALSE)</f>
        <v>Expenses</v>
      </c>
      <c r="K2275" t="str">
        <f>VLOOKUP(A2275,'Roll-ups'!$A:$D,3,FALSE)</f>
        <v>I</v>
      </c>
      <c r="L2275" t="str">
        <f>VLOOKUP(A2275,'Roll-ups'!$A:$D,4,FALSE)</f>
        <v>Expense</v>
      </c>
      <c r="M2275" t="str">
        <f t="shared" si="35"/>
        <v>TRUE</v>
      </c>
    </row>
    <row r="2276" spans="1:13" x14ac:dyDescent="0.4">
      <c r="A2276" t="s">
        <v>2295</v>
      </c>
      <c r="B2276" t="s">
        <v>98</v>
      </c>
      <c r="C2276" t="s">
        <v>75</v>
      </c>
      <c r="D2276" t="s">
        <v>938</v>
      </c>
      <c r="E2276" t="s">
        <v>2302</v>
      </c>
      <c r="F2276" s="6">
        <v>44135</v>
      </c>
      <c r="G2276" s="7">
        <v>4709.5</v>
      </c>
      <c r="H2276" t="b">
        <v>1</v>
      </c>
      <c r="I2276" s="7">
        <v>4058</v>
      </c>
      <c r="J2276" t="str">
        <f>VLOOKUP(A2276,'Roll-ups'!$A:$D,2,FALSE)</f>
        <v>Expenses</v>
      </c>
      <c r="K2276" t="str">
        <f>VLOOKUP(A2276,'Roll-ups'!$A:$D,3,FALSE)</f>
        <v>I</v>
      </c>
      <c r="L2276" t="str">
        <f>VLOOKUP(A2276,'Roll-ups'!$A:$D,4,FALSE)</f>
        <v>Expense</v>
      </c>
      <c r="M2276" t="str">
        <f t="shared" si="35"/>
        <v>TRUE</v>
      </c>
    </row>
    <row r="2277" spans="1:13" x14ac:dyDescent="0.4">
      <c r="A2277" t="s">
        <v>2295</v>
      </c>
      <c r="B2277" t="s">
        <v>98</v>
      </c>
      <c r="C2277" t="s">
        <v>75</v>
      </c>
      <c r="D2277" t="s">
        <v>942</v>
      </c>
      <c r="E2277" t="s">
        <v>2302</v>
      </c>
      <c r="F2277" s="6">
        <v>44135</v>
      </c>
      <c r="G2277" s="7">
        <v>15275</v>
      </c>
      <c r="H2277" t="b">
        <v>1</v>
      </c>
      <c r="I2277" s="7">
        <v>1600</v>
      </c>
      <c r="J2277" t="str">
        <f>VLOOKUP(A2277,'Roll-ups'!$A:$D,2,FALSE)</f>
        <v>Expenses</v>
      </c>
      <c r="K2277" t="str">
        <f>VLOOKUP(A2277,'Roll-ups'!$A:$D,3,FALSE)</f>
        <v>I</v>
      </c>
      <c r="L2277" t="str">
        <f>VLOOKUP(A2277,'Roll-ups'!$A:$D,4,FALSE)</f>
        <v>Expense</v>
      </c>
      <c r="M2277" t="str">
        <f t="shared" si="35"/>
        <v>TRUE</v>
      </c>
    </row>
    <row r="2278" spans="1:13" x14ac:dyDescent="0.4">
      <c r="A2278" t="s">
        <v>2295</v>
      </c>
      <c r="B2278" t="s">
        <v>98</v>
      </c>
      <c r="C2278" t="s">
        <v>75</v>
      </c>
      <c r="D2278" t="s">
        <v>944</v>
      </c>
      <c r="E2278" t="s">
        <v>2303</v>
      </c>
      <c r="F2278" s="6">
        <v>44135</v>
      </c>
      <c r="G2278" s="7">
        <v>50517.899999999994</v>
      </c>
      <c r="H2278" t="b">
        <v>1</v>
      </c>
      <c r="I2278" s="7">
        <v>662.5</v>
      </c>
      <c r="J2278" t="str">
        <f>VLOOKUP(A2278,'Roll-ups'!$A:$D,2,FALSE)</f>
        <v>Expenses</v>
      </c>
      <c r="K2278" t="str">
        <f>VLOOKUP(A2278,'Roll-ups'!$A:$D,3,FALSE)</f>
        <v>I</v>
      </c>
      <c r="L2278" t="str">
        <f>VLOOKUP(A2278,'Roll-ups'!$A:$D,4,FALSE)</f>
        <v>Expense</v>
      </c>
      <c r="M2278" t="str">
        <f t="shared" si="35"/>
        <v>TRUE</v>
      </c>
    </row>
    <row r="2279" spans="1:13" x14ac:dyDescent="0.4">
      <c r="A2279" t="s">
        <v>2295</v>
      </c>
      <c r="B2279" t="s">
        <v>98</v>
      </c>
      <c r="C2279" t="s">
        <v>75</v>
      </c>
      <c r="D2279" t="s">
        <v>891</v>
      </c>
      <c r="E2279" t="s">
        <v>2302</v>
      </c>
      <c r="F2279" s="6">
        <v>44135</v>
      </c>
      <c r="G2279" s="7">
        <v>55907.47</v>
      </c>
      <c r="H2279" t="b">
        <v>1</v>
      </c>
      <c r="I2279" s="7">
        <v>28270.38</v>
      </c>
      <c r="J2279" t="str">
        <f>VLOOKUP(A2279,'Roll-ups'!$A:$D,2,FALSE)</f>
        <v>Expenses</v>
      </c>
      <c r="K2279" t="str">
        <f>VLOOKUP(A2279,'Roll-ups'!$A:$D,3,FALSE)</f>
        <v>I</v>
      </c>
      <c r="L2279" t="str">
        <f>VLOOKUP(A2279,'Roll-ups'!$A:$D,4,FALSE)</f>
        <v>Expense</v>
      </c>
      <c r="M2279" t="str">
        <f t="shared" si="35"/>
        <v>TRUE</v>
      </c>
    </row>
    <row r="2280" spans="1:13" x14ac:dyDescent="0.4">
      <c r="A2280" t="s">
        <v>2295</v>
      </c>
      <c r="B2280" t="s">
        <v>98</v>
      </c>
      <c r="C2280" t="s">
        <v>75</v>
      </c>
      <c r="D2280" t="s">
        <v>1804</v>
      </c>
      <c r="E2280" t="s">
        <v>2304</v>
      </c>
      <c r="F2280" s="6">
        <v>44135</v>
      </c>
      <c r="G2280" s="7">
        <v>19748.04</v>
      </c>
      <c r="H2280" t="b">
        <v>1</v>
      </c>
      <c r="I2280" s="7">
        <v>1675</v>
      </c>
      <c r="J2280" t="str">
        <f>VLOOKUP(A2280,'Roll-ups'!$A:$D,2,FALSE)</f>
        <v>Expenses</v>
      </c>
      <c r="K2280" t="str">
        <f>VLOOKUP(A2280,'Roll-ups'!$A:$D,3,FALSE)</f>
        <v>I</v>
      </c>
      <c r="L2280" t="str">
        <f>VLOOKUP(A2280,'Roll-ups'!$A:$D,4,FALSE)</f>
        <v>Expense</v>
      </c>
      <c r="M2280" t="str">
        <f t="shared" si="35"/>
        <v>TRUE</v>
      </c>
    </row>
    <row r="2281" spans="1:13" x14ac:dyDescent="0.4">
      <c r="A2281" t="s">
        <v>2295</v>
      </c>
      <c r="B2281" t="s">
        <v>98</v>
      </c>
      <c r="C2281" t="s">
        <v>75</v>
      </c>
      <c r="D2281" t="s">
        <v>98</v>
      </c>
      <c r="E2281" t="s">
        <v>2302</v>
      </c>
      <c r="F2281" s="6">
        <v>44135</v>
      </c>
      <c r="G2281" s="7">
        <v>1284.81</v>
      </c>
      <c r="H2281" t="b">
        <v>1</v>
      </c>
      <c r="I2281" s="7">
        <v>99</v>
      </c>
      <c r="J2281" t="str">
        <f>VLOOKUP(A2281,'Roll-ups'!$A:$D,2,FALSE)</f>
        <v>Expenses</v>
      </c>
      <c r="K2281" t="str">
        <f>VLOOKUP(A2281,'Roll-ups'!$A:$D,3,FALSE)</f>
        <v>I</v>
      </c>
      <c r="L2281" t="str">
        <f>VLOOKUP(A2281,'Roll-ups'!$A:$D,4,FALSE)</f>
        <v>Expense</v>
      </c>
      <c r="M2281" t="str">
        <f t="shared" si="35"/>
        <v>TRUE</v>
      </c>
    </row>
    <row r="2282" spans="1:13" x14ac:dyDescent="0.4">
      <c r="A2282" t="s">
        <v>2295</v>
      </c>
      <c r="B2282" t="s">
        <v>98</v>
      </c>
      <c r="C2282" t="s">
        <v>75</v>
      </c>
      <c r="D2282" t="s">
        <v>1880</v>
      </c>
      <c r="E2282" t="s">
        <v>2305</v>
      </c>
      <c r="F2282" s="6">
        <v>44135</v>
      </c>
      <c r="G2282" s="7">
        <v>0</v>
      </c>
      <c r="H2282" t="b">
        <v>1</v>
      </c>
      <c r="I2282" s="7">
        <v>0</v>
      </c>
      <c r="J2282" t="str">
        <f>VLOOKUP(A2282,'Roll-ups'!$A:$D,2,FALSE)</f>
        <v>Expenses</v>
      </c>
      <c r="K2282" t="str">
        <f>VLOOKUP(A2282,'Roll-ups'!$A:$D,3,FALSE)</f>
        <v>I</v>
      </c>
      <c r="L2282" t="str">
        <f>VLOOKUP(A2282,'Roll-ups'!$A:$D,4,FALSE)</f>
        <v>Expense</v>
      </c>
      <c r="M2282" t="str">
        <f t="shared" si="35"/>
        <v>FALSE</v>
      </c>
    </row>
    <row r="2283" spans="1:13" x14ac:dyDescent="0.4">
      <c r="A2283" t="s">
        <v>2295</v>
      </c>
      <c r="B2283" t="s">
        <v>98</v>
      </c>
      <c r="C2283" t="s">
        <v>75</v>
      </c>
      <c r="D2283" t="s">
        <v>1896</v>
      </c>
      <c r="E2283" t="s">
        <v>2306</v>
      </c>
      <c r="F2283" s="6">
        <v>44135</v>
      </c>
      <c r="G2283" s="7">
        <v>1260.2</v>
      </c>
      <c r="H2283" t="b">
        <v>1</v>
      </c>
      <c r="I2283" s="7">
        <v>575.88</v>
      </c>
      <c r="J2283" t="str">
        <f>VLOOKUP(A2283,'Roll-ups'!$A:$D,2,FALSE)</f>
        <v>Expenses</v>
      </c>
      <c r="K2283" t="str">
        <f>VLOOKUP(A2283,'Roll-ups'!$A:$D,3,FALSE)</f>
        <v>I</v>
      </c>
      <c r="L2283" t="str">
        <f>VLOOKUP(A2283,'Roll-ups'!$A:$D,4,FALSE)</f>
        <v>Expense</v>
      </c>
      <c r="M2283" t="str">
        <f t="shared" si="35"/>
        <v>TRUE</v>
      </c>
    </row>
    <row r="2284" spans="1:13" x14ac:dyDescent="0.4">
      <c r="A2284" t="s">
        <v>2295</v>
      </c>
      <c r="B2284" t="s">
        <v>98</v>
      </c>
      <c r="C2284" t="s">
        <v>75</v>
      </c>
      <c r="D2284" t="s">
        <v>1898</v>
      </c>
      <c r="E2284" t="s">
        <v>2307</v>
      </c>
      <c r="F2284" s="6">
        <v>44135</v>
      </c>
      <c r="G2284" s="7">
        <v>8333.34</v>
      </c>
      <c r="H2284" t="b">
        <v>1</v>
      </c>
      <c r="I2284" s="7">
        <v>0</v>
      </c>
      <c r="J2284" t="str">
        <f>VLOOKUP(A2284,'Roll-ups'!$A:$D,2,FALSE)</f>
        <v>Expenses</v>
      </c>
      <c r="K2284" t="str">
        <f>VLOOKUP(A2284,'Roll-ups'!$A:$D,3,FALSE)</f>
        <v>I</v>
      </c>
      <c r="L2284" t="str">
        <f>VLOOKUP(A2284,'Roll-ups'!$A:$D,4,FALSE)</f>
        <v>Expense</v>
      </c>
      <c r="M2284" t="str">
        <f t="shared" si="35"/>
        <v>FALSE</v>
      </c>
    </row>
    <row r="2285" spans="1:13" x14ac:dyDescent="0.4">
      <c r="A2285" t="s">
        <v>2295</v>
      </c>
      <c r="B2285" t="s">
        <v>98</v>
      </c>
      <c r="C2285" t="s">
        <v>96</v>
      </c>
      <c r="D2285" t="s">
        <v>934</v>
      </c>
      <c r="E2285" t="s">
        <v>2308</v>
      </c>
      <c r="F2285" s="6">
        <v>44135</v>
      </c>
      <c r="G2285" s="7">
        <v>74.37</v>
      </c>
      <c r="H2285" t="b">
        <v>1</v>
      </c>
      <c r="I2285" s="7">
        <v>0</v>
      </c>
      <c r="J2285" t="str">
        <f>VLOOKUP(A2285,'Roll-ups'!$A:$D,2,FALSE)</f>
        <v>Expenses</v>
      </c>
      <c r="K2285" t="str">
        <f>VLOOKUP(A2285,'Roll-ups'!$A:$D,3,FALSE)</f>
        <v>I</v>
      </c>
      <c r="L2285" t="str">
        <f>VLOOKUP(A2285,'Roll-ups'!$A:$D,4,FALSE)</f>
        <v>Expense</v>
      </c>
      <c r="M2285" t="str">
        <f t="shared" si="35"/>
        <v>FALSE</v>
      </c>
    </row>
    <row r="2286" spans="1:13" x14ac:dyDescent="0.4">
      <c r="A2286" t="s">
        <v>2295</v>
      </c>
      <c r="B2286" t="s">
        <v>98</v>
      </c>
      <c r="C2286" t="s">
        <v>96</v>
      </c>
      <c r="D2286" t="s">
        <v>938</v>
      </c>
      <c r="E2286" t="s">
        <v>2309</v>
      </c>
      <c r="F2286" s="6">
        <v>44135</v>
      </c>
      <c r="G2286" s="7">
        <v>2007</v>
      </c>
      <c r="H2286" t="b">
        <v>1</v>
      </c>
      <c r="I2286" s="7">
        <v>750.90000000000009</v>
      </c>
      <c r="J2286" t="str">
        <f>VLOOKUP(A2286,'Roll-ups'!$A:$D,2,FALSE)</f>
        <v>Expenses</v>
      </c>
      <c r="K2286" t="str">
        <f>VLOOKUP(A2286,'Roll-ups'!$A:$D,3,FALSE)</f>
        <v>I</v>
      </c>
      <c r="L2286" t="str">
        <f>VLOOKUP(A2286,'Roll-ups'!$A:$D,4,FALSE)</f>
        <v>Expense</v>
      </c>
      <c r="M2286" t="str">
        <f t="shared" si="35"/>
        <v>TRUE</v>
      </c>
    </row>
    <row r="2287" spans="1:13" x14ac:dyDescent="0.4">
      <c r="A2287" t="s">
        <v>2295</v>
      </c>
      <c r="B2287" t="s">
        <v>98</v>
      </c>
      <c r="C2287" t="s">
        <v>111</v>
      </c>
      <c r="D2287" t="s">
        <v>76</v>
      </c>
      <c r="E2287" t="s">
        <v>2310</v>
      </c>
      <c r="F2287" s="6">
        <v>44135</v>
      </c>
      <c r="G2287" s="7">
        <v>20</v>
      </c>
      <c r="H2287" t="b">
        <v>1</v>
      </c>
      <c r="I2287" s="7">
        <v>0</v>
      </c>
      <c r="J2287" t="str">
        <f>VLOOKUP(A2287,'Roll-ups'!$A:$D,2,FALSE)</f>
        <v>Expenses</v>
      </c>
      <c r="K2287" t="str">
        <f>VLOOKUP(A2287,'Roll-ups'!$A:$D,3,FALSE)</f>
        <v>I</v>
      </c>
      <c r="L2287" t="str">
        <f>VLOOKUP(A2287,'Roll-ups'!$A:$D,4,FALSE)</f>
        <v>Expense</v>
      </c>
      <c r="M2287" t="str">
        <f t="shared" si="35"/>
        <v>FALSE</v>
      </c>
    </row>
    <row r="2288" spans="1:13" x14ac:dyDescent="0.4">
      <c r="A2288" t="s">
        <v>2311</v>
      </c>
      <c r="B2288" t="s">
        <v>202</v>
      </c>
      <c r="C2288" t="s">
        <v>75</v>
      </c>
      <c r="D2288" t="s">
        <v>1878</v>
      </c>
      <c r="E2288" t="s">
        <v>2312</v>
      </c>
      <c r="F2288" s="6">
        <v>44135</v>
      </c>
      <c r="G2288" s="7">
        <v>140515.45000000001</v>
      </c>
      <c r="H2288" t="b">
        <v>1</v>
      </c>
      <c r="I2288" s="7">
        <v>0</v>
      </c>
      <c r="J2288" t="str">
        <f>VLOOKUP(A2288,'Roll-ups'!$A:$D,2,FALSE)</f>
        <v>Expenses</v>
      </c>
      <c r="K2288" t="str">
        <f>VLOOKUP(A2288,'Roll-ups'!$A:$D,3,FALSE)</f>
        <v>I</v>
      </c>
      <c r="L2288" t="str">
        <f>VLOOKUP(A2288,'Roll-ups'!$A:$D,4,FALSE)</f>
        <v>Expense</v>
      </c>
      <c r="M2288" t="str">
        <f t="shared" si="35"/>
        <v>FALSE</v>
      </c>
    </row>
    <row r="2289" spans="1:13" x14ac:dyDescent="0.4">
      <c r="A2289" t="s">
        <v>2311</v>
      </c>
      <c r="B2289" t="s">
        <v>202</v>
      </c>
      <c r="C2289" t="s">
        <v>75</v>
      </c>
      <c r="D2289" t="s">
        <v>1661</v>
      </c>
      <c r="E2289" t="s">
        <v>2312</v>
      </c>
      <c r="F2289" s="6">
        <v>44135</v>
      </c>
      <c r="G2289" s="7">
        <v>19366.809999999998</v>
      </c>
      <c r="H2289" t="b">
        <v>1</v>
      </c>
      <c r="I2289" s="7">
        <v>0</v>
      </c>
      <c r="J2289" t="str">
        <f>VLOOKUP(A2289,'Roll-ups'!$A:$D,2,FALSE)</f>
        <v>Expenses</v>
      </c>
      <c r="K2289" t="str">
        <f>VLOOKUP(A2289,'Roll-ups'!$A:$D,3,FALSE)</f>
        <v>I</v>
      </c>
      <c r="L2289" t="str">
        <f>VLOOKUP(A2289,'Roll-ups'!$A:$D,4,FALSE)</f>
        <v>Expense</v>
      </c>
      <c r="M2289" t="str">
        <f t="shared" si="35"/>
        <v>FALSE</v>
      </c>
    </row>
    <row r="2290" spans="1:13" x14ac:dyDescent="0.4">
      <c r="A2290" t="s">
        <v>2311</v>
      </c>
      <c r="B2290" t="s">
        <v>202</v>
      </c>
      <c r="C2290" t="s">
        <v>75</v>
      </c>
      <c r="D2290" t="s">
        <v>1839</v>
      </c>
      <c r="E2290" t="s">
        <v>2312</v>
      </c>
      <c r="F2290" s="6">
        <v>44135</v>
      </c>
      <c r="G2290" s="7">
        <v>9782.2800000000025</v>
      </c>
      <c r="H2290" t="b">
        <v>1</v>
      </c>
      <c r="I2290" s="7">
        <v>0</v>
      </c>
      <c r="J2290" t="str">
        <f>VLOOKUP(A2290,'Roll-ups'!$A:$D,2,FALSE)</f>
        <v>Expenses</v>
      </c>
      <c r="K2290" t="str">
        <f>VLOOKUP(A2290,'Roll-ups'!$A:$D,3,FALSE)</f>
        <v>I</v>
      </c>
      <c r="L2290" t="str">
        <f>VLOOKUP(A2290,'Roll-ups'!$A:$D,4,FALSE)</f>
        <v>Expense</v>
      </c>
      <c r="M2290" t="str">
        <f t="shared" si="35"/>
        <v>FALSE</v>
      </c>
    </row>
    <row r="2291" spans="1:13" x14ac:dyDescent="0.4">
      <c r="A2291" t="s">
        <v>2311</v>
      </c>
      <c r="B2291" t="s">
        <v>202</v>
      </c>
      <c r="C2291" t="s">
        <v>75</v>
      </c>
      <c r="D2291" t="s">
        <v>936</v>
      </c>
      <c r="E2291" t="s">
        <v>2312</v>
      </c>
      <c r="F2291" s="6">
        <v>44135</v>
      </c>
      <c r="G2291" s="7">
        <v>7452.02</v>
      </c>
      <c r="H2291" t="b">
        <v>1</v>
      </c>
      <c r="I2291" s="7">
        <v>0</v>
      </c>
      <c r="J2291" t="str">
        <f>VLOOKUP(A2291,'Roll-ups'!$A:$D,2,FALSE)</f>
        <v>Expenses</v>
      </c>
      <c r="K2291" t="str">
        <f>VLOOKUP(A2291,'Roll-ups'!$A:$D,3,FALSE)</f>
        <v>I</v>
      </c>
      <c r="L2291" t="str">
        <f>VLOOKUP(A2291,'Roll-ups'!$A:$D,4,FALSE)</f>
        <v>Expense</v>
      </c>
      <c r="M2291" t="str">
        <f t="shared" si="35"/>
        <v>FALSE</v>
      </c>
    </row>
    <row r="2292" spans="1:13" x14ac:dyDescent="0.4">
      <c r="A2292" t="s">
        <v>2311</v>
      </c>
      <c r="B2292" t="s">
        <v>202</v>
      </c>
      <c r="C2292" t="s">
        <v>75</v>
      </c>
      <c r="D2292" t="s">
        <v>938</v>
      </c>
      <c r="E2292" t="s">
        <v>2312</v>
      </c>
      <c r="F2292" s="6">
        <v>44135</v>
      </c>
      <c r="G2292" s="7">
        <v>306.77</v>
      </c>
      <c r="H2292" t="b">
        <v>1</v>
      </c>
      <c r="I2292" s="7">
        <v>0</v>
      </c>
      <c r="J2292" t="str">
        <f>VLOOKUP(A2292,'Roll-ups'!$A:$D,2,FALSE)</f>
        <v>Expenses</v>
      </c>
      <c r="K2292" t="str">
        <f>VLOOKUP(A2292,'Roll-ups'!$A:$D,3,FALSE)</f>
        <v>I</v>
      </c>
      <c r="L2292" t="str">
        <f>VLOOKUP(A2292,'Roll-ups'!$A:$D,4,FALSE)</f>
        <v>Expense</v>
      </c>
      <c r="M2292" t="str">
        <f t="shared" si="35"/>
        <v>FALSE</v>
      </c>
    </row>
    <row r="2293" spans="1:13" x14ac:dyDescent="0.4">
      <c r="A2293" t="s">
        <v>2311</v>
      </c>
      <c r="B2293" t="s">
        <v>202</v>
      </c>
      <c r="C2293" t="s">
        <v>75</v>
      </c>
      <c r="D2293" t="s">
        <v>942</v>
      </c>
      <c r="E2293" t="s">
        <v>2312</v>
      </c>
      <c r="F2293" s="6">
        <v>44135</v>
      </c>
      <c r="G2293" s="7">
        <v>29674.859999999997</v>
      </c>
      <c r="H2293" t="b">
        <v>1</v>
      </c>
      <c r="I2293" s="7">
        <v>2811.7500000000036</v>
      </c>
      <c r="J2293" t="str">
        <f>VLOOKUP(A2293,'Roll-ups'!$A:$D,2,FALSE)</f>
        <v>Expenses</v>
      </c>
      <c r="K2293" t="str">
        <f>VLOOKUP(A2293,'Roll-ups'!$A:$D,3,FALSE)</f>
        <v>I</v>
      </c>
      <c r="L2293" t="str">
        <f>VLOOKUP(A2293,'Roll-ups'!$A:$D,4,FALSE)</f>
        <v>Expense</v>
      </c>
      <c r="M2293" t="str">
        <f t="shared" si="35"/>
        <v>TRUE</v>
      </c>
    </row>
    <row r="2294" spans="1:13" x14ac:dyDescent="0.4">
      <c r="A2294" t="s">
        <v>2311</v>
      </c>
      <c r="B2294" t="s">
        <v>202</v>
      </c>
      <c r="C2294" t="s">
        <v>75</v>
      </c>
      <c r="D2294" t="s">
        <v>944</v>
      </c>
      <c r="E2294" t="s">
        <v>2312</v>
      </c>
      <c r="F2294" s="6">
        <v>44135</v>
      </c>
      <c r="G2294" s="7">
        <v>456.37000000000006</v>
      </c>
      <c r="H2294" t="b">
        <v>1</v>
      </c>
      <c r="I2294" s="7">
        <v>0</v>
      </c>
      <c r="J2294" t="str">
        <f>VLOOKUP(A2294,'Roll-ups'!$A:$D,2,FALSE)</f>
        <v>Expenses</v>
      </c>
      <c r="K2294" t="str">
        <f>VLOOKUP(A2294,'Roll-ups'!$A:$D,3,FALSE)</f>
        <v>I</v>
      </c>
      <c r="L2294" t="str">
        <f>VLOOKUP(A2294,'Roll-ups'!$A:$D,4,FALSE)</f>
        <v>Expense</v>
      </c>
      <c r="M2294" t="str">
        <f t="shared" si="35"/>
        <v>FALSE</v>
      </c>
    </row>
    <row r="2295" spans="1:13" x14ac:dyDescent="0.4">
      <c r="A2295" t="s">
        <v>2311</v>
      </c>
      <c r="B2295" t="s">
        <v>202</v>
      </c>
      <c r="C2295" t="s">
        <v>75</v>
      </c>
      <c r="D2295" t="s">
        <v>891</v>
      </c>
      <c r="E2295" t="s">
        <v>2312</v>
      </c>
      <c r="F2295" s="6">
        <v>44135</v>
      </c>
      <c r="G2295" s="7">
        <v>1871.28</v>
      </c>
      <c r="H2295" t="b">
        <v>1</v>
      </c>
      <c r="I2295" s="7">
        <v>0</v>
      </c>
      <c r="J2295" t="str">
        <f>VLOOKUP(A2295,'Roll-ups'!$A:$D,2,FALSE)</f>
        <v>Expenses</v>
      </c>
      <c r="K2295" t="str">
        <f>VLOOKUP(A2295,'Roll-ups'!$A:$D,3,FALSE)</f>
        <v>I</v>
      </c>
      <c r="L2295" t="str">
        <f>VLOOKUP(A2295,'Roll-ups'!$A:$D,4,FALSE)</f>
        <v>Expense</v>
      </c>
      <c r="M2295" t="str">
        <f t="shared" si="35"/>
        <v>FALSE</v>
      </c>
    </row>
    <row r="2296" spans="1:13" x14ac:dyDescent="0.4">
      <c r="A2296" t="s">
        <v>2311</v>
      </c>
      <c r="B2296" t="s">
        <v>202</v>
      </c>
      <c r="C2296" t="s">
        <v>75</v>
      </c>
      <c r="D2296" t="s">
        <v>1804</v>
      </c>
      <c r="E2296" t="s">
        <v>2312</v>
      </c>
      <c r="F2296" s="6">
        <v>44135</v>
      </c>
      <c r="G2296" s="7">
        <v>-46053.16</v>
      </c>
      <c r="H2296" t="b">
        <v>1</v>
      </c>
      <c r="I2296" s="7">
        <v>0</v>
      </c>
      <c r="J2296" t="str">
        <f>VLOOKUP(A2296,'Roll-ups'!$A:$D,2,FALSE)</f>
        <v>Expenses</v>
      </c>
      <c r="K2296" t="str">
        <f>VLOOKUP(A2296,'Roll-ups'!$A:$D,3,FALSE)</f>
        <v>I</v>
      </c>
      <c r="L2296" t="str">
        <f>VLOOKUP(A2296,'Roll-ups'!$A:$D,4,FALSE)</f>
        <v>Expense</v>
      </c>
      <c r="M2296" t="str">
        <f t="shared" si="35"/>
        <v>FALSE</v>
      </c>
    </row>
    <row r="2297" spans="1:13" x14ac:dyDescent="0.4">
      <c r="A2297" t="s">
        <v>2311</v>
      </c>
      <c r="B2297" t="s">
        <v>202</v>
      </c>
      <c r="C2297" t="s">
        <v>75</v>
      </c>
      <c r="D2297" t="s">
        <v>98</v>
      </c>
      <c r="E2297" t="s">
        <v>2312</v>
      </c>
      <c r="F2297" s="6">
        <v>44135</v>
      </c>
      <c r="G2297" s="7">
        <v>8377.84</v>
      </c>
      <c r="H2297" t="b">
        <v>1</v>
      </c>
      <c r="I2297" s="7">
        <v>0</v>
      </c>
      <c r="J2297" t="str">
        <f>VLOOKUP(A2297,'Roll-ups'!$A:$D,2,FALSE)</f>
        <v>Expenses</v>
      </c>
      <c r="K2297" t="str">
        <f>VLOOKUP(A2297,'Roll-ups'!$A:$D,3,FALSE)</f>
        <v>I</v>
      </c>
      <c r="L2297" t="str">
        <f>VLOOKUP(A2297,'Roll-ups'!$A:$D,4,FALSE)</f>
        <v>Expense</v>
      </c>
      <c r="M2297" t="str">
        <f t="shared" si="35"/>
        <v>FALSE</v>
      </c>
    </row>
    <row r="2298" spans="1:13" x14ac:dyDescent="0.4">
      <c r="A2298" t="s">
        <v>2311</v>
      </c>
      <c r="B2298" t="s">
        <v>202</v>
      </c>
      <c r="C2298" t="s">
        <v>209</v>
      </c>
      <c r="D2298" t="s">
        <v>1878</v>
      </c>
      <c r="E2298" t="s">
        <v>2313</v>
      </c>
      <c r="F2298" s="6">
        <v>44135</v>
      </c>
      <c r="G2298" s="7">
        <v>22429.120000000003</v>
      </c>
      <c r="H2298" t="b">
        <v>1</v>
      </c>
      <c r="I2298" s="7">
        <v>10550.400000000001</v>
      </c>
      <c r="J2298" t="str">
        <f>VLOOKUP(A2298,'Roll-ups'!$A:$D,2,FALSE)</f>
        <v>Expenses</v>
      </c>
      <c r="K2298" t="str">
        <f>VLOOKUP(A2298,'Roll-ups'!$A:$D,3,FALSE)</f>
        <v>I</v>
      </c>
      <c r="L2298" t="str">
        <f>VLOOKUP(A2298,'Roll-ups'!$A:$D,4,FALSE)</f>
        <v>Expense</v>
      </c>
      <c r="M2298" t="str">
        <f t="shared" si="35"/>
        <v>TRUE</v>
      </c>
    </row>
    <row r="2299" spans="1:13" x14ac:dyDescent="0.4">
      <c r="A2299" t="s">
        <v>2311</v>
      </c>
      <c r="B2299" t="s">
        <v>202</v>
      </c>
      <c r="C2299" t="s">
        <v>209</v>
      </c>
      <c r="D2299" t="s">
        <v>1661</v>
      </c>
      <c r="E2299" t="s">
        <v>2314</v>
      </c>
      <c r="F2299" s="6">
        <v>44135</v>
      </c>
      <c r="G2299" s="7">
        <v>7255.8600000000006</v>
      </c>
      <c r="H2299" t="b">
        <v>1</v>
      </c>
      <c r="I2299" s="7">
        <v>0</v>
      </c>
      <c r="J2299" t="str">
        <f>VLOOKUP(A2299,'Roll-ups'!$A:$D,2,FALSE)</f>
        <v>Expenses</v>
      </c>
      <c r="K2299" t="str">
        <f>VLOOKUP(A2299,'Roll-ups'!$A:$D,3,FALSE)</f>
        <v>I</v>
      </c>
      <c r="L2299" t="str">
        <f>VLOOKUP(A2299,'Roll-ups'!$A:$D,4,FALSE)</f>
        <v>Expense</v>
      </c>
      <c r="M2299" t="str">
        <f t="shared" si="35"/>
        <v>FALSE</v>
      </c>
    </row>
    <row r="2300" spans="1:13" x14ac:dyDescent="0.4">
      <c r="A2300" t="s">
        <v>2311</v>
      </c>
      <c r="B2300" t="s">
        <v>202</v>
      </c>
      <c r="C2300" t="s">
        <v>209</v>
      </c>
      <c r="D2300" t="s">
        <v>1839</v>
      </c>
      <c r="E2300" t="s">
        <v>2315</v>
      </c>
      <c r="F2300" s="6">
        <v>44135</v>
      </c>
      <c r="G2300" s="7">
        <v>8563.44</v>
      </c>
      <c r="H2300" t="b">
        <v>1</v>
      </c>
      <c r="I2300" s="7">
        <v>1012.8400000000001</v>
      </c>
      <c r="J2300" t="str">
        <f>VLOOKUP(A2300,'Roll-ups'!$A:$D,2,FALSE)</f>
        <v>Expenses</v>
      </c>
      <c r="K2300" t="str">
        <f>VLOOKUP(A2300,'Roll-ups'!$A:$D,3,FALSE)</f>
        <v>I</v>
      </c>
      <c r="L2300" t="str">
        <f>VLOOKUP(A2300,'Roll-ups'!$A:$D,4,FALSE)</f>
        <v>Expense</v>
      </c>
      <c r="M2300" t="str">
        <f t="shared" si="35"/>
        <v>TRUE</v>
      </c>
    </row>
    <row r="2301" spans="1:13" x14ac:dyDescent="0.4">
      <c r="A2301" t="s">
        <v>2311</v>
      </c>
      <c r="B2301" t="s">
        <v>202</v>
      </c>
      <c r="C2301" t="s">
        <v>209</v>
      </c>
      <c r="D2301" t="s">
        <v>942</v>
      </c>
      <c r="E2301" t="s">
        <v>2316</v>
      </c>
      <c r="F2301" s="6">
        <v>44135</v>
      </c>
      <c r="G2301" s="7">
        <v>28397.63</v>
      </c>
      <c r="H2301" t="b">
        <v>1</v>
      </c>
      <c r="I2301" s="7">
        <v>6331.9000000000015</v>
      </c>
      <c r="J2301" t="str">
        <f>VLOOKUP(A2301,'Roll-ups'!$A:$D,2,FALSE)</f>
        <v>Expenses</v>
      </c>
      <c r="K2301" t="str">
        <f>VLOOKUP(A2301,'Roll-ups'!$A:$D,3,FALSE)</f>
        <v>I</v>
      </c>
      <c r="L2301" t="str">
        <f>VLOOKUP(A2301,'Roll-ups'!$A:$D,4,FALSE)</f>
        <v>Expense</v>
      </c>
      <c r="M2301" t="str">
        <f t="shared" si="35"/>
        <v>TRUE</v>
      </c>
    </row>
    <row r="2302" spans="1:13" x14ac:dyDescent="0.4">
      <c r="A2302" t="s">
        <v>2311</v>
      </c>
      <c r="B2302" t="s">
        <v>202</v>
      </c>
      <c r="C2302" t="s">
        <v>209</v>
      </c>
      <c r="D2302" t="s">
        <v>944</v>
      </c>
      <c r="E2302" t="s">
        <v>2317</v>
      </c>
      <c r="F2302" s="6">
        <v>44135</v>
      </c>
      <c r="G2302" s="7">
        <v>31936.87</v>
      </c>
      <c r="H2302" t="b">
        <v>1</v>
      </c>
      <c r="I2302" s="7">
        <v>31936.87</v>
      </c>
      <c r="J2302" t="str">
        <f>VLOOKUP(A2302,'Roll-ups'!$A:$D,2,FALSE)</f>
        <v>Expenses</v>
      </c>
      <c r="K2302" t="str">
        <f>VLOOKUP(A2302,'Roll-ups'!$A:$D,3,FALSE)</f>
        <v>I</v>
      </c>
      <c r="L2302" t="str">
        <f>VLOOKUP(A2302,'Roll-ups'!$A:$D,4,FALSE)</f>
        <v>Expense</v>
      </c>
      <c r="M2302" t="str">
        <f t="shared" si="35"/>
        <v>TRUE</v>
      </c>
    </row>
    <row r="2303" spans="1:13" x14ac:dyDescent="0.4">
      <c r="A2303" t="s">
        <v>2311</v>
      </c>
      <c r="B2303" t="s">
        <v>202</v>
      </c>
      <c r="C2303" t="s">
        <v>209</v>
      </c>
      <c r="D2303" t="s">
        <v>1804</v>
      </c>
      <c r="E2303" t="s">
        <v>2318</v>
      </c>
      <c r="F2303" s="6">
        <v>44135</v>
      </c>
      <c r="G2303" s="7">
        <v>4774.9699999999993</v>
      </c>
      <c r="H2303" t="b">
        <v>1</v>
      </c>
      <c r="I2303" s="7">
        <v>2048.1399999999994</v>
      </c>
      <c r="J2303" t="str">
        <f>VLOOKUP(A2303,'Roll-ups'!$A:$D,2,FALSE)</f>
        <v>Expenses</v>
      </c>
      <c r="K2303" t="str">
        <f>VLOOKUP(A2303,'Roll-ups'!$A:$D,3,FALSE)</f>
        <v>I</v>
      </c>
      <c r="L2303" t="str">
        <f>VLOOKUP(A2303,'Roll-ups'!$A:$D,4,FALSE)</f>
        <v>Expense</v>
      </c>
      <c r="M2303" t="str">
        <f t="shared" si="35"/>
        <v>TRUE</v>
      </c>
    </row>
    <row r="2304" spans="1:13" x14ac:dyDescent="0.4">
      <c r="A2304" t="s">
        <v>2311</v>
      </c>
      <c r="B2304" t="s">
        <v>202</v>
      </c>
      <c r="C2304" t="s">
        <v>209</v>
      </c>
      <c r="D2304" t="s">
        <v>98</v>
      </c>
      <c r="E2304" t="s">
        <v>2319</v>
      </c>
      <c r="F2304" s="6">
        <v>44135</v>
      </c>
      <c r="G2304" s="7">
        <v>4703.46</v>
      </c>
      <c r="H2304" t="b">
        <v>1</v>
      </c>
      <c r="I2304" s="7">
        <v>576.64000000000033</v>
      </c>
      <c r="J2304" t="str">
        <f>VLOOKUP(A2304,'Roll-ups'!$A:$D,2,FALSE)</f>
        <v>Expenses</v>
      </c>
      <c r="K2304" t="str">
        <f>VLOOKUP(A2304,'Roll-ups'!$A:$D,3,FALSE)</f>
        <v>I</v>
      </c>
      <c r="L2304" t="str">
        <f>VLOOKUP(A2304,'Roll-ups'!$A:$D,4,FALSE)</f>
        <v>Expense</v>
      </c>
      <c r="M2304" t="str">
        <f t="shared" si="35"/>
        <v>TRUE</v>
      </c>
    </row>
    <row r="2305" spans="1:13" x14ac:dyDescent="0.4">
      <c r="A2305" t="s">
        <v>2311</v>
      </c>
      <c r="B2305" t="s">
        <v>98</v>
      </c>
      <c r="C2305" t="s">
        <v>75</v>
      </c>
      <c r="D2305" t="s">
        <v>1878</v>
      </c>
      <c r="E2305" t="s">
        <v>2320</v>
      </c>
      <c r="F2305" s="6">
        <v>44135</v>
      </c>
      <c r="G2305" s="7">
        <v>84600</v>
      </c>
      <c r="H2305" t="b">
        <v>1</v>
      </c>
      <c r="I2305" s="7">
        <v>84600</v>
      </c>
      <c r="J2305" t="str">
        <f>VLOOKUP(A2305,'Roll-ups'!$A:$D,2,FALSE)</f>
        <v>Expenses</v>
      </c>
      <c r="K2305" t="str">
        <f>VLOOKUP(A2305,'Roll-ups'!$A:$D,3,FALSE)</f>
        <v>I</v>
      </c>
      <c r="L2305" t="str">
        <f>VLOOKUP(A2305,'Roll-ups'!$A:$D,4,FALSE)</f>
        <v>Expense</v>
      </c>
      <c r="M2305" t="str">
        <f t="shared" si="35"/>
        <v>TRUE</v>
      </c>
    </row>
    <row r="2306" spans="1:13" x14ac:dyDescent="0.4">
      <c r="A2306" t="s">
        <v>2311</v>
      </c>
      <c r="B2306" t="s">
        <v>98</v>
      </c>
      <c r="C2306" t="s">
        <v>75</v>
      </c>
      <c r="D2306" t="s">
        <v>934</v>
      </c>
      <c r="E2306" t="s">
        <v>2321</v>
      </c>
      <c r="F2306" s="6">
        <v>44135</v>
      </c>
      <c r="G2306" s="7">
        <v>5443.6900000000005</v>
      </c>
      <c r="H2306" t="b">
        <v>1</v>
      </c>
      <c r="I2306" s="7">
        <v>0</v>
      </c>
      <c r="J2306" t="str">
        <f>VLOOKUP(A2306,'Roll-ups'!$A:$D,2,FALSE)</f>
        <v>Expenses</v>
      </c>
      <c r="K2306" t="str">
        <f>VLOOKUP(A2306,'Roll-ups'!$A:$D,3,FALSE)</f>
        <v>I</v>
      </c>
      <c r="L2306" t="str">
        <f>VLOOKUP(A2306,'Roll-ups'!$A:$D,4,FALSE)</f>
        <v>Expense</v>
      </c>
      <c r="M2306" t="str">
        <f t="shared" si="35"/>
        <v>FALSE</v>
      </c>
    </row>
    <row r="2307" spans="1:13" x14ac:dyDescent="0.4">
      <c r="A2307" t="s">
        <v>2311</v>
      </c>
      <c r="B2307" t="s">
        <v>98</v>
      </c>
      <c r="C2307" t="s">
        <v>75</v>
      </c>
      <c r="D2307" t="s">
        <v>1661</v>
      </c>
      <c r="E2307" t="s">
        <v>2322</v>
      </c>
      <c r="F2307" s="6">
        <v>44135</v>
      </c>
      <c r="G2307" s="7">
        <v>24109.39</v>
      </c>
      <c r="H2307" t="b">
        <v>1</v>
      </c>
      <c r="I2307" s="7">
        <v>3195</v>
      </c>
      <c r="J2307" t="str">
        <f>VLOOKUP(A2307,'Roll-ups'!$A:$D,2,FALSE)</f>
        <v>Expenses</v>
      </c>
      <c r="K2307" t="str">
        <f>VLOOKUP(A2307,'Roll-ups'!$A:$D,3,FALSE)</f>
        <v>I</v>
      </c>
      <c r="L2307" t="str">
        <f>VLOOKUP(A2307,'Roll-ups'!$A:$D,4,FALSE)</f>
        <v>Expense</v>
      </c>
      <c r="M2307" t="str">
        <f t="shared" ref="M2307:M2370" si="36">IF(I2307&lt;&gt;0,"TRUE","FALSE")</f>
        <v>TRUE</v>
      </c>
    </row>
    <row r="2308" spans="1:13" x14ac:dyDescent="0.4">
      <c r="A2308" t="s">
        <v>2311</v>
      </c>
      <c r="B2308" t="s">
        <v>98</v>
      </c>
      <c r="C2308" t="s">
        <v>75</v>
      </c>
      <c r="D2308" t="s">
        <v>1839</v>
      </c>
      <c r="E2308" t="s">
        <v>2323</v>
      </c>
      <c r="F2308" s="6">
        <v>44135</v>
      </c>
      <c r="G2308" s="7">
        <v>4645</v>
      </c>
      <c r="H2308" t="b">
        <v>1</v>
      </c>
      <c r="I2308" s="7">
        <v>1000</v>
      </c>
      <c r="J2308" t="str">
        <f>VLOOKUP(A2308,'Roll-ups'!$A:$D,2,FALSE)</f>
        <v>Expenses</v>
      </c>
      <c r="K2308" t="str">
        <f>VLOOKUP(A2308,'Roll-ups'!$A:$D,3,FALSE)</f>
        <v>I</v>
      </c>
      <c r="L2308" t="str">
        <f>VLOOKUP(A2308,'Roll-ups'!$A:$D,4,FALSE)</f>
        <v>Expense</v>
      </c>
      <c r="M2308" t="str">
        <f t="shared" si="36"/>
        <v>TRUE</v>
      </c>
    </row>
    <row r="2309" spans="1:13" x14ac:dyDescent="0.4">
      <c r="A2309" t="s">
        <v>2311</v>
      </c>
      <c r="B2309" t="s">
        <v>98</v>
      </c>
      <c r="C2309" t="s">
        <v>75</v>
      </c>
      <c r="D2309" t="s">
        <v>938</v>
      </c>
      <c r="E2309" t="s">
        <v>2323</v>
      </c>
      <c r="F2309" s="6">
        <v>44135</v>
      </c>
      <c r="G2309" s="7">
        <v>1430</v>
      </c>
      <c r="H2309" t="b">
        <v>1</v>
      </c>
      <c r="I2309" s="7">
        <v>0</v>
      </c>
      <c r="J2309" t="str">
        <f>VLOOKUP(A2309,'Roll-ups'!$A:$D,2,FALSE)</f>
        <v>Expenses</v>
      </c>
      <c r="K2309" t="str">
        <f>VLOOKUP(A2309,'Roll-ups'!$A:$D,3,FALSE)</f>
        <v>I</v>
      </c>
      <c r="L2309" t="str">
        <f>VLOOKUP(A2309,'Roll-ups'!$A:$D,4,FALSE)</f>
        <v>Expense</v>
      </c>
      <c r="M2309" t="str">
        <f t="shared" si="36"/>
        <v>FALSE</v>
      </c>
    </row>
    <row r="2310" spans="1:13" x14ac:dyDescent="0.4">
      <c r="A2310" t="s">
        <v>2311</v>
      </c>
      <c r="B2310" t="s">
        <v>98</v>
      </c>
      <c r="C2310" t="s">
        <v>75</v>
      </c>
      <c r="D2310" t="s">
        <v>940</v>
      </c>
      <c r="E2310" t="s">
        <v>2324</v>
      </c>
      <c r="F2310" s="6">
        <v>44135</v>
      </c>
      <c r="G2310" s="7">
        <v>40</v>
      </c>
      <c r="H2310" t="b">
        <v>1</v>
      </c>
      <c r="I2310" s="7">
        <v>0</v>
      </c>
      <c r="J2310" t="str">
        <f>VLOOKUP(A2310,'Roll-ups'!$A:$D,2,FALSE)</f>
        <v>Expenses</v>
      </c>
      <c r="K2310" t="str">
        <f>VLOOKUP(A2310,'Roll-ups'!$A:$D,3,FALSE)</f>
        <v>I</v>
      </c>
      <c r="L2310" t="str">
        <f>VLOOKUP(A2310,'Roll-ups'!$A:$D,4,FALSE)</f>
        <v>Expense</v>
      </c>
      <c r="M2310" t="str">
        <f t="shared" si="36"/>
        <v>FALSE</v>
      </c>
    </row>
    <row r="2311" spans="1:13" x14ac:dyDescent="0.4">
      <c r="A2311" t="s">
        <v>2311</v>
      </c>
      <c r="B2311" t="s">
        <v>98</v>
      </c>
      <c r="C2311" t="s">
        <v>75</v>
      </c>
      <c r="D2311" t="s">
        <v>942</v>
      </c>
      <c r="E2311" t="s">
        <v>2323</v>
      </c>
      <c r="F2311" s="6">
        <v>44135</v>
      </c>
      <c r="G2311" s="7">
        <v>30761.660000000003</v>
      </c>
      <c r="H2311" t="b">
        <v>1</v>
      </c>
      <c r="I2311" s="7">
        <v>5278.0800000000017</v>
      </c>
      <c r="J2311" t="str">
        <f>VLOOKUP(A2311,'Roll-ups'!$A:$D,2,FALSE)</f>
        <v>Expenses</v>
      </c>
      <c r="K2311" t="str">
        <f>VLOOKUP(A2311,'Roll-ups'!$A:$D,3,FALSE)</f>
        <v>I</v>
      </c>
      <c r="L2311" t="str">
        <f>VLOOKUP(A2311,'Roll-ups'!$A:$D,4,FALSE)</f>
        <v>Expense</v>
      </c>
      <c r="M2311" t="str">
        <f t="shared" si="36"/>
        <v>TRUE</v>
      </c>
    </row>
    <row r="2312" spans="1:13" x14ac:dyDescent="0.4">
      <c r="A2312" t="s">
        <v>2311</v>
      </c>
      <c r="B2312" t="s">
        <v>98</v>
      </c>
      <c r="C2312" t="s">
        <v>75</v>
      </c>
      <c r="D2312" t="s">
        <v>944</v>
      </c>
      <c r="E2312" t="s">
        <v>2325</v>
      </c>
      <c r="F2312" s="6">
        <v>44135</v>
      </c>
      <c r="G2312" s="7">
        <v>13985.880000000001</v>
      </c>
      <c r="H2312" t="b">
        <v>1</v>
      </c>
      <c r="I2312" s="7">
        <v>408.95000000000073</v>
      </c>
      <c r="J2312" t="str">
        <f>VLOOKUP(A2312,'Roll-ups'!$A:$D,2,FALSE)</f>
        <v>Expenses</v>
      </c>
      <c r="K2312" t="str">
        <f>VLOOKUP(A2312,'Roll-ups'!$A:$D,3,FALSE)</f>
        <v>I</v>
      </c>
      <c r="L2312" t="str">
        <f>VLOOKUP(A2312,'Roll-ups'!$A:$D,4,FALSE)</f>
        <v>Expense</v>
      </c>
      <c r="M2312" t="str">
        <f t="shared" si="36"/>
        <v>TRUE</v>
      </c>
    </row>
    <row r="2313" spans="1:13" x14ac:dyDescent="0.4">
      <c r="A2313" t="s">
        <v>2311</v>
      </c>
      <c r="B2313" t="s">
        <v>98</v>
      </c>
      <c r="C2313" t="s">
        <v>75</v>
      </c>
      <c r="D2313" t="s">
        <v>891</v>
      </c>
      <c r="E2313" t="s">
        <v>2323</v>
      </c>
      <c r="F2313" s="6">
        <v>44135</v>
      </c>
      <c r="G2313" s="7">
        <v>5685</v>
      </c>
      <c r="H2313" t="b">
        <v>1</v>
      </c>
      <c r="I2313" s="7">
        <v>75</v>
      </c>
      <c r="J2313" t="str">
        <f>VLOOKUP(A2313,'Roll-ups'!$A:$D,2,FALSE)</f>
        <v>Expenses</v>
      </c>
      <c r="K2313" t="str">
        <f>VLOOKUP(A2313,'Roll-ups'!$A:$D,3,FALSE)</f>
        <v>I</v>
      </c>
      <c r="L2313" t="str">
        <f>VLOOKUP(A2313,'Roll-ups'!$A:$D,4,FALSE)</f>
        <v>Expense</v>
      </c>
      <c r="M2313" t="str">
        <f t="shared" si="36"/>
        <v>TRUE</v>
      </c>
    </row>
    <row r="2314" spans="1:13" x14ac:dyDescent="0.4">
      <c r="A2314" t="s">
        <v>2311</v>
      </c>
      <c r="B2314" t="s">
        <v>98</v>
      </c>
      <c r="C2314" t="s">
        <v>75</v>
      </c>
      <c r="D2314" t="s">
        <v>1804</v>
      </c>
      <c r="E2314" t="s">
        <v>2326</v>
      </c>
      <c r="F2314" s="6">
        <v>44135</v>
      </c>
      <c r="G2314" s="7">
        <v>35433</v>
      </c>
      <c r="H2314" t="b">
        <v>1</v>
      </c>
      <c r="I2314" s="7">
        <v>0</v>
      </c>
      <c r="J2314" t="str">
        <f>VLOOKUP(A2314,'Roll-ups'!$A:$D,2,FALSE)</f>
        <v>Expenses</v>
      </c>
      <c r="K2314" t="str">
        <f>VLOOKUP(A2314,'Roll-ups'!$A:$D,3,FALSE)</f>
        <v>I</v>
      </c>
      <c r="L2314" t="str">
        <f>VLOOKUP(A2314,'Roll-ups'!$A:$D,4,FALSE)</f>
        <v>Expense</v>
      </c>
      <c r="M2314" t="str">
        <f t="shared" si="36"/>
        <v>FALSE</v>
      </c>
    </row>
    <row r="2315" spans="1:13" x14ac:dyDescent="0.4">
      <c r="A2315" t="s">
        <v>2311</v>
      </c>
      <c r="B2315" t="s">
        <v>98</v>
      </c>
      <c r="C2315" t="s">
        <v>75</v>
      </c>
      <c r="D2315" t="s">
        <v>98</v>
      </c>
      <c r="E2315" t="s">
        <v>2323</v>
      </c>
      <c r="F2315" s="6">
        <v>44135</v>
      </c>
      <c r="G2315" s="7">
        <v>60255.95</v>
      </c>
      <c r="H2315" t="b">
        <v>1</v>
      </c>
      <c r="I2315" s="7">
        <v>4190</v>
      </c>
      <c r="J2315" t="str">
        <f>VLOOKUP(A2315,'Roll-ups'!$A:$D,2,FALSE)</f>
        <v>Expenses</v>
      </c>
      <c r="K2315" t="str">
        <f>VLOOKUP(A2315,'Roll-ups'!$A:$D,3,FALSE)</f>
        <v>I</v>
      </c>
      <c r="L2315" t="str">
        <f>VLOOKUP(A2315,'Roll-ups'!$A:$D,4,FALSE)</f>
        <v>Expense</v>
      </c>
      <c r="M2315" t="str">
        <f t="shared" si="36"/>
        <v>TRUE</v>
      </c>
    </row>
    <row r="2316" spans="1:13" x14ac:dyDescent="0.4">
      <c r="A2316" t="s">
        <v>2311</v>
      </c>
      <c r="B2316" t="s">
        <v>98</v>
      </c>
      <c r="C2316" t="s">
        <v>75</v>
      </c>
      <c r="D2316" t="s">
        <v>1880</v>
      </c>
      <c r="E2316" t="s">
        <v>2327</v>
      </c>
      <c r="F2316" s="6">
        <v>44135</v>
      </c>
      <c r="G2316" s="7">
        <v>2785</v>
      </c>
      <c r="H2316" t="b">
        <v>1</v>
      </c>
      <c r="I2316" s="7">
        <v>0</v>
      </c>
      <c r="J2316" t="str">
        <f>VLOOKUP(A2316,'Roll-ups'!$A:$D,2,FALSE)</f>
        <v>Expenses</v>
      </c>
      <c r="K2316" t="str">
        <f>VLOOKUP(A2316,'Roll-ups'!$A:$D,3,FALSE)</f>
        <v>I</v>
      </c>
      <c r="L2316" t="str">
        <f>VLOOKUP(A2316,'Roll-ups'!$A:$D,4,FALSE)</f>
        <v>Expense</v>
      </c>
      <c r="M2316" t="str">
        <f t="shared" si="36"/>
        <v>FALSE</v>
      </c>
    </row>
    <row r="2317" spans="1:13" x14ac:dyDescent="0.4">
      <c r="A2317" t="s">
        <v>2311</v>
      </c>
      <c r="B2317" t="s">
        <v>98</v>
      </c>
      <c r="C2317" t="s">
        <v>75</v>
      </c>
      <c r="D2317" t="s">
        <v>1896</v>
      </c>
      <c r="E2317" t="s">
        <v>2328</v>
      </c>
      <c r="F2317" s="6">
        <v>44135</v>
      </c>
      <c r="G2317" s="7">
        <v>24596.260000000002</v>
      </c>
      <c r="H2317" t="b">
        <v>1</v>
      </c>
      <c r="I2317" s="7">
        <v>0</v>
      </c>
      <c r="J2317" t="str">
        <f>VLOOKUP(A2317,'Roll-ups'!$A:$D,2,FALSE)</f>
        <v>Expenses</v>
      </c>
      <c r="K2317" t="str">
        <f>VLOOKUP(A2317,'Roll-ups'!$A:$D,3,FALSE)</f>
        <v>I</v>
      </c>
      <c r="L2317" t="str">
        <f>VLOOKUP(A2317,'Roll-ups'!$A:$D,4,FALSE)</f>
        <v>Expense</v>
      </c>
      <c r="M2317" t="str">
        <f t="shared" si="36"/>
        <v>FALSE</v>
      </c>
    </row>
    <row r="2318" spans="1:13" x14ac:dyDescent="0.4">
      <c r="A2318" t="s">
        <v>2311</v>
      </c>
      <c r="B2318" t="s">
        <v>98</v>
      </c>
      <c r="C2318" t="s">
        <v>75</v>
      </c>
      <c r="D2318" t="s">
        <v>1898</v>
      </c>
      <c r="E2318" t="s">
        <v>2329</v>
      </c>
      <c r="F2318" s="6">
        <v>44135</v>
      </c>
      <c r="G2318" s="7">
        <v>9200</v>
      </c>
      <c r="H2318" t="b">
        <v>1</v>
      </c>
      <c r="I2318" s="7">
        <v>0</v>
      </c>
      <c r="J2318" t="str">
        <f>VLOOKUP(A2318,'Roll-ups'!$A:$D,2,FALSE)</f>
        <v>Expenses</v>
      </c>
      <c r="K2318" t="str">
        <f>VLOOKUP(A2318,'Roll-ups'!$A:$D,3,FALSE)</f>
        <v>I</v>
      </c>
      <c r="L2318" t="str">
        <f>VLOOKUP(A2318,'Roll-ups'!$A:$D,4,FALSE)</f>
        <v>Expense</v>
      </c>
      <c r="M2318" t="str">
        <f t="shared" si="36"/>
        <v>FALSE</v>
      </c>
    </row>
    <row r="2319" spans="1:13" x14ac:dyDescent="0.4">
      <c r="A2319" t="s">
        <v>2330</v>
      </c>
      <c r="B2319" t="s">
        <v>202</v>
      </c>
      <c r="C2319" t="s">
        <v>75</v>
      </c>
      <c r="D2319" t="s">
        <v>891</v>
      </c>
      <c r="E2319" t="s">
        <v>2331</v>
      </c>
      <c r="F2319" s="6">
        <v>44135</v>
      </c>
      <c r="G2319" s="7">
        <v>1779366.7300000002</v>
      </c>
      <c r="H2319" t="b">
        <v>1</v>
      </c>
      <c r="I2319" s="7">
        <v>-224217.08000000007</v>
      </c>
      <c r="J2319" t="str">
        <f>VLOOKUP(A2319,'Roll-ups'!$A:$D,2,FALSE)</f>
        <v>Expenses</v>
      </c>
      <c r="K2319" t="str">
        <f>VLOOKUP(A2319,'Roll-ups'!$A:$D,3,FALSE)</f>
        <v>I</v>
      </c>
      <c r="L2319" t="str">
        <f>VLOOKUP(A2319,'Roll-ups'!$A:$D,4,FALSE)</f>
        <v>Expense</v>
      </c>
      <c r="M2319" t="str">
        <f t="shared" si="36"/>
        <v>TRUE</v>
      </c>
    </row>
    <row r="2320" spans="1:13" x14ac:dyDescent="0.4">
      <c r="A2320" t="s">
        <v>2330</v>
      </c>
      <c r="B2320" t="s">
        <v>202</v>
      </c>
      <c r="C2320" t="s">
        <v>209</v>
      </c>
      <c r="D2320" t="s">
        <v>891</v>
      </c>
      <c r="E2320" t="s">
        <v>2332</v>
      </c>
      <c r="F2320" s="6">
        <v>44135</v>
      </c>
      <c r="G2320" s="7">
        <v>982413.24</v>
      </c>
      <c r="H2320" t="b">
        <v>1</v>
      </c>
      <c r="I2320" s="7">
        <v>516683.56000000006</v>
      </c>
      <c r="J2320" t="str">
        <f>VLOOKUP(A2320,'Roll-ups'!$A:$D,2,FALSE)</f>
        <v>Expenses</v>
      </c>
      <c r="K2320" t="str">
        <f>VLOOKUP(A2320,'Roll-ups'!$A:$D,3,FALSE)</f>
        <v>I</v>
      </c>
      <c r="L2320" t="str">
        <f>VLOOKUP(A2320,'Roll-ups'!$A:$D,4,FALSE)</f>
        <v>Expense</v>
      </c>
      <c r="M2320" t="str">
        <f t="shared" si="36"/>
        <v>TRUE</v>
      </c>
    </row>
    <row r="2321" spans="1:13" x14ac:dyDescent="0.4">
      <c r="A2321" t="s">
        <v>2330</v>
      </c>
      <c r="B2321" t="s">
        <v>98</v>
      </c>
      <c r="C2321" t="s">
        <v>75</v>
      </c>
      <c r="D2321" t="s">
        <v>1878</v>
      </c>
      <c r="E2321" t="s">
        <v>2333</v>
      </c>
      <c r="F2321" s="6">
        <v>44135</v>
      </c>
      <c r="G2321" s="7">
        <v>222123.16</v>
      </c>
      <c r="H2321" t="b">
        <v>1</v>
      </c>
      <c r="I2321" s="7">
        <v>0</v>
      </c>
      <c r="J2321" t="str">
        <f>VLOOKUP(A2321,'Roll-ups'!$A:$D,2,FALSE)</f>
        <v>Expenses</v>
      </c>
      <c r="K2321" t="str">
        <f>VLOOKUP(A2321,'Roll-ups'!$A:$D,3,FALSE)</f>
        <v>I</v>
      </c>
      <c r="L2321" t="str">
        <f>VLOOKUP(A2321,'Roll-ups'!$A:$D,4,FALSE)</f>
        <v>Expense</v>
      </c>
      <c r="M2321" t="str">
        <f t="shared" si="36"/>
        <v>FALSE</v>
      </c>
    </row>
    <row r="2322" spans="1:13" x14ac:dyDescent="0.4">
      <c r="A2322" t="s">
        <v>2330</v>
      </c>
      <c r="B2322" t="s">
        <v>98</v>
      </c>
      <c r="C2322" t="s">
        <v>75</v>
      </c>
      <c r="D2322" t="s">
        <v>891</v>
      </c>
      <c r="E2322" t="s">
        <v>2334</v>
      </c>
      <c r="F2322" s="6">
        <v>44135</v>
      </c>
      <c r="G2322" s="7">
        <v>53754.220000000016</v>
      </c>
      <c r="H2322" t="b">
        <v>1</v>
      </c>
      <c r="I2322" s="7">
        <v>7371.0899999999965</v>
      </c>
      <c r="J2322" t="str">
        <f>VLOOKUP(A2322,'Roll-ups'!$A:$D,2,FALSE)</f>
        <v>Expenses</v>
      </c>
      <c r="K2322" t="str">
        <f>VLOOKUP(A2322,'Roll-ups'!$A:$D,3,FALSE)</f>
        <v>I</v>
      </c>
      <c r="L2322" t="str">
        <f>VLOOKUP(A2322,'Roll-ups'!$A:$D,4,FALSE)</f>
        <v>Expense</v>
      </c>
      <c r="M2322" t="str">
        <f t="shared" si="36"/>
        <v>TRUE</v>
      </c>
    </row>
    <row r="2323" spans="1:13" x14ac:dyDescent="0.4">
      <c r="A2323" t="s">
        <v>2330</v>
      </c>
      <c r="B2323" t="s">
        <v>98</v>
      </c>
      <c r="C2323" t="s">
        <v>96</v>
      </c>
      <c r="D2323" t="s">
        <v>891</v>
      </c>
      <c r="E2323" t="s">
        <v>2335</v>
      </c>
      <c r="F2323" s="6">
        <v>44135</v>
      </c>
      <c r="G2323" s="7">
        <v>4035845.17</v>
      </c>
      <c r="H2323" t="b">
        <v>1</v>
      </c>
      <c r="I2323" s="7">
        <v>317440.10000000009</v>
      </c>
      <c r="J2323" t="str">
        <f>VLOOKUP(A2323,'Roll-ups'!$A:$D,2,FALSE)</f>
        <v>Expenses</v>
      </c>
      <c r="K2323" t="str">
        <f>VLOOKUP(A2323,'Roll-ups'!$A:$D,3,FALSE)</f>
        <v>I</v>
      </c>
      <c r="L2323" t="str">
        <f>VLOOKUP(A2323,'Roll-ups'!$A:$D,4,FALSE)</f>
        <v>Expense</v>
      </c>
      <c r="M2323" t="str">
        <f t="shared" si="36"/>
        <v>TRUE</v>
      </c>
    </row>
    <row r="2324" spans="1:13" x14ac:dyDescent="0.4">
      <c r="A2324" t="s">
        <v>2330</v>
      </c>
      <c r="B2324" t="s">
        <v>98</v>
      </c>
      <c r="C2324" t="s">
        <v>209</v>
      </c>
      <c r="D2324" t="s">
        <v>891</v>
      </c>
      <c r="E2324" t="s">
        <v>2336</v>
      </c>
      <c r="F2324" s="6">
        <v>44135</v>
      </c>
      <c r="G2324" s="7">
        <v>3288.2400000000016</v>
      </c>
      <c r="H2324" t="b">
        <v>1</v>
      </c>
      <c r="I2324" s="7">
        <v>0</v>
      </c>
      <c r="J2324" t="str">
        <f>VLOOKUP(A2324,'Roll-ups'!$A:$D,2,FALSE)</f>
        <v>Expenses</v>
      </c>
      <c r="K2324" t="str">
        <f>VLOOKUP(A2324,'Roll-ups'!$A:$D,3,FALSE)</f>
        <v>I</v>
      </c>
      <c r="L2324" t="str">
        <f>VLOOKUP(A2324,'Roll-ups'!$A:$D,4,FALSE)</f>
        <v>Expense</v>
      </c>
      <c r="M2324" t="str">
        <f t="shared" si="36"/>
        <v>FALSE</v>
      </c>
    </row>
    <row r="2325" spans="1:13" x14ac:dyDescent="0.4">
      <c r="A2325" t="s">
        <v>2330</v>
      </c>
      <c r="B2325" t="s">
        <v>98</v>
      </c>
      <c r="C2325" t="s">
        <v>78</v>
      </c>
      <c r="D2325" t="s">
        <v>891</v>
      </c>
      <c r="E2325" t="s">
        <v>2337</v>
      </c>
      <c r="F2325" s="6">
        <v>44135</v>
      </c>
      <c r="G2325" s="7">
        <v>28625</v>
      </c>
      <c r="H2325" t="b">
        <v>1</v>
      </c>
      <c r="I2325" s="7">
        <v>0</v>
      </c>
      <c r="J2325" t="str">
        <f>VLOOKUP(A2325,'Roll-ups'!$A:$D,2,FALSE)</f>
        <v>Expenses</v>
      </c>
      <c r="K2325" t="str">
        <f>VLOOKUP(A2325,'Roll-ups'!$A:$D,3,FALSE)</f>
        <v>I</v>
      </c>
      <c r="L2325" t="str">
        <f>VLOOKUP(A2325,'Roll-ups'!$A:$D,4,FALSE)</f>
        <v>Expense</v>
      </c>
      <c r="M2325" t="str">
        <f t="shared" si="36"/>
        <v>FALSE</v>
      </c>
    </row>
    <row r="2326" spans="1:13" x14ac:dyDescent="0.4">
      <c r="A2326" t="s">
        <v>2330</v>
      </c>
      <c r="B2326" t="s">
        <v>98</v>
      </c>
      <c r="C2326" t="s">
        <v>78</v>
      </c>
      <c r="D2326" t="s">
        <v>1896</v>
      </c>
      <c r="E2326" t="s">
        <v>2338</v>
      </c>
      <c r="F2326" s="6">
        <v>44135</v>
      </c>
      <c r="G2326" s="7">
        <v>-2.9999999999745341E-2</v>
      </c>
      <c r="H2326" t="b">
        <v>1</v>
      </c>
      <c r="I2326" s="7">
        <v>0</v>
      </c>
      <c r="J2326" t="str">
        <f>VLOOKUP(A2326,'Roll-ups'!$A:$D,2,FALSE)</f>
        <v>Expenses</v>
      </c>
      <c r="K2326" t="str">
        <f>VLOOKUP(A2326,'Roll-ups'!$A:$D,3,FALSE)</f>
        <v>I</v>
      </c>
      <c r="L2326" t="str">
        <f>VLOOKUP(A2326,'Roll-ups'!$A:$D,4,FALSE)</f>
        <v>Expense</v>
      </c>
      <c r="M2326" t="str">
        <f t="shared" si="36"/>
        <v>FALSE</v>
      </c>
    </row>
    <row r="2327" spans="1:13" x14ac:dyDescent="0.4">
      <c r="A2327" t="s">
        <v>2330</v>
      </c>
      <c r="B2327" t="s">
        <v>98</v>
      </c>
      <c r="C2327" t="s">
        <v>80</v>
      </c>
      <c r="D2327" t="s">
        <v>891</v>
      </c>
      <c r="E2327" t="s">
        <v>2339</v>
      </c>
      <c r="F2327" s="6">
        <v>44135</v>
      </c>
      <c r="G2327" s="7">
        <v>79409.14</v>
      </c>
      <c r="H2327" t="b">
        <v>1</v>
      </c>
      <c r="I2327" s="7">
        <v>4780.2799999999988</v>
      </c>
      <c r="J2327" t="str">
        <f>VLOOKUP(A2327,'Roll-ups'!$A:$D,2,FALSE)</f>
        <v>Expenses</v>
      </c>
      <c r="K2327" t="str">
        <f>VLOOKUP(A2327,'Roll-ups'!$A:$D,3,FALSE)</f>
        <v>I</v>
      </c>
      <c r="L2327" t="str">
        <f>VLOOKUP(A2327,'Roll-ups'!$A:$D,4,FALSE)</f>
        <v>Expense</v>
      </c>
      <c r="M2327" t="str">
        <f t="shared" si="36"/>
        <v>TRUE</v>
      </c>
    </row>
    <row r="2328" spans="1:13" x14ac:dyDescent="0.4">
      <c r="A2328" t="s">
        <v>2340</v>
      </c>
      <c r="B2328" t="s">
        <v>82</v>
      </c>
      <c r="C2328" t="s">
        <v>80</v>
      </c>
      <c r="D2328" t="s">
        <v>76</v>
      </c>
      <c r="E2328" t="s">
        <v>2341</v>
      </c>
      <c r="F2328" s="6">
        <v>44135</v>
      </c>
      <c r="G2328" s="7">
        <v>6538.76</v>
      </c>
      <c r="H2328" t="b">
        <v>1</v>
      </c>
      <c r="I2328" s="7">
        <v>0</v>
      </c>
      <c r="J2328" t="str">
        <f>VLOOKUP(A2328,'Roll-ups'!$A:$D,2,FALSE)</f>
        <v>Expenses</v>
      </c>
      <c r="K2328" t="str">
        <f>VLOOKUP(A2328,'Roll-ups'!$A:$D,3,FALSE)</f>
        <v>I</v>
      </c>
      <c r="L2328" t="str">
        <f>VLOOKUP(A2328,'Roll-ups'!$A:$D,4,FALSE)</f>
        <v>Expense</v>
      </c>
      <c r="M2328" t="str">
        <f t="shared" si="36"/>
        <v>FALSE</v>
      </c>
    </row>
    <row r="2329" spans="1:13" x14ac:dyDescent="0.4">
      <c r="A2329" t="s">
        <v>2340</v>
      </c>
      <c r="B2329" t="s">
        <v>119</v>
      </c>
      <c r="C2329" t="s">
        <v>96</v>
      </c>
      <c r="D2329" t="s">
        <v>76</v>
      </c>
      <c r="E2329" t="s">
        <v>2342</v>
      </c>
      <c r="F2329" s="6">
        <v>44135</v>
      </c>
      <c r="G2329" s="7">
        <v>67101.890000000014</v>
      </c>
      <c r="H2329" t="b">
        <v>1</v>
      </c>
      <c r="I2329" s="7">
        <v>6283.2500000000073</v>
      </c>
      <c r="J2329" t="str">
        <f>VLOOKUP(A2329,'Roll-ups'!$A:$D,2,FALSE)</f>
        <v>Expenses</v>
      </c>
      <c r="K2329" t="str">
        <f>VLOOKUP(A2329,'Roll-ups'!$A:$D,3,FALSE)</f>
        <v>I</v>
      </c>
      <c r="L2329" t="str">
        <f>VLOOKUP(A2329,'Roll-ups'!$A:$D,4,FALSE)</f>
        <v>Expense</v>
      </c>
      <c r="M2329" t="str">
        <f t="shared" si="36"/>
        <v>TRUE</v>
      </c>
    </row>
    <row r="2330" spans="1:13" x14ac:dyDescent="0.4">
      <c r="A2330" t="s">
        <v>2340</v>
      </c>
      <c r="B2330" t="s">
        <v>95</v>
      </c>
      <c r="C2330" t="s">
        <v>96</v>
      </c>
      <c r="D2330" t="s">
        <v>76</v>
      </c>
      <c r="E2330" t="s">
        <v>2342</v>
      </c>
      <c r="F2330" s="6">
        <v>44135</v>
      </c>
      <c r="G2330" s="7">
        <v>105288.26</v>
      </c>
      <c r="H2330" t="b">
        <v>1</v>
      </c>
      <c r="I2330" s="7">
        <v>1523.2799999999988</v>
      </c>
      <c r="J2330" t="str">
        <f>VLOOKUP(A2330,'Roll-ups'!$A:$D,2,FALSE)</f>
        <v>Expenses</v>
      </c>
      <c r="K2330" t="str">
        <f>VLOOKUP(A2330,'Roll-ups'!$A:$D,3,FALSE)</f>
        <v>I</v>
      </c>
      <c r="L2330" t="str">
        <f>VLOOKUP(A2330,'Roll-ups'!$A:$D,4,FALSE)</f>
        <v>Expense</v>
      </c>
      <c r="M2330" t="str">
        <f t="shared" si="36"/>
        <v>TRUE</v>
      </c>
    </row>
    <row r="2331" spans="1:13" x14ac:dyDescent="0.4">
      <c r="A2331" t="s">
        <v>2340</v>
      </c>
      <c r="B2331" t="s">
        <v>122</v>
      </c>
      <c r="C2331" t="s">
        <v>96</v>
      </c>
      <c r="D2331" t="s">
        <v>76</v>
      </c>
      <c r="E2331" t="s">
        <v>2342</v>
      </c>
      <c r="F2331" s="6">
        <v>44135</v>
      </c>
      <c r="G2331" s="7">
        <v>262619.21000000002</v>
      </c>
      <c r="H2331" t="b">
        <v>1</v>
      </c>
      <c r="I2331" s="7">
        <v>21858.089999999997</v>
      </c>
      <c r="J2331" t="str">
        <f>VLOOKUP(A2331,'Roll-ups'!$A:$D,2,FALSE)</f>
        <v>Expenses</v>
      </c>
      <c r="K2331" t="str">
        <f>VLOOKUP(A2331,'Roll-ups'!$A:$D,3,FALSE)</f>
        <v>I</v>
      </c>
      <c r="L2331" t="str">
        <f>VLOOKUP(A2331,'Roll-ups'!$A:$D,4,FALSE)</f>
        <v>Expense</v>
      </c>
      <c r="M2331" t="str">
        <f t="shared" si="36"/>
        <v>TRUE</v>
      </c>
    </row>
    <row r="2332" spans="1:13" x14ac:dyDescent="0.4">
      <c r="A2332" t="s">
        <v>2340</v>
      </c>
      <c r="B2332" t="s">
        <v>124</v>
      </c>
      <c r="C2332" t="s">
        <v>96</v>
      </c>
      <c r="D2332" t="s">
        <v>76</v>
      </c>
      <c r="E2332" t="s">
        <v>2342</v>
      </c>
      <c r="F2332" s="6">
        <v>44135</v>
      </c>
      <c r="G2332" s="7">
        <v>96270.329999999987</v>
      </c>
      <c r="H2332" t="b">
        <v>1</v>
      </c>
      <c r="I2332" s="7">
        <v>7941.9199999999983</v>
      </c>
      <c r="J2332" t="str">
        <f>VLOOKUP(A2332,'Roll-ups'!$A:$D,2,FALSE)</f>
        <v>Expenses</v>
      </c>
      <c r="K2332" t="str">
        <f>VLOOKUP(A2332,'Roll-ups'!$A:$D,3,FALSE)</f>
        <v>I</v>
      </c>
      <c r="L2332" t="str">
        <f>VLOOKUP(A2332,'Roll-ups'!$A:$D,4,FALSE)</f>
        <v>Expense</v>
      </c>
      <c r="M2332" t="str">
        <f t="shared" si="36"/>
        <v>TRUE</v>
      </c>
    </row>
    <row r="2333" spans="1:13" x14ac:dyDescent="0.4">
      <c r="A2333" t="s">
        <v>2340</v>
      </c>
      <c r="B2333" t="s">
        <v>126</v>
      </c>
      <c r="C2333" t="s">
        <v>96</v>
      </c>
      <c r="D2333" t="s">
        <v>76</v>
      </c>
      <c r="E2333" t="s">
        <v>2342</v>
      </c>
      <c r="F2333" s="6">
        <v>44135</v>
      </c>
      <c r="G2333" s="7">
        <v>409727.6</v>
      </c>
      <c r="H2333" t="b">
        <v>1</v>
      </c>
      <c r="I2333" s="7">
        <v>34791.169999999984</v>
      </c>
      <c r="J2333" t="str">
        <f>VLOOKUP(A2333,'Roll-ups'!$A:$D,2,FALSE)</f>
        <v>Expenses</v>
      </c>
      <c r="K2333" t="str">
        <f>VLOOKUP(A2333,'Roll-ups'!$A:$D,3,FALSE)</f>
        <v>I</v>
      </c>
      <c r="L2333" t="str">
        <f>VLOOKUP(A2333,'Roll-ups'!$A:$D,4,FALSE)</f>
        <v>Expense</v>
      </c>
      <c r="M2333" t="str">
        <f t="shared" si="36"/>
        <v>TRUE</v>
      </c>
    </row>
    <row r="2334" spans="1:13" x14ac:dyDescent="0.4">
      <c r="A2334" t="s">
        <v>2340</v>
      </c>
      <c r="B2334" t="s">
        <v>128</v>
      </c>
      <c r="C2334" t="s">
        <v>96</v>
      </c>
      <c r="D2334" t="s">
        <v>76</v>
      </c>
      <c r="E2334" t="s">
        <v>2342</v>
      </c>
      <c r="F2334" s="6">
        <v>44135</v>
      </c>
      <c r="G2334" s="7">
        <v>266137.36000000004</v>
      </c>
      <c r="H2334" t="b">
        <v>1</v>
      </c>
      <c r="I2334" s="7">
        <v>23042.680000000022</v>
      </c>
      <c r="J2334" t="str">
        <f>VLOOKUP(A2334,'Roll-ups'!$A:$D,2,FALSE)</f>
        <v>Expenses</v>
      </c>
      <c r="K2334" t="str">
        <f>VLOOKUP(A2334,'Roll-ups'!$A:$D,3,FALSE)</f>
        <v>I</v>
      </c>
      <c r="L2334" t="str">
        <f>VLOOKUP(A2334,'Roll-ups'!$A:$D,4,FALSE)</f>
        <v>Expense</v>
      </c>
      <c r="M2334" t="str">
        <f t="shared" si="36"/>
        <v>TRUE</v>
      </c>
    </row>
    <row r="2335" spans="1:13" x14ac:dyDescent="0.4">
      <c r="A2335" t="s">
        <v>2340</v>
      </c>
      <c r="B2335" t="s">
        <v>130</v>
      </c>
      <c r="C2335" t="s">
        <v>96</v>
      </c>
      <c r="D2335" t="s">
        <v>76</v>
      </c>
      <c r="E2335" t="s">
        <v>2342</v>
      </c>
      <c r="F2335" s="6">
        <v>44135</v>
      </c>
      <c r="G2335" s="7">
        <v>35854.07</v>
      </c>
      <c r="H2335" t="b">
        <v>1</v>
      </c>
      <c r="I2335" s="7">
        <v>3145.0400000000009</v>
      </c>
      <c r="J2335" t="str">
        <f>VLOOKUP(A2335,'Roll-ups'!$A:$D,2,FALSE)</f>
        <v>Expenses</v>
      </c>
      <c r="K2335" t="str">
        <f>VLOOKUP(A2335,'Roll-ups'!$A:$D,3,FALSE)</f>
        <v>I</v>
      </c>
      <c r="L2335" t="str">
        <f>VLOOKUP(A2335,'Roll-ups'!$A:$D,4,FALSE)</f>
        <v>Expense</v>
      </c>
      <c r="M2335" t="str">
        <f t="shared" si="36"/>
        <v>TRUE</v>
      </c>
    </row>
    <row r="2336" spans="1:13" x14ac:dyDescent="0.4">
      <c r="A2336" t="s">
        <v>2340</v>
      </c>
      <c r="B2336" t="s">
        <v>185</v>
      </c>
      <c r="C2336" t="s">
        <v>96</v>
      </c>
      <c r="D2336" t="s">
        <v>76</v>
      </c>
      <c r="E2336" t="s">
        <v>2342</v>
      </c>
      <c r="F2336" s="6">
        <v>44135</v>
      </c>
      <c r="G2336" s="7">
        <v>500395.35</v>
      </c>
      <c r="H2336" t="b">
        <v>1</v>
      </c>
      <c r="I2336" s="7">
        <v>40860.590000000026</v>
      </c>
      <c r="J2336" t="str">
        <f>VLOOKUP(A2336,'Roll-ups'!$A:$D,2,FALSE)</f>
        <v>Expenses</v>
      </c>
      <c r="K2336" t="str">
        <f>VLOOKUP(A2336,'Roll-ups'!$A:$D,3,FALSE)</f>
        <v>I</v>
      </c>
      <c r="L2336" t="str">
        <f>VLOOKUP(A2336,'Roll-ups'!$A:$D,4,FALSE)</f>
        <v>Expense</v>
      </c>
      <c r="M2336" t="str">
        <f t="shared" si="36"/>
        <v>TRUE</v>
      </c>
    </row>
    <row r="2337" spans="1:13" x14ac:dyDescent="0.4">
      <c r="A2337" t="s">
        <v>2340</v>
      </c>
      <c r="B2337" t="s">
        <v>132</v>
      </c>
      <c r="C2337" t="s">
        <v>96</v>
      </c>
      <c r="D2337" t="s">
        <v>76</v>
      </c>
      <c r="E2337" t="s">
        <v>2342</v>
      </c>
      <c r="F2337" s="6">
        <v>44135</v>
      </c>
      <c r="G2337" s="7">
        <v>97264.799999999988</v>
      </c>
      <c r="H2337" t="b">
        <v>1</v>
      </c>
      <c r="I2337" s="7">
        <v>8270.3000000000029</v>
      </c>
      <c r="J2337" t="str">
        <f>VLOOKUP(A2337,'Roll-ups'!$A:$D,2,FALSE)</f>
        <v>Expenses</v>
      </c>
      <c r="K2337" t="str">
        <f>VLOOKUP(A2337,'Roll-ups'!$A:$D,3,FALSE)</f>
        <v>I</v>
      </c>
      <c r="L2337" t="str">
        <f>VLOOKUP(A2337,'Roll-ups'!$A:$D,4,FALSE)</f>
        <v>Expense</v>
      </c>
      <c r="M2337" t="str">
        <f t="shared" si="36"/>
        <v>TRUE</v>
      </c>
    </row>
    <row r="2338" spans="1:13" x14ac:dyDescent="0.4">
      <c r="A2338" t="s">
        <v>2340</v>
      </c>
      <c r="B2338" t="s">
        <v>240</v>
      </c>
      <c r="C2338" t="s">
        <v>96</v>
      </c>
      <c r="D2338" t="s">
        <v>76</v>
      </c>
      <c r="E2338" t="s">
        <v>2342</v>
      </c>
      <c r="F2338" s="6">
        <v>44135</v>
      </c>
      <c r="G2338" s="7">
        <v>278248.58</v>
      </c>
      <c r="H2338" t="b">
        <v>1</v>
      </c>
      <c r="I2338" s="7">
        <v>21813.650000000023</v>
      </c>
      <c r="J2338" t="str">
        <f>VLOOKUP(A2338,'Roll-ups'!$A:$D,2,FALSE)</f>
        <v>Expenses</v>
      </c>
      <c r="K2338" t="str">
        <f>VLOOKUP(A2338,'Roll-ups'!$A:$D,3,FALSE)</f>
        <v>I</v>
      </c>
      <c r="L2338" t="str">
        <f>VLOOKUP(A2338,'Roll-ups'!$A:$D,4,FALSE)</f>
        <v>Expense</v>
      </c>
      <c r="M2338" t="str">
        <f t="shared" si="36"/>
        <v>TRUE</v>
      </c>
    </row>
    <row r="2339" spans="1:13" x14ac:dyDescent="0.4">
      <c r="A2339" t="s">
        <v>2340</v>
      </c>
      <c r="B2339" t="s">
        <v>134</v>
      </c>
      <c r="C2339" t="s">
        <v>96</v>
      </c>
      <c r="D2339" t="s">
        <v>76</v>
      </c>
      <c r="E2339" t="s">
        <v>2342</v>
      </c>
      <c r="F2339" s="6">
        <v>44135</v>
      </c>
      <c r="G2339" s="7">
        <v>334615.18</v>
      </c>
      <c r="H2339" t="b">
        <v>1</v>
      </c>
      <c r="I2339" s="7">
        <v>24585.390000000014</v>
      </c>
      <c r="J2339" t="str">
        <f>VLOOKUP(A2339,'Roll-ups'!$A:$D,2,FALSE)</f>
        <v>Expenses</v>
      </c>
      <c r="K2339" t="str">
        <f>VLOOKUP(A2339,'Roll-ups'!$A:$D,3,FALSE)</f>
        <v>I</v>
      </c>
      <c r="L2339" t="str">
        <f>VLOOKUP(A2339,'Roll-ups'!$A:$D,4,FALSE)</f>
        <v>Expense</v>
      </c>
      <c r="M2339" t="str">
        <f t="shared" si="36"/>
        <v>TRUE</v>
      </c>
    </row>
    <row r="2340" spans="1:13" x14ac:dyDescent="0.4">
      <c r="A2340" t="s">
        <v>2340</v>
      </c>
      <c r="B2340" t="s">
        <v>140</v>
      </c>
      <c r="C2340" t="s">
        <v>96</v>
      </c>
      <c r="D2340" t="s">
        <v>76</v>
      </c>
      <c r="E2340" t="s">
        <v>2342</v>
      </c>
      <c r="F2340" s="6">
        <v>44135</v>
      </c>
      <c r="G2340" s="7">
        <v>1860471.42</v>
      </c>
      <c r="H2340" t="b">
        <v>1</v>
      </c>
      <c r="I2340" s="7">
        <v>132367.6399999999</v>
      </c>
      <c r="J2340" t="str">
        <f>VLOOKUP(A2340,'Roll-ups'!$A:$D,2,FALSE)</f>
        <v>Expenses</v>
      </c>
      <c r="K2340" t="str">
        <f>VLOOKUP(A2340,'Roll-ups'!$A:$D,3,FALSE)</f>
        <v>I</v>
      </c>
      <c r="L2340" t="str">
        <f>VLOOKUP(A2340,'Roll-ups'!$A:$D,4,FALSE)</f>
        <v>Expense</v>
      </c>
      <c r="M2340" t="str">
        <f t="shared" si="36"/>
        <v>TRUE</v>
      </c>
    </row>
    <row r="2341" spans="1:13" x14ac:dyDescent="0.4">
      <c r="A2341" t="s">
        <v>2340</v>
      </c>
      <c r="B2341" t="s">
        <v>142</v>
      </c>
      <c r="C2341" t="s">
        <v>96</v>
      </c>
      <c r="D2341" t="s">
        <v>76</v>
      </c>
      <c r="E2341" t="s">
        <v>2342</v>
      </c>
      <c r="F2341" s="6">
        <v>44135</v>
      </c>
      <c r="G2341" s="7">
        <v>58219.590000000004</v>
      </c>
      <c r="H2341" t="b">
        <v>1</v>
      </c>
      <c r="I2341" s="7">
        <v>5060.0999999999985</v>
      </c>
      <c r="J2341" t="str">
        <f>VLOOKUP(A2341,'Roll-ups'!$A:$D,2,FALSE)</f>
        <v>Expenses</v>
      </c>
      <c r="K2341" t="str">
        <f>VLOOKUP(A2341,'Roll-ups'!$A:$D,3,FALSE)</f>
        <v>I</v>
      </c>
      <c r="L2341" t="str">
        <f>VLOOKUP(A2341,'Roll-ups'!$A:$D,4,FALSE)</f>
        <v>Expense</v>
      </c>
      <c r="M2341" t="str">
        <f t="shared" si="36"/>
        <v>TRUE</v>
      </c>
    </row>
    <row r="2342" spans="1:13" x14ac:dyDescent="0.4">
      <c r="A2342" t="s">
        <v>2340</v>
      </c>
      <c r="B2342" t="s">
        <v>146</v>
      </c>
      <c r="C2342" t="s">
        <v>96</v>
      </c>
      <c r="D2342" t="s">
        <v>76</v>
      </c>
      <c r="E2342" t="s">
        <v>2343</v>
      </c>
      <c r="F2342" s="6">
        <v>44135</v>
      </c>
      <c r="G2342" s="7">
        <v>21090.160000000003</v>
      </c>
      <c r="H2342" t="b">
        <v>1</v>
      </c>
      <c r="I2342" s="7">
        <v>2617.8100000000013</v>
      </c>
      <c r="J2342" t="str">
        <f>VLOOKUP(A2342,'Roll-ups'!$A:$D,2,FALSE)</f>
        <v>Expenses</v>
      </c>
      <c r="K2342" t="str">
        <f>VLOOKUP(A2342,'Roll-ups'!$A:$D,3,FALSE)</f>
        <v>I</v>
      </c>
      <c r="L2342" t="str">
        <f>VLOOKUP(A2342,'Roll-ups'!$A:$D,4,FALSE)</f>
        <v>Expense</v>
      </c>
      <c r="M2342" t="str">
        <f t="shared" si="36"/>
        <v>TRUE</v>
      </c>
    </row>
    <row r="2343" spans="1:13" x14ac:dyDescent="0.4">
      <c r="A2343" t="s">
        <v>2340</v>
      </c>
      <c r="B2343" t="s">
        <v>246</v>
      </c>
      <c r="C2343" t="s">
        <v>96</v>
      </c>
      <c r="D2343" t="s">
        <v>76</v>
      </c>
      <c r="E2343" t="s">
        <v>2342</v>
      </c>
      <c r="F2343" s="6">
        <v>44135</v>
      </c>
      <c r="G2343" s="7">
        <v>199158.45</v>
      </c>
      <c r="H2343" t="b">
        <v>1</v>
      </c>
      <c r="I2343" s="7">
        <v>17797.510000000009</v>
      </c>
      <c r="J2343" t="str">
        <f>VLOOKUP(A2343,'Roll-ups'!$A:$D,2,FALSE)</f>
        <v>Expenses</v>
      </c>
      <c r="K2343" t="str">
        <f>VLOOKUP(A2343,'Roll-ups'!$A:$D,3,FALSE)</f>
        <v>I</v>
      </c>
      <c r="L2343" t="str">
        <f>VLOOKUP(A2343,'Roll-ups'!$A:$D,4,FALSE)</f>
        <v>Expense</v>
      </c>
      <c r="M2343" t="str">
        <f t="shared" si="36"/>
        <v>TRUE</v>
      </c>
    </row>
    <row r="2344" spans="1:13" x14ac:dyDescent="0.4">
      <c r="A2344" t="s">
        <v>2340</v>
      </c>
      <c r="B2344" t="s">
        <v>152</v>
      </c>
      <c r="C2344" t="s">
        <v>96</v>
      </c>
      <c r="D2344" t="s">
        <v>76</v>
      </c>
      <c r="E2344" t="s">
        <v>2344</v>
      </c>
      <c r="F2344" s="6">
        <v>44135</v>
      </c>
      <c r="G2344" s="7">
        <v>55643.9</v>
      </c>
      <c r="H2344" t="b">
        <v>1</v>
      </c>
      <c r="I2344" s="7">
        <v>11052.57</v>
      </c>
      <c r="J2344" t="str">
        <f>VLOOKUP(A2344,'Roll-ups'!$A:$D,2,FALSE)</f>
        <v>Expenses</v>
      </c>
      <c r="K2344" t="str">
        <f>VLOOKUP(A2344,'Roll-ups'!$A:$D,3,FALSE)</f>
        <v>I</v>
      </c>
      <c r="L2344" t="str">
        <f>VLOOKUP(A2344,'Roll-ups'!$A:$D,4,FALSE)</f>
        <v>Expense</v>
      </c>
      <c r="M2344" t="str">
        <f t="shared" si="36"/>
        <v>TRUE</v>
      </c>
    </row>
    <row r="2345" spans="1:13" x14ac:dyDescent="0.4">
      <c r="A2345" t="s">
        <v>2340</v>
      </c>
      <c r="B2345" t="s">
        <v>98</v>
      </c>
      <c r="C2345" t="s">
        <v>75</v>
      </c>
      <c r="D2345" t="s">
        <v>1878</v>
      </c>
      <c r="E2345" t="s">
        <v>2345</v>
      </c>
      <c r="F2345" s="6">
        <v>44135</v>
      </c>
      <c r="G2345" s="7">
        <v>0</v>
      </c>
      <c r="H2345" t="b">
        <v>1</v>
      </c>
      <c r="I2345" s="7">
        <v>0</v>
      </c>
      <c r="J2345" t="str">
        <f>VLOOKUP(A2345,'Roll-ups'!$A:$D,2,FALSE)</f>
        <v>Expenses</v>
      </c>
      <c r="K2345" t="str">
        <f>VLOOKUP(A2345,'Roll-ups'!$A:$D,3,FALSE)</f>
        <v>I</v>
      </c>
      <c r="L2345" t="str">
        <f>VLOOKUP(A2345,'Roll-ups'!$A:$D,4,FALSE)</f>
        <v>Expense</v>
      </c>
      <c r="M2345" t="str">
        <f t="shared" si="36"/>
        <v>FALSE</v>
      </c>
    </row>
    <row r="2346" spans="1:13" x14ac:dyDescent="0.4">
      <c r="A2346" t="s">
        <v>2340</v>
      </c>
      <c r="B2346" t="s">
        <v>98</v>
      </c>
      <c r="C2346" t="s">
        <v>96</v>
      </c>
      <c r="D2346" t="s">
        <v>76</v>
      </c>
      <c r="E2346" t="s">
        <v>2342</v>
      </c>
      <c r="F2346" s="6">
        <v>44135</v>
      </c>
      <c r="G2346" s="7">
        <v>-4648106.25</v>
      </c>
      <c r="H2346" t="b">
        <v>1</v>
      </c>
      <c r="I2346" s="7">
        <v>-363011.00999999978</v>
      </c>
      <c r="J2346" t="str">
        <f>VLOOKUP(A2346,'Roll-ups'!$A:$D,2,FALSE)</f>
        <v>Expenses</v>
      </c>
      <c r="K2346" t="str">
        <f>VLOOKUP(A2346,'Roll-ups'!$A:$D,3,FALSE)</f>
        <v>I</v>
      </c>
      <c r="L2346" t="str">
        <f>VLOOKUP(A2346,'Roll-ups'!$A:$D,4,FALSE)</f>
        <v>Expense</v>
      </c>
      <c r="M2346" t="str">
        <f t="shared" si="36"/>
        <v>TRUE</v>
      </c>
    </row>
    <row r="2347" spans="1:13" x14ac:dyDescent="0.4">
      <c r="A2347" t="s">
        <v>2340</v>
      </c>
      <c r="B2347" t="s">
        <v>98</v>
      </c>
      <c r="C2347" t="s">
        <v>80</v>
      </c>
      <c r="D2347" t="s">
        <v>76</v>
      </c>
      <c r="E2347" t="s">
        <v>2346</v>
      </c>
      <c r="F2347" s="6">
        <v>44135</v>
      </c>
      <c r="G2347" s="7">
        <v>-6538.76</v>
      </c>
      <c r="H2347" t="b">
        <v>1</v>
      </c>
      <c r="I2347" s="7">
        <v>0</v>
      </c>
      <c r="J2347" t="str">
        <f>VLOOKUP(A2347,'Roll-ups'!$A:$D,2,FALSE)</f>
        <v>Expenses</v>
      </c>
      <c r="K2347" t="str">
        <f>VLOOKUP(A2347,'Roll-ups'!$A:$D,3,FALSE)</f>
        <v>I</v>
      </c>
      <c r="L2347" t="str">
        <f>VLOOKUP(A2347,'Roll-ups'!$A:$D,4,FALSE)</f>
        <v>Expense</v>
      </c>
      <c r="M2347" t="str">
        <f t="shared" si="36"/>
        <v>FALSE</v>
      </c>
    </row>
    <row r="2348" spans="1:13" x14ac:dyDescent="0.4">
      <c r="A2348" t="s">
        <v>2347</v>
      </c>
      <c r="B2348" t="s">
        <v>819</v>
      </c>
      <c r="C2348" t="s">
        <v>209</v>
      </c>
      <c r="D2348" t="s">
        <v>1876</v>
      </c>
      <c r="E2348" t="s">
        <v>2348</v>
      </c>
      <c r="F2348" s="6">
        <v>44135</v>
      </c>
      <c r="G2348" s="7">
        <v>0</v>
      </c>
      <c r="H2348" t="b">
        <v>1</v>
      </c>
      <c r="I2348" s="7">
        <v>0</v>
      </c>
      <c r="J2348" t="str">
        <f>VLOOKUP(A2348,'Roll-ups'!$A:$D,2,FALSE)</f>
        <v>Expenses</v>
      </c>
      <c r="K2348" t="str">
        <f>VLOOKUP(A2348,'Roll-ups'!$A:$D,3,FALSE)</f>
        <v>I</v>
      </c>
      <c r="L2348" t="str">
        <f>VLOOKUP(A2348,'Roll-ups'!$A:$D,4,FALSE)</f>
        <v>Expense</v>
      </c>
      <c r="M2348" t="str">
        <f t="shared" si="36"/>
        <v>FALSE</v>
      </c>
    </row>
    <row r="2349" spans="1:13" x14ac:dyDescent="0.4">
      <c r="A2349" t="s">
        <v>2347</v>
      </c>
      <c r="B2349" t="s">
        <v>98</v>
      </c>
      <c r="C2349" t="s">
        <v>75</v>
      </c>
      <c r="D2349" t="s">
        <v>1878</v>
      </c>
      <c r="E2349" t="s">
        <v>2349</v>
      </c>
      <c r="F2349" s="6">
        <v>44135</v>
      </c>
      <c r="G2349" s="7">
        <v>1200</v>
      </c>
      <c r="H2349" t="b">
        <v>1</v>
      </c>
      <c r="I2349" s="7">
        <v>0</v>
      </c>
      <c r="J2349" t="str">
        <f>VLOOKUP(A2349,'Roll-ups'!$A:$D,2,FALSE)</f>
        <v>Expenses</v>
      </c>
      <c r="K2349" t="str">
        <f>VLOOKUP(A2349,'Roll-ups'!$A:$D,3,FALSE)</f>
        <v>I</v>
      </c>
      <c r="L2349" t="str">
        <f>VLOOKUP(A2349,'Roll-ups'!$A:$D,4,FALSE)</f>
        <v>Expense</v>
      </c>
      <c r="M2349" t="str">
        <f t="shared" si="36"/>
        <v>FALSE</v>
      </c>
    </row>
    <row r="2350" spans="1:13" x14ac:dyDescent="0.4">
      <c r="A2350" t="s">
        <v>2347</v>
      </c>
      <c r="B2350" t="s">
        <v>98</v>
      </c>
      <c r="C2350" t="s">
        <v>75</v>
      </c>
      <c r="D2350" t="s">
        <v>1804</v>
      </c>
      <c r="E2350" t="s">
        <v>2350</v>
      </c>
      <c r="F2350" s="6">
        <v>44135</v>
      </c>
      <c r="G2350" s="7">
        <v>3199</v>
      </c>
      <c r="H2350" t="b">
        <v>1</v>
      </c>
      <c r="I2350" s="7">
        <v>0</v>
      </c>
      <c r="J2350" t="str">
        <f>VLOOKUP(A2350,'Roll-ups'!$A:$D,2,FALSE)</f>
        <v>Expenses</v>
      </c>
      <c r="K2350" t="str">
        <f>VLOOKUP(A2350,'Roll-ups'!$A:$D,3,FALSE)</f>
        <v>I</v>
      </c>
      <c r="L2350" t="str">
        <f>VLOOKUP(A2350,'Roll-ups'!$A:$D,4,FALSE)</f>
        <v>Expense</v>
      </c>
      <c r="M2350" t="str">
        <f t="shared" si="36"/>
        <v>FALSE</v>
      </c>
    </row>
    <row r="2351" spans="1:13" x14ac:dyDescent="0.4">
      <c r="A2351" t="s">
        <v>2347</v>
      </c>
      <c r="B2351" t="s">
        <v>98</v>
      </c>
      <c r="C2351" t="s">
        <v>75</v>
      </c>
      <c r="D2351" t="s">
        <v>98</v>
      </c>
      <c r="E2351" t="s">
        <v>2351</v>
      </c>
      <c r="F2351" s="6">
        <v>44135</v>
      </c>
      <c r="G2351" s="7">
        <v>0</v>
      </c>
      <c r="H2351" t="b">
        <v>1</v>
      </c>
      <c r="I2351" s="7">
        <v>0</v>
      </c>
      <c r="J2351" t="str">
        <f>VLOOKUP(A2351,'Roll-ups'!$A:$D,2,FALSE)</f>
        <v>Expenses</v>
      </c>
      <c r="K2351" t="str">
        <f>VLOOKUP(A2351,'Roll-ups'!$A:$D,3,FALSE)</f>
        <v>I</v>
      </c>
      <c r="L2351" t="str">
        <f>VLOOKUP(A2351,'Roll-ups'!$A:$D,4,FALSE)</f>
        <v>Expense</v>
      </c>
      <c r="M2351" t="str">
        <f t="shared" si="36"/>
        <v>FALSE</v>
      </c>
    </row>
    <row r="2352" spans="1:13" x14ac:dyDescent="0.4">
      <c r="A2352" t="s">
        <v>2347</v>
      </c>
      <c r="B2352" t="s">
        <v>98</v>
      </c>
      <c r="C2352" t="s">
        <v>75</v>
      </c>
      <c r="D2352" t="s">
        <v>1896</v>
      </c>
      <c r="E2352" t="s">
        <v>2352</v>
      </c>
      <c r="F2352" s="6">
        <v>44135</v>
      </c>
      <c r="G2352" s="7">
        <v>397.81</v>
      </c>
      <c r="H2352" t="b">
        <v>1</v>
      </c>
      <c r="I2352" s="7">
        <v>0</v>
      </c>
      <c r="J2352" t="str">
        <f>VLOOKUP(A2352,'Roll-ups'!$A:$D,2,FALSE)</f>
        <v>Expenses</v>
      </c>
      <c r="K2352" t="str">
        <f>VLOOKUP(A2352,'Roll-ups'!$A:$D,3,FALSE)</f>
        <v>I</v>
      </c>
      <c r="L2352" t="str">
        <f>VLOOKUP(A2352,'Roll-ups'!$A:$D,4,FALSE)</f>
        <v>Expense</v>
      </c>
      <c r="M2352" t="str">
        <f t="shared" si="36"/>
        <v>FALSE</v>
      </c>
    </row>
    <row r="2353" spans="1:13" x14ac:dyDescent="0.4">
      <c r="A2353" t="s">
        <v>2353</v>
      </c>
      <c r="B2353" t="s">
        <v>98</v>
      </c>
      <c r="C2353" t="s">
        <v>96</v>
      </c>
      <c r="D2353" t="s">
        <v>1804</v>
      </c>
      <c r="E2353" t="s">
        <v>2354</v>
      </c>
      <c r="F2353" s="6">
        <v>44135</v>
      </c>
      <c r="G2353" s="7">
        <v>240226.5</v>
      </c>
      <c r="H2353" t="b">
        <v>1</v>
      </c>
      <c r="I2353" s="7">
        <v>27599.75</v>
      </c>
      <c r="J2353" t="str">
        <f>VLOOKUP(A2353,'Roll-ups'!$A:$D,2,FALSE)</f>
        <v>Expenses</v>
      </c>
      <c r="K2353" t="str">
        <f>VLOOKUP(A2353,'Roll-ups'!$A:$D,3,FALSE)</f>
        <v>I</v>
      </c>
      <c r="L2353" t="str">
        <f>VLOOKUP(A2353,'Roll-ups'!$A:$D,4,FALSE)</f>
        <v>Expense</v>
      </c>
      <c r="M2353" t="str">
        <f t="shared" si="36"/>
        <v>TRUE</v>
      </c>
    </row>
    <row r="2354" spans="1:13" x14ac:dyDescent="0.4">
      <c r="A2354" t="s">
        <v>2355</v>
      </c>
      <c r="B2354" t="s">
        <v>819</v>
      </c>
      <c r="C2354" t="s">
        <v>209</v>
      </c>
      <c r="D2354" t="s">
        <v>1876</v>
      </c>
      <c r="E2354" t="s">
        <v>2356</v>
      </c>
      <c r="F2354" s="6">
        <v>44135</v>
      </c>
      <c r="G2354" s="7">
        <v>-1.1368683772161603E-13</v>
      </c>
      <c r="H2354" t="b">
        <v>1</v>
      </c>
      <c r="I2354" s="7">
        <v>0</v>
      </c>
      <c r="J2354" t="str">
        <f>VLOOKUP(A2354,'Roll-ups'!$A:$D,2,FALSE)</f>
        <v>Expenses</v>
      </c>
      <c r="K2354" t="str">
        <f>VLOOKUP(A2354,'Roll-ups'!$A:$D,3,FALSE)</f>
        <v>I</v>
      </c>
      <c r="L2354" t="str">
        <f>VLOOKUP(A2354,'Roll-ups'!$A:$D,4,FALSE)</f>
        <v>Expense</v>
      </c>
      <c r="M2354" t="str">
        <f t="shared" si="36"/>
        <v>FALSE</v>
      </c>
    </row>
    <row r="2355" spans="1:13" x14ac:dyDescent="0.4">
      <c r="A2355" t="s">
        <v>2355</v>
      </c>
      <c r="B2355" t="s">
        <v>202</v>
      </c>
      <c r="C2355" t="s">
        <v>75</v>
      </c>
      <c r="D2355" t="s">
        <v>1878</v>
      </c>
      <c r="E2355" t="s">
        <v>2357</v>
      </c>
      <c r="F2355" s="6">
        <v>44135</v>
      </c>
      <c r="G2355" s="7">
        <v>1031.04</v>
      </c>
      <c r="H2355" t="b">
        <v>1</v>
      </c>
      <c r="I2355" s="7">
        <v>0</v>
      </c>
      <c r="J2355" t="str">
        <f>VLOOKUP(A2355,'Roll-ups'!$A:$D,2,FALSE)</f>
        <v>Expenses</v>
      </c>
      <c r="K2355" t="str">
        <f>VLOOKUP(A2355,'Roll-ups'!$A:$D,3,FALSE)</f>
        <v>I</v>
      </c>
      <c r="L2355" t="str">
        <f>VLOOKUP(A2355,'Roll-ups'!$A:$D,4,FALSE)</f>
        <v>Expense</v>
      </c>
      <c r="M2355" t="str">
        <f t="shared" si="36"/>
        <v>FALSE</v>
      </c>
    </row>
    <row r="2356" spans="1:13" x14ac:dyDescent="0.4">
      <c r="A2356" t="s">
        <v>2355</v>
      </c>
      <c r="B2356" t="s">
        <v>202</v>
      </c>
      <c r="C2356" t="s">
        <v>75</v>
      </c>
      <c r="D2356" t="s">
        <v>1661</v>
      </c>
      <c r="E2356" t="s">
        <v>2357</v>
      </c>
      <c r="F2356" s="6">
        <v>44135</v>
      </c>
      <c r="G2356" s="7">
        <v>100.7</v>
      </c>
      <c r="H2356" t="b">
        <v>1</v>
      </c>
      <c r="I2356" s="7">
        <v>0</v>
      </c>
      <c r="J2356" t="str">
        <f>VLOOKUP(A2356,'Roll-ups'!$A:$D,2,FALSE)</f>
        <v>Expenses</v>
      </c>
      <c r="K2356" t="str">
        <f>VLOOKUP(A2356,'Roll-ups'!$A:$D,3,FALSE)</f>
        <v>I</v>
      </c>
      <c r="L2356" t="str">
        <f>VLOOKUP(A2356,'Roll-ups'!$A:$D,4,FALSE)</f>
        <v>Expense</v>
      </c>
      <c r="M2356" t="str">
        <f t="shared" si="36"/>
        <v>FALSE</v>
      </c>
    </row>
    <row r="2357" spans="1:13" x14ac:dyDescent="0.4">
      <c r="A2357" t="s">
        <v>2355</v>
      </c>
      <c r="B2357" t="s">
        <v>202</v>
      </c>
      <c r="C2357" t="s">
        <v>75</v>
      </c>
      <c r="D2357" t="s">
        <v>1839</v>
      </c>
      <c r="E2357" t="s">
        <v>2357</v>
      </c>
      <c r="F2357" s="6">
        <v>44135</v>
      </c>
      <c r="G2357" s="7">
        <v>52.22</v>
      </c>
      <c r="H2357" t="b">
        <v>1</v>
      </c>
      <c r="I2357" s="7">
        <v>0</v>
      </c>
      <c r="J2357" t="str">
        <f>VLOOKUP(A2357,'Roll-ups'!$A:$D,2,FALSE)</f>
        <v>Expenses</v>
      </c>
      <c r="K2357" t="str">
        <f>VLOOKUP(A2357,'Roll-ups'!$A:$D,3,FALSE)</f>
        <v>I</v>
      </c>
      <c r="L2357" t="str">
        <f>VLOOKUP(A2357,'Roll-ups'!$A:$D,4,FALSE)</f>
        <v>Expense</v>
      </c>
      <c r="M2357" t="str">
        <f t="shared" si="36"/>
        <v>FALSE</v>
      </c>
    </row>
    <row r="2358" spans="1:13" x14ac:dyDescent="0.4">
      <c r="A2358" t="s">
        <v>2355</v>
      </c>
      <c r="B2358" t="s">
        <v>202</v>
      </c>
      <c r="C2358" t="s">
        <v>75</v>
      </c>
      <c r="D2358" t="s">
        <v>936</v>
      </c>
      <c r="E2358" t="s">
        <v>2357</v>
      </c>
      <c r="F2358" s="6">
        <v>44135</v>
      </c>
      <c r="G2358" s="7">
        <v>263872.84999999998</v>
      </c>
      <c r="H2358" t="b">
        <v>1</v>
      </c>
      <c r="I2358" s="7">
        <v>0</v>
      </c>
      <c r="J2358" t="str">
        <f>VLOOKUP(A2358,'Roll-ups'!$A:$D,2,FALSE)</f>
        <v>Expenses</v>
      </c>
      <c r="K2358" t="str">
        <f>VLOOKUP(A2358,'Roll-ups'!$A:$D,3,FALSE)</f>
        <v>I</v>
      </c>
      <c r="L2358" t="str">
        <f>VLOOKUP(A2358,'Roll-ups'!$A:$D,4,FALSE)</f>
        <v>Expense</v>
      </c>
      <c r="M2358" t="str">
        <f t="shared" si="36"/>
        <v>FALSE</v>
      </c>
    </row>
    <row r="2359" spans="1:13" x14ac:dyDescent="0.4">
      <c r="A2359" t="s">
        <v>2355</v>
      </c>
      <c r="B2359" t="s">
        <v>202</v>
      </c>
      <c r="C2359" t="s">
        <v>75</v>
      </c>
      <c r="D2359" t="s">
        <v>1876</v>
      </c>
      <c r="E2359" t="s">
        <v>2358</v>
      </c>
      <c r="F2359" s="6">
        <v>44135</v>
      </c>
      <c r="G2359" s="7">
        <v>1641.9099999999999</v>
      </c>
      <c r="H2359" t="b">
        <v>1</v>
      </c>
      <c r="I2359" s="7">
        <v>0</v>
      </c>
      <c r="J2359" t="str">
        <f>VLOOKUP(A2359,'Roll-ups'!$A:$D,2,FALSE)</f>
        <v>Expenses</v>
      </c>
      <c r="K2359" t="str">
        <f>VLOOKUP(A2359,'Roll-ups'!$A:$D,3,FALSE)</f>
        <v>I</v>
      </c>
      <c r="L2359" t="str">
        <f>VLOOKUP(A2359,'Roll-ups'!$A:$D,4,FALSE)</f>
        <v>Expense</v>
      </c>
      <c r="M2359" t="str">
        <f t="shared" si="36"/>
        <v>FALSE</v>
      </c>
    </row>
    <row r="2360" spans="1:13" x14ac:dyDescent="0.4">
      <c r="A2360" t="s">
        <v>2355</v>
      </c>
      <c r="B2360" t="s">
        <v>202</v>
      </c>
      <c r="C2360" t="s">
        <v>75</v>
      </c>
      <c r="D2360" t="s">
        <v>942</v>
      </c>
      <c r="E2360" t="s">
        <v>2357</v>
      </c>
      <c r="F2360" s="6">
        <v>44135</v>
      </c>
      <c r="G2360" s="7">
        <v>1221.6099999999999</v>
      </c>
      <c r="H2360" t="b">
        <v>1</v>
      </c>
      <c r="I2360" s="7">
        <v>0</v>
      </c>
      <c r="J2360" t="str">
        <f>VLOOKUP(A2360,'Roll-ups'!$A:$D,2,FALSE)</f>
        <v>Expenses</v>
      </c>
      <c r="K2360" t="str">
        <f>VLOOKUP(A2360,'Roll-ups'!$A:$D,3,FALSE)</f>
        <v>I</v>
      </c>
      <c r="L2360" t="str">
        <f>VLOOKUP(A2360,'Roll-ups'!$A:$D,4,FALSE)</f>
        <v>Expense</v>
      </c>
      <c r="M2360" t="str">
        <f t="shared" si="36"/>
        <v>FALSE</v>
      </c>
    </row>
    <row r="2361" spans="1:13" x14ac:dyDescent="0.4">
      <c r="A2361" t="s">
        <v>2355</v>
      </c>
      <c r="B2361" t="s">
        <v>202</v>
      </c>
      <c r="C2361" t="s">
        <v>75</v>
      </c>
      <c r="D2361" t="s">
        <v>944</v>
      </c>
      <c r="E2361" t="s">
        <v>2357</v>
      </c>
      <c r="F2361" s="6">
        <v>44135</v>
      </c>
      <c r="G2361" s="7">
        <v>406488.07999999984</v>
      </c>
      <c r="H2361" t="b">
        <v>1</v>
      </c>
      <c r="I2361" s="7">
        <v>445.40000000002328</v>
      </c>
      <c r="J2361" t="str">
        <f>VLOOKUP(A2361,'Roll-ups'!$A:$D,2,FALSE)</f>
        <v>Expenses</v>
      </c>
      <c r="K2361" t="str">
        <f>VLOOKUP(A2361,'Roll-ups'!$A:$D,3,FALSE)</f>
        <v>I</v>
      </c>
      <c r="L2361" t="str">
        <f>VLOOKUP(A2361,'Roll-ups'!$A:$D,4,FALSE)</f>
        <v>Expense</v>
      </c>
      <c r="M2361" t="str">
        <f t="shared" si="36"/>
        <v>TRUE</v>
      </c>
    </row>
    <row r="2362" spans="1:13" x14ac:dyDescent="0.4">
      <c r="A2362" t="s">
        <v>2355</v>
      </c>
      <c r="B2362" t="s">
        <v>202</v>
      </c>
      <c r="C2362" t="s">
        <v>209</v>
      </c>
      <c r="D2362" t="s">
        <v>936</v>
      </c>
      <c r="E2362" t="s">
        <v>2359</v>
      </c>
      <c r="F2362" s="6">
        <v>44135</v>
      </c>
      <c r="G2362" s="7">
        <v>70610.960000000006</v>
      </c>
      <c r="H2362" t="b">
        <v>1</v>
      </c>
      <c r="I2362" s="7">
        <v>0</v>
      </c>
      <c r="J2362" t="str">
        <f>VLOOKUP(A2362,'Roll-ups'!$A:$D,2,FALSE)</f>
        <v>Expenses</v>
      </c>
      <c r="K2362" t="str">
        <f>VLOOKUP(A2362,'Roll-ups'!$A:$D,3,FALSE)</f>
        <v>I</v>
      </c>
      <c r="L2362" t="str">
        <f>VLOOKUP(A2362,'Roll-ups'!$A:$D,4,FALSE)</f>
        <v>Expense</v>
      </c>
      <c r="M2362" t="str">
        <f t="shared" si="36"/>
        <v>FALSE</v>
      </c>
    </row>
    <row r="2363" spans="1:13" x14ac:dyDescent="0.4">
      <c r="A2363" t="s">
        <v>2355</v>
      </c>
      <c r="B2363" t="s">
        <v>202</v>
      </c>
      <c r="C2363" t="s">
        <v>209</v>
      </c>
      <c r="D2363" t="s">
        <v>1876</v>
      </c>
      <c r="E2363" t="s">
        <v>2360</v>
      </c>
      <c r="F2363" s="6">
        <v>44135</v>
      </c>
      <c r="G2363" s="7">
        <v>1564.8200000000002</v>
      </c>
      <c r="H2363" t="b">
        <v>1</v>
      </c>
      <c r="I2363" s="7">
        <v>681.69000000000017</v>
      </c>
      <c r="J2363" t="str">
        <f>VLOOKUP(A2363,'Roll-ups'!$A:$D,2,FALSE)</f>
        <v>Expenses</v>
      </c>
      <c r="K2363" t="str">
        <f>VLOOKUP(A2363,'Roll-ups'!$A:$D,3,FALSE)</f>
        <v>I</v>
      </c>
      <c r="L2363" t="str">
        <f>VLOOKUP(A2363,'Roll-ups'!$A:$D,4,FALSE)</f>
        <v>Expense</v>
      </c>
      <c r="M2363" t="str">
        <f t="shared" si="36"/>
        <v>TRUE</v>
      </c>
    </row>
    <row r="2364" spans="1:13" x14ac:dyDescent="0.4">
      <c r="A2364" t="s">
        <v>2355</v>
      </c>
      <c r="B2364" t="s">
        <v>202</v>
      </c>
      <c r="C2364" t="s">
        <v>209</v>
      </c>
      <c r="D2364" t="s">
        <v>944</v>
      </c>
      <c r="E2364" t="s">
        <v>2361</v>
      </c>
      <c r="F2364" s="6">
        <v>44135</v>
      </c>
      <c r="G2364" s="7">
        <v>-40429.259999999995</v>
      </c>
      <c r="H2364" t="b">
        <v>1</v>
      </c>
      <c r="I2364" s="7">
        <v>46031.05</v>
      </c>
      <c r="J2364" t="str">
        <f>VLOOKUP(A2364,'Roll-ups'!$A:$D,2,FALSE)</f>
        <v>Expenses</v>
      </c>
      <c r="K2364" t="str">
        <f>VLOOKUP(A2364,'Roll-ups'!$A:$D,3,FALSE)</f>
        <v>I</v>
      </c>
      <c r="L2364" t="str">
        <f>VLOOKUP(A2364,'Roll-ups'!$A:$D,4,FALSE)</f>
        <v>Expense</v>
      </c>
      <c r="M2364" t="str">
        <f t="shared" si="36"/>
        <v>TRUE</v>
      </c>
    </row>
    <row r="2365" spans="1:13" x14ac:dyDescent="0.4">
      <c r="A2365" t="s">
        <v>2355</v>
      </c>
      <c r="B2365" t="s">
        <v>98</v>
      </c>
      <c r="C2365" t="s">
        <v>75</v>
      </c>
      <c r="D2365" t="s">
        <v>1878</v>
      </c>
      <c r="E2365" t="s">
        <v>2362</v>
      </c>
      <c r="F2365" s="6">
        <v>44135</v>
      </c>
      <c r="G2365" s="7">
        <v>3482.66</v>
      </c>
      <c r="H2365" t="b">
        <v>1</v>
      </c>
      <c r="I2365" s="7">
        <v>57.289999999999964</v>
      </c>
      <c r="J2365" t="str">
        <f>VLOOKUP(A2365,'Roll-ups'!$A:$D,2,FALSE)</f>
        <v>Expenses</v>
      </c>
      <c r="K2365" t="str">
        <f>VLOOKUP(A2365,'Roll-ups'!$A:$D,3,FALSE)</f>
        <v>I</v>
      </c>
      <c r="L2365" t="str">
        <f>VLOOKUP(A2365,'Roll-ups'!$A:$D,4,FALSE)</f>
        <v>Expense</v>
      </c>
      <c r="M2365" t="str">
        <f t="shared" si="36"/>
        <v>TRUE</v>
      </c>
    </row>
    <row r="2366" spans="1:13" x14ac:dyDescent="0.4">
      <c r="A2366" t="s">
        <v>2355</v>
      </c>
      <c r="B2366" t="s">
        <v>98</v>
      </c>
      <c r="C2366" t="s">
        <v>75</v>
      </c>
      <c r="D2366" t="s">
        <v>934</v>
      </c>
      <c r="E2366" t="s">
        <v>2363</v>
      </c>
      <c r="F2366" s="6">
        <v>44135</v>
      </c>
      <c r="G2366" s="7">
        <v>1327.55</v>
      </c>
      <c r="H2366" t="b">
        <v>1</v>
      </c>
      <c r="I2366" s="7">
        <v>0</v>
      </c>
      <c r="J2366" t="str">
        <f>VLOOKUP(A2366,'Roll-ups'!$A:$D,2,FALSE)</f>
        <v>Expenses</v>
      </c>
      <c r="K2366" t="str">
        <f>VLOOKUP(A2366,'Roll-ups'!$A:$D,3,FALSE)</f>
        <v>I</v>
      </c>
      <c r="L2366" t="str">
        <f>VLOOKUP(A2366,'Roll-ups'!$A:$D,4,FALSE)</f>
        <v>Expense</v>
      </c>
      <c r="M2366" t="str">
        <f t="shared" si="36"/>
        <v>FALSE</v>
      </c>
    </row>
    <row r="2367" spans="1:13" x14ac:dyDescent="0.4">
      <c r="A2367" t="s">
        <v>2355</v>
      </c>
      <c r="B2367" t="s">
        <v>98</v>
      </c>
      <c r="C2367" t="s">
        <v>75</v>
      </c>
      <c r="D2367" t="s">
        <v>1661</v>
      </c>
      <c r="E2367" t="s">
        <v>2364</v>
      </c>
      <c r="F2367" s="6">
        <v>44135</v>
      </c>
      <c r="G2367" s="7">
        <v>1199.8400000000001</v>
      </c>
      <c r="H2367" t="b">
        <v>1</v>
      </c>
      <c r="I2367" s="7">
        <v>198.87000000000012</v>
      </c>
      <c r="J2367" t="str">
        <f>VLOOKUP(A2367,'Roll-ups'!$A:$D,2,FALSE)</f>
        <v>Expenses</v>
      </c>
      <c r="K2367" t="str">
        <f>VLOOKUP(A2367,'Roll-ups'!$A:$D,3,FALSE)</f>
        <v>I</v>
      </c>
      <c r="L2367" t="str">
        <f>VLOOKUP(A2367,'Roll-ups'!$A:$D,4,FALSE)</f>
        <v>Expense</v>
      </c>
      <c r="M2367" t="str">
        <f t="shared" si="36"/>
        <v>TRUE</v>
      </c>
    </row>
    <row r="2368" spans="1:13" x14ac:dyDescent="0.4">
      <c r="A2368" t="s">
        <v>2355</v>
      </c>
      <c r="B2368" t="s">
        <v>98</v>
      </c>
      <c r="C2368" t="s">
        <v>75</v>
      </c>
      <c r="D2368" t="s">
        <v>1839</v>
      </c>
      <c r="E2368" t="s">
        <v>2365</v>
      </c>
      <c r="F2368" s="6">
        <v>44135</v>
      </c>
      <c r="G2368" s="7">
        <v>2050.3200000000002</v>
      </c>
      <c r="H2368" t="b">
        <v>1</v>
      </c>
      <c r="I2368" s="7">
        <v>0</v>
      </c>
      <c r="J2368" t="str">
        <f>VLOOKUP(A2368,'Roll-ups'!$A:$D,2,FALSE)</f>
        <v>Expenses</v>
      </c>
      <c r="K2368" t="str">
        <f>VLOOKUP(A2368,'Roll-ups'!$A:$D,3,FALSE)</f>
        <v>I</v>
      </c>
      <c r="L2368" t="str">
        <f>VLOOKUP(A2368,'Roll-ups'!$A:$D,4,FALSE)</f>
        <v>Expense</v>
      </c>
      <c r="M2368" t="str">
        <f t="shared" si="36"/>
        <v>FALSE</v>
      </c>
    </row>
    <row r="2369" spans="1:13" x14ac:dyDescent="0.4">
      <c r="A2369" t="s">
        <v>2355</v>
      </c>
      <c r="B2369" t="s">
        <v>98</v>
      </c>
      <c r="C2369" t="s">
        <v>75</v>
      </c>
      <c r="D2369" t="s">
        <v>936</v>
      </c>
      <c r="E2369" t="s">
        <v>2366</v>
      </c>
      <c r="F2369" s="6">
        <v>44135</v>
      </c>
      <c r="G2369" s="7">
        <v>5597.5099999999993</v>
      </c>
      <c r="H2369" t="b">
        <v>1</v>
      </c>
      <c r="I2369" s="7">
        <v>705.64999999999964</v>
      </c>
      <c r="J2369" t="str">
        <f>VLOOKUP(A2369,'Roll-ups'!$A:$D,2,FALSE)</f>
        <v>Expenses</v>
      </c>
      <c r="K2369" t="str">
        <f>VLOOKUP(A2369,'Roll-ups'!$A:$D,3,FALSE)</f>
        <v>I</v>
      </c>
      <c r="L2369" t="str">
        <f>VLOOKUP(A2369,'Roll-ups'!$A:$D,4,FALSE)</f>
        <v>Expense</v>
      </c>
      <c r="M2369" t="str">
        <f t="shared" si="36"/>
        <v>TRUE</v>
      </c>
    </row>
    <row r="2370" spans="1:13" x14ac:dyDescent="0.4">
      <c r="A2370" t="s">
        <v>2355</v>
      </c>
      <c r="B2370" t="s">
        <v>98</v>
      </c>
      <c r="C2370" t="s">
        <v>75</v>
      </c>
      <c r="D2370" t="s">
        <v>938</v>
      </c>
      <c r="E2370" t="s">
        <v>2367</v>
      </c>
      <c r="F2370" s="6">
        <v>44135</v>
      </c>
      <c r="G2370" s="7">
        <v>1916.91</v>
      </c>
      <c r="H2370" t="b">
        <v>1</v>
      </c>
      <c r="I2370" s="7">
        <v>60</v>
      </c>
      <c r="J2370" t="str">
        <f>VLOOKUP(A2370,'Roll-ups'!$A:$D,2,FALSE)</f>
        <v>Expenses</v>
      </c>
      <c r="K2370" t="str">
        <f>VLOOKUP(A2370,'Roll-ups'!$A:$D,3,FALSE)</f>
        <v>I</v>
      </c>
      <c r="L2370" t="str">
        <f>VLOOKUP(A2370,'Roll-ups'!$A:$D,4,FALSE)</f>
        <v>Expense</v>
      </c>
      <c r="M2370" t="str">
        <f t="shared" si="36"/>
        <v>TRUE</v>
      </c>
    </row>
    <row r="2371" spans="1:13" x14ac:dyDescent="0.4">
      <c r="A2371" t="s">
        <v>2355</v>
      </c>
      <c r="B2371" t="s">
        <v>98</v>
      </c>
      <c r="C2371" t="s">
        <v>75</v>
      </c>
      <c r="D2371" t="s">
        <v>942</v>
      </c>
      <c r="E2371" t="s">
        <v>2368</v>
      </c>
      <c r="F2371" s="6">
        <v>44135</v>
      </c>
      <c r="G2371" s="7">
        <v>11124.17</v>
      </c>
      <c r="H2371" t="b">
        <v>1</v>
      </c>
      <c r="I2371" s="7">
        <v>1220.42</v>
      </c>
      <c r="J2371" t="str">
        <f>VLOOKUP(A2371,'Roll-ups'!$A:$D,2,FALSE)</f>
        <v>Expenses</v>
      </c>
      <c r="K2371" t="str">
        <f>VLOOKUP(A2371,'Roll-ups'!$A:$D,3,FALSE)</f>
        <v>I</v>
      </c>
      <c r="L2371" t="str">
        <f>VLOOKUP(A2371,'Roll-ups'!$A:$D,4,FALSE)</f>
        <v>Expense</v>
      </c>
      <c r="M2371" t="str">
        <f t="shared" ref="M2371:M2434" si="37">IF(I2371&lt;&gt;0,"TRUE","FALSE")</f>
        <v>TRUE</v>
      </c>
    </row>
    <row r="2372" spans="1:13" x14ac:dyDescent="0.4">
      <c r="A2372" t="s">
        <v>2355</v>
      </c>
      <c r="B2372" t="s">
        <v>98</v>
      </c>
      <c r="C2372" t="s">
        <v>75</v>
      </c>
      <c r="D2372" t="s">
        <v>944</v>
      </c>
      <c r="E2372" t="s">
        <v>2369</v>
      </c>
      <c r="F2372" s="6">
        <v>44135</v>
      </c>
      <c r="G2372" s="7">
        <v>648764.54999999993</v>
      </c>
      <c r="H2372" t="b">
        <v>1</v>
      </c>
      <c r="I2372" s="7">
        <v>45884.819999999949</v>
      </c>
      <c r="J2372" t="str">
        <f>VLOOKUP(A2372,'Roll-ups'!$A:$D,2,FALSE)</f>
        <v>Expenses</v>
      </c>
      <c r="K2372" t="str">
        <f>VLOOKUP(A2372,'Roll-ups'!$A:$D,3,FALSE)</f>
        <v>I</v>
      </c>
      <c r="L2372" t="str">
        <f>VLOOKUP(A2372,'Roll-ups'!$A:$D,4,FALSE)</f>
        <v>Expense</v>
      </c>
      <c r="M2372" t="str">
        <f t="shared" si="37"/>
        <v>TRUE</v>
      </c>
    </row>
    <row r="2373" spans="1:13" x14ac:dyDescent="0.4">
      <c r="A2373" t="s">
        <v>2355</v>
      </c>
      <c r="B2373" t="s">
        <v>98</v>
      </c>
      <c r="C2373" t="s">
        <v>75</v>
      </c>
      <c r="D2373" t="s">
        <v>891</v>
      </c>
      <c r="E2373" t="s">
        <v>2370</v>
      </c>
      <c r="F2373" s="6">
        <v>44135</v>
      </c>
      <c r="G2373" s="7">
        <v>3730.7599999999998</v>
      </c>
      <c r="H2373" t="b">
        <v>1</v>
      </c>
      <c r="I2373" s="7">
        <v>581.46</v>
      </c>
      <c r="J2373" t="str">
        <f>VLOOKUP(A2373,'Roll-ups'!$A:$D,2,FALSE)</f>
        <v>Expenses</v>
      </c>
      <c r="K2373" t="str">
        <f>VLOOKUP(A2373,'Roll-ups'!$A:$D,3,FALSE)</f>
        <v>I</v>
      </c>
      <c r="L2373" t="str">
        <f>VLOOKUP(A2373,'Roll-ups'!$A:$D,4,FALSE)</f>
        <v>Expense</v>
      </c>
      <c r="M2373" t="str">
        <f t="shared" si="37"/>
        <v>TRUE</v>
      </c>
    </row>
    <row r="2374" spans="1:13" x14ac:dyDescent="0.4">
      <c r="A2374" t="s">
        <v>2355</v>
      </c>
      <c r="B2374" t="s">
        <v>98</v>
      </c>
      <c r="C2374" t="s">
        <v>75</v>
      </c>
      <c r="D2374" t="s">
        <v>1804</v>
      </c>
      <c r="E2374" t="s">
        <v>2371</v>
      </c>
      <c r="F2374" s="6">
        <v>44135</v>
      </c>
      <c r="G2374" s="7">
        <v>4410.3099999999995</v>
      </c>
      <c r="H2374" t="b">
        <v>1</v>
      </c>
      <c r="I2374" s="7">
        <v>231.98999999999978</v>
      </c>
      <c r="J2374" t="str">
        <f>VLOOKUP(A2374,'Roll-ups'!$A:$D,2,FALSE)</f>
        <v>Expenses</v>
      </c>
      <c r="K2374" t="str">
        <f>VLOOKUP(A2374,'Roll-ups'!$A:$D,3,FALSE)</f>
        <v>I</v>
      </c>
      <c r="L2374" t="str">
        <f>VLOOKUP(A2374,'Roll-ups'!$A:$D,4,FALSE)</f>
        <v>Expense</v>
      </c>
      <c r="M2374" t="str">
        <f t="shared" si="37"/>
        <v>TRUE</v>
      </c>
    </row>
    <row r="2375" spans="1:13" x14ac:dyDescent="0.4">
      <c r="A2375" t="s">
        <v>2355</v>
      </c>
      <c r="B2375" t="s">
        <v>98</v>
      </c>
      <c r="C2375" t="s">
        <v>75</v>
      </c>
      <c r="D2375" t="s">
        <v>98</v>
      </c>
      <c r="E2375" t="s">
        <v>2372</v>
      </c>
      <c r="F2375" s="6">
        <v>44135</v>
      </c>
      <c r="G2375" s="7">
        <v>2086.1400000000003</v>
      </c>
      <c r="H2375" t="b">
        <v>1</v>
      </c>
      <c r="I2375" s="7">
        <v>136.26000000000022</v>
      </c>
      <c r="J2375" t="str">
        <f>VLOOKUP(A2375,'Roll-ups'!$A:$D,2,FALSE)</f>
        <v>Expenses</v>
      </c>
      <c r="K2375" t="str">
        <f>VLOOKUP(A2375,'Roll-ups'!$A:$D,3,FALSE)</f>
        <v>I</v>
      </c>
      <c r="L2375" t="str">
        <f>VLOOKUP(A2375,'Roll-ups'!$A:$D,4,FALSE)</f>
        <v>Expense</v>
      </c>
      <c r="M2375" t="str">
        <f t="shared" si="37"/>
        <v>TRUE</v>
      </c>
    </row>
    <row r="2376" spans="1:13" x14ac:dyDescent="0.4">
      <c r="A2376" t="s">
        <v>2355</v>
      </c>
      <c r="B2376" t="s">
        <v>98</v>
      </c>
      <c r="C2376" t="s">
        <v>75</v>
      </c>
      <c r="D2376" t="s">
        <v>1880</v>
      </c>
      <c r="E2376" t="s">
        <v>2373</v>
      </c>
      <c r="F2376" s="6">
        <v>44135</v>
      </c>
      <c r="G2376" s="7">
        <v>4</v>
      </c>
      <c r="H2376" t="b">
        <v>1</v>
      </c>
      <c r="I2376" s="7">
        <v>0</v>
      </c>
      <c r="J2376" t="str">
        <f>VLOOKUP(A2376,'Roll-ups'!$A:$D,2,FALSE)</f>
        <v>Expenses</v>
      </c>
      <c r="K2376" t="str">
        <f>VLOOKUP(A2376,'Roll-ups'!$A:$D,3,FALSE)</f>
        <v>I</v>
      </c>
      <c r="L2376" t="str">
        <f>VLOOKUP(A2376,'Roll-ups'!$A:$D,4,FALSE)</f>
        <v>Expense</v>
      </c>
      <c r="M2376" t="str">
        <f t="shared" si="37"/>
        <v>FALSE</v>
      </c>
    </row>
    <row r="2377" spans="1:13" x14ac:dyDescent="0.4">
      <c r="A2377" t="s">
        <v>2355</v>
      </c>
      <c r="B2377" t="s">
        <v>98</v>
      </c>
      <c r="C2377" t="s">
        <v>75</v>
      </c>
      <c r="D2377" t="s">
        <v>1896</v>
      </c>
      <c r="E2377" t="s">
        <v>2374</v>
      </c>
      <c r="F2377" s="6">
        <v>44135</v>
      </c>
      <c r="G2377" s="7">
        <v>2917.3599999999997</v>
      </c>
      <c r="H2377" t="b">
        <v>1</v>
      </c>
      <c r="I2377" s="7">
        <v>456.21000000000004</v>
      </c>
      <c r="J2377" t="str">
        <f>VLOOKUP(A2377,'Roll-ups'!$A:$D,2,FALSE)</f>
        <v>Expenses</v>
      </c>
      <c r="K2377" t="str">
        <f>VLOOKUP(A2377,'Roll-ups'!$A:$D,3,FALSE)</f>
        <v>I</v>
      </c>
      <c r="L2377" t="str">
        <f>VLOOKUP(A2377,'Roll-ups'!$A:$D,4,FALSE)</f>
        <v>Expense</v>
      </c>
      <c r="M2377" t="str">
        <f t="shared" si="37"/>
        <v>TRUE</v>
      </c>
    </row>
    <row r="2378" spans="1:13" x14ac:dyDescent="0.4">
      <c r="A2378" t="s">
        <v>2355</v>
      </c>
      <c r="B2378" t="s">
        <v>98</v>
      </c>
      <c r="C2378" t="s">
        <v>75</v>
      </c>
      <c r="D2378" t="s">
        <v>1898</v>
      </c>
      <c r="E2378" t="s">
        <v>2375</v>
      </c>
      <c r="F2378" s="6">
        <v>44135</v>
      </c>
      <c r="G2378" s="7">
        <v>569.64</v>
      </c>
      <c r="H2378" t="b">
        <v>1</v>
      </c>
      <c r="I2378" s="7">
        <v>124.94999999999999</v>
      </c>
      <c r="J2378" t="str">
        <f>VLOOKUP(A2378,'Roll-ups'!$A:$D,2,FALSE)</f>
        <v>Expenses</v>
      </c>
      <c r="K2378" t="str">
        <f>VLOOKUP(A2378,'Roll-ups'!$A:$D,3,FALSE)</f>
        <v>I</v>
      </c>
      <c r="L2378" t="str">
        <f>VLOOKUP(A2378,'Roll-ups'!$A:$D,4,FALSE)</f>
        <v>Expense</v>
      </c>
      <c r="M2378" t="str">
        <f t="shared" si="37"/>
        <v>TRUE</v>
      </c>
    </row>
    <row r="2379" spans="1:13" x14ac:dyDescent="0.4">
      <c r="A2379" t="s">
        <v>2355</v>
      </c>
      <c r="B2379" t="s">
        <v>98</v>
      </c>
      <c r="C2379" t="s">
        <v>96</v>
      </c>
      <c r="D2379" t="s">
        <v>936</v>
      </c>
      <c r="E2379" t="s">
        <v>2376</v>
      </c>
      <c r="F2379" s="6">
        <v>44135</v>
      </c>
      <c r="G2379" s="7">
        <v>49.19</v>
      </c>
      <c r="H2379" t="b">
        <v>1</v>
      </c>
      <c r="I2379" s="7">
        <v>0</v>
      </c>
      <c r="J2379" t="str">
        <f>VLOOKUP(A2379,'Roll-ups'!$A:$D,2,FALSE)</f>
        <v>Expenses</v>
      </c>
      <c r="K2379" t="str">
        <f>VLOOKUP(A2379,'Roll-ups'!$A:$D,3,FALSE)</f>
        <v>I</v>
      </c>
      <c r="L2379" t="str">
        <f>VLOOKUP(A2379,'Roll-ups'!$A:$D,4,FALSE)</f>
        <v>Expense</v>
      </c>
      <c r="M2379" t="str">
        <f t="shared" si="37"/>
        <v>FALSE</v>
      </c>
    </row>
    <row r="2380" spans="1:13" x14ac:dyDescent="0.4">
      <c r="A2380" t="s">
        <v>2377</v>
      </c>
      <c r="B2380" t="s">
        <v>202</v>
      </c>
      <c r="C2380" t="s">
        <v>75</v>
      </c>
      <c r="D2380" t="s">
        <v>1839</v>
      </c>
      <c r="E2380" t="s">
        <v>2378</v>
      </c>
      <c r="F2380" s="6">
        <v>44135</v>
      </c>
      <c r="G2380" s="7">
        <v>6552.0199999999995</v>
      </c>
      <c r="H2380" t="b">
        <v>1</v>
      </c>
      <c r="I2380" s="7">
        <v>0</v>
      </c>
      <c r="J2380" t="str">
        <f>VLOOKUP(A2380,'Roll-ups'!$A:$D,2,FALSE)</f>
        <v>Expenses</v>
      </c>
      <c r="K2380" t="str">
        <f>VLOOKUP(A2380,'Roll-ups'!$A:$D,3,FALSE)</f>
        <v>I</v>
      </c>
      <c r="L2380" t="str">
        <f>VLOOKUP(A2380,'Roll-ups'!$A:$D,4,FALSE)</f>
        <v>Expense</v>
      </c>
      <c r="M2380" t="str">
        <f t="shared" si="37"/>
        <v>FALSE</v>
      </c>
    </row>
    <row r="2381" spans="1:13" x14ac:dyDescent="0.4">
      <c r="A2381" t="s">
        <v>2377</v>
      </c>
      <c r="B2381" t="s">
        <v>202</v>
      </c>
      <c r="C2381" t="s">
        <v>75</v>
      </c>
      <c r="D2381" t="s">
        <v>936</v>
      </c>
      <c r="E2381" t="s">
        <v>2378</v>
      </c>
      <c r="F2381" s="6">
        <v>44135</v>
      </c>
      <c r="G2381" s="7">
        <v>2088.9900000000002</v>
      </c>
      <c r="H2381" t="b">
        <v>1</v>
      </c>
      <c r="I2381" s="7">
        <v>0</v>
      </c>
      <c r="J2381" t="str">
        <f>VLOOKUP(A2381,'Roll-ups'!$A:$D,2,FALSE)</f>
        <v>Expenses</v>
      </c>
      <c r="K2381" t="str">
        <f>VLOOKUP(A2381,'Roll-ups'!$A:$D,3,FALSE)</f>
        <v>I</v>
      </c>
      <c r="L2381" t="str">
        <f>VLOOKUP(A2381,'Roll-ups'!$A:$D,4,FALSE)</f>
        <v>Expense</v>
      </c>
      <c r="M2381" t="str">
        <f t="shared" si="37"/>
        <v>FALSE</v>
      </c>
    </row>
    <row r="2382" spans="1:13" x14ac:dyDescent="0.4">
      <c r="A2382" t="s">
        <v>2377</v>
      </c>
      <c r="B2382" t="s">
        <v>202</v>
      </c>
      <c r="C2382" t="s">
        <v>75</v>
      </c>
      <c r="D2382" t="s">
        <v>938</v>
      </c>
      <c r="E2382" t="s">
        <v>2378</v>
      </c>
      <c r="F2382" s="6">
        <v>44135</v>
      </c>
      <c r="G2382" s="7">
        <v>86978.41</v>
      </c>
      <c r="H2382" t="b">
        <v>1</v>
      </c>
      <c r="I2382" s="7">
        <v>0</v>
      </c>
      <c r="J2382" t="str">
        <f>VLOOKUP(A2382,'Roll-ups'!$A:$D,2,FALSE)</f>
        <v>Expenses</v>
      </c>
      <c r="K2382" t="str">
        <f>VLOOKUP(A2382,'Roll-ups'!$A:$D,3,FALSE)</f>
        <v>I</v>
      </c>
      <c r="L2382" t="str">
        <f>VLOOKUP(A2382,'Roll-ups'!$A:$D,4,FALSE)</f>
        <v>Expense</v>
      </c>
      <c r="M2382" t="str">
        <f t="shared" si="37"/>
        <v>FALSE</v>
      </c>
    </row>
    <row r="2383" spans="1:13" x14ac:dyDescent="0.4">
      <c r="A2383" t="s">
        <v>2377</v>
      </c>
      <c r="B2383" t="s">
        <v>202</v>
      </c>
      <c r="C2383" t="s">
        <v>75</v>
      </c>
      <c r="D2383" t="s">
        <v>944</v>
      </c>
      <c r="E2383" t="s">
        <v>2378</v>
      </c>
      <c r="F2383" s="6">
        <v>44135</v>
      </c>
      <c r="G2383" s="7">
        <v>539620.66999999993</v>
      </c>
      <c r="H2383" t="b">
        <v>1</v>
      </c>
      <c r="I2383" s="7">
        <v>0</v>
      </c>
      <c r="J2383" t="str">
        <f>VLOOKUP(A2383,'Roll-ups'!$A:$D,2,FALSE)</f>
        <v>Expenses</v>
      </c>
      <c r="K2383" t="str">
        <f>VLOOKUP(A2383,'Roll-ups'!$A:$D,3,FALSE)</f>
        <v>I</v>
      </c>
      <c r="L2383" t="str">
        <f>VLOOKUP(A2383,'Roll-ups'!$A:$D,4,FALSE)</f>
        <v>Expense</v>
      </c>
      <c r="M2383" t="str">
        <f t="shared" si="37"/>
        <v>FALSE</v>
      </c>
    </row>
    <row r="2384" spans="1:13" x14ac:dyDescent="0.4">
      <c r="A2384" t="s">
        <v>2377</v>
      </c>
      <c r="B2384" t="s">
        <v>202</v>
      </c>
      <c r="C2384" t="s">
        <v>75</v>
      </c>
      <c r="D2384" t="s">
        <v>891</v>
      </c>
      <c r="E2384" t="s">
        <v>2378</v>
      </c>
      <c r="F2384" s="6">
        <v>44135</v>
      </c>
      <c r="G2384" s="7">
        <v>687.66000000000008</v>
      </c>
      <c r="H2384" t="b">
        <v>1</v>
      </c>
      <c r="I2384" s="7">
        <v>0</v>
      </c>
      <c r="J2384" t="str">
        <f>VLOOKUP(A2384,'Roll-ups'!$A:$D,2,FALSE)</f>
        <v>Expenses</v>
      </c>
      <c r="K2384" t="str">
        <f>VLOOKUP(A2384,'Roll-ups'!$A:$D,3,FALSE)</f>
        <v>I</v>
      </c>
      <c r="L2384" t="str">
        <f>VLOOKUP(A2384,'Roll-ups'!$A:$D,4,FALSE)</f>
        <v>Expense</v>
      </c>
      <c r="M2384" t="str">
        <f t="shared" si="37"/>
        <v>FALSE</v>
      </c>
    </row>
    <row r="2385" spans="1:13" x14ac:dyDescent="0.4">
      <c r="A2385" t="s">
        <v>2377</v>
      </c>
      <c r="B2385" t="s">
        <v>202</v>
      </c>
      <c r="C2385" t="s">
        <v>75</v>
      </c>
      <c r="D2385" t="s">
        <v>98</v>
      </c>
      <c r="E2385" t="s">
        <v>2378</v>
      </c>
      <c r="F2385" s="6">
        <v>44135</v>
      </c>
      <c r="G2385" s="7">
        <v>34544.990000000005</v>
      </c>
      <c r="H2385" t="b">
        <v>1</v>
      </c>
      <c r="I2385" s="7">
        <v>0</v>
      </c>
      <c r="J2385" t="str">
        <f>VLOOKUP(A2385,'Roll-ups'!$A:$D,2,FALSE)</f>
        <v>Expenses</v>
      </c>
      <c r="K2385" t="str">
        <f>VLOOKUP(A2385,'Roll-ups'!$A:$D,3,FALSE)</f>
        <v>I</v>
      </c>
      <c r="L2385" t="str">
        <f>VLOOKUP(A2385,'Roll-ups'!$A:$D,4,FALSE)</f>
        <v>Expense</v>
      </c>
      <c r="M2385" t="str">
        <f t="shared" si="37"/>
        <v>FALSE</v>
      </c>
    </row>
    <row r="2386" spans="1:13" x14ac:dyDescent="0.4">
      <c r="A2386" t="s">
        <v>2377</v>
      </c>
      <c r="B2386" t="s">
        <v>202</v>
      </c>
      <c r="C2386" t="s">
        <v>209</v>
      </c>
      <c r="D2386" t="s">
        <v>1839</v>
      </c>
      <c r="E2386" t="s">
        <v>2379</v>
      </c>
      <c r="F2386" s="6">
        <v>44135</v>
      </c>
      <c r="G2386" s="7">
        <v>4132.9799999999996</v>
      </c>
      <c r="H2386" t="b">
        <v>1</v>
      </c>
      <c r="I2386" s="7">
        <v>820.39999999999964</v>
      </c>
      <c r="J2386" t="str">
        <f>VLOOKUP(A2386,'Roll-ups'!$A:$D,2,FALSE)</f>
        <v>Expenses</v>
      </c>
      <c r="K2386" t="str">
        <f>VLOOKUP(A2386,'Roll-ups'!$A:$D,3,FALSE)</f>
        <v>I</v>
      </c>
      <c r="L2386" t="str">
        <f>VLOOKUP(A2386,'Roll-ups'!$A:$D,4,FALSE)</f>
        <v>Expense</v>
      </c>
      <c r="M2386" t="str">
        <f t="shared" si="37"/>
        <v>TRUE</v>
      </c>
    </row>
    <row r="2387" spans="1:13" x14ac:dyDescent="0.4">
      <c r="A2387" t="s">
        <v>2377</v>
      </c>
      <c r="B2387" t="s">
        <v>202</v>
      </c>
      <c r="C2387" t="s">
        <v>209</v>
      </c>
      <c r="D2387" t="s">
        <v>936</v>
      </c>
      <c r="E2387" t="s">
        <v>2380</v>
      </c>
      <c r="F2387" s="6">
        <v>44135</v>
      </c>
      <c r="G2387" s="7">
        <v>18549.73</v>
      </c>
      <c r="H2387" t="b">
        <v>1</v>
      </c>
      <c r="I2387" s="7">
        <v>3069.2900000000009</v>
      </c>
      <c r="J2387" t="str">
        <f>VLOOKUP(A2387,'Roll-ups'!$A:$D,2,FALSE)</f>
        <v>Expenses</v>
      </c>
      <c r="K2387" t="str">
        <f>VLOOKUP(A2387,'Roll-ups'!$A:$D,3,FALSE)</f>
        <v>I</v>
      </c>
      <c r="L2387" t="str">
        <f>VLOOKUP(A2387,'Roll-ups'!$A:$D,4,FALSE)</f>
        <v>Expense</v>
      </c>
      <c r="M2387" t="str">
        <f t="shared" si="37"/>
        <v>TRUE</v>
      </c>
    </row>
    <row r="2388" spans="1:13" x14ac:dyDescent="0.4">
      <c r="A2388" t="s">
        <v>2377</v>
      </c>
      <c r="B2388" t="s">
        <v>202</v>
      </c>
      <c r="C2388" t="s">
        <v>209</v>
      </c>
      <c r="D2388" t="s">
        <v>938</v>
      </c>
      <c r="E2388" t="s">
        <v>2381</v>
      </c>
      <c r="F2388" s="6">
        <v>44135</v>
      </c>
      <c r="G2388" s="7">
        <v>15039.39</v>
      </c>
      <c r="H2388" t="b">
        <v>1</v>
      </c>
      <c r="I2388" s="7">
        <v>7942.6899999999987</v>
      </c>
      <c r="J2388" t="str">
        <f>VLOOKUP(A2388,'Roll-ups'!$A:$D,2,FALSE)</f>
        <v>Expenses</v>
      </c>
      <c r="K2388" t="str">
        <f>VLOOKUP(A2388,'Roll-ups'!$A:$D,3,FALSE)</f>
        <v>I</v>
      </c>
      <c r="L2388" t="str">
        <f>VLOOKUP(A2388,'Roll-ups'!$A:$D,4,FALSE)</f>
        <v>Expense</v>
      </c>
      <c r="M2388" t="str">
        <f t="shared" si="37"/>
        <v>TRUE</v>
      </c>
    </row>
    <row r="2389" spans="1:13" x14ac:dyDescent="0.4">
      <c r="A2389" t="s">
        <v>2377</v>
      </c>
      <c r="B2389" t="s">
        <v>202</v>
      </c>
      <c r="C2389" t="s">
        <v>209</v>
      </c>
      <c r="D2389" t="s">
        <v>944</v>
      </c>
      <c r="E2389" t="s">
        <v>2382</v>
      </c>
      <c r="F2389" s="6">
        <v>44135</v>
      </c>
      <c r="G2389" s="7">
        <v>300475.57</v>
      </c>
      <c r="H2389" t="b">
        <v>1</v>
      </c>
      <c r="I2389" s="7">
        <v>74378.989999999991</v>
      </c>
      <c r="J2389" t="str">
        <f>VLOOKUP(A2389,'Roll-ups'!$A:$D,2,FALSE)</f>
        <v>Expenses</v>
      </c>
      <c r="K2389" t="str">
        <f>VLOOKUP(A2389,'Roll-ups'!$A:$D,3,FALSE)</f>
        <v>I</v>
      </c>
      <c r="L2389" t="str">
        <f>VLOOKUP(A2389,'Roll-ups'!$A:$D,4,FALSE)</f>
        <v>Expense</v>
      </c>
      <c r="M2389" t="str">
        <f t="shared" si="37"/>
        <v>TRUE</v>
      </c>
    </row>
    <row r="2390" spans="1:13" x14ac:dyDescent="0.4">
      <c r="A2390" t="s">
        <v>2377</v>
      </c>
      <c r="B2390" t="s">
        <v>202</v>
      </c>
      <c r="C2390" t="s">
        <v>209</v>
      </c>
      <c r="D2390" t="s">
        <v>891</v>
      </c>
      <c r="E2390" t="s">
        <v>2383</v>
      </c>
      <c r="F2390" s="6">
        <v>44135</v>
      </c>
      <c r="G2390" s="7">
        <v>341.83000000000004</v>
      </c>
      <c r="H2390" t="b">
        <v>1</v>
      </c>
      <c r="I2390" s="7">
        <v>341.83000000000004</v>
      </c>
      <c r="J2390" t="str">
        <f>VLOOKUP(A2390,'Roll-ups'!$A:$D,2,FALSE)</f>
        <v>Expenses</v>
      </c>
      <c r="K2390" t="str">
        <f>VLOOKUP(A2390,'Roll-ups'!$A:$D,3,FALSE)</f>
        <v>I</v>
      </c>
      <c r="L2390" t="str">
        <f>VLOOKUP(A2390,'Roll-ups'!$A:$D,4,FALSE)</f>
        <v>Expense</v>
      </c>
      <c r="M2390" t="str">
        <f t="shared" si="37"/>
        <v>TRUE</v>
      </c>
    </row>
    <row r="2391" spans="1:13" x14ac:dyDescent="0.4">
      <c r="A2391" t="s">
        <v>2377</v>
      </c>
      <c r="B2391" t="s">
        <v>202</v>
      </c>
      <c r="C2391" t="s">
        <v>209</v>
      </c>
      <c r="D2391" t="s">
        <v>98</v>
      </c>
      <c r="E2391" t="s">
        <v>2384</v>
      </c>
      <c r="F2391" s="6">
        <v>44135</v>
      </c>
      <c r="G2391" s="7">
        <v>51574.75</v>
      </c>
      <c r="H2391" t="b">
        <v>1</v>
      </c>
      <c r="I2391" s="7">
        <v>34371.229999999996</v>
      </c>
      <c r="J2391" t="str">
        <f>VLOOKUP(A2391,'Roll-ups'!$A:$D,2,FALSE)</f>
        <v>Expenses</v>
      </c>
      <c r="K2391" t="str">
        <f>VLOOKUP(A2391,'Roll-ups'!$A:$D,3,FALSE)</f>
        <v>I</v>
      </c>
      <c r="L2391" t="str">
        <f>VLOOKUP(A2391,'Roll-ups'!$A:$D,4,FALSE)</f>
        <v>Expense</v>
      </c>
      <c r="M2391" t="str">
        <f t="shared" si="37"/>
        <v>TRUE</v>
      </c>
    </row>
    <row r="2392" spans="1:13" x14ac:dyDescent="0.4">
      <c r="A2392" t="s">
        <v>2377</v>
      </c>
      <c r="B2392" t="s">
        <v>98</v>
      </c>
      <c r="C2392" t="s">
        <v>75</v>
      </c>
      <c r="D2392" t="s">
        <v>942</v>
      </c>
      <c r="E2392" t="s">
        <v>2385</v>
      </c>
      <c r="F2392" s="6">
        <v>44135</v>
      </c>
      <c r="G2392" s="7">
        <v>13406.55</v>
      </c>
      <c r="H2392" t="b">
        <v>1</v>
      </c>
      <c r="I2392" s="7">
        <v>92.780000000000655</v>
      </c>
      <c r="J2392" t="str">
        <f>VLOOKUP(A2392,'Roll-ups'!$A:$D,2,FALSE)</f>
        <v>Expenses</v>
      </c>
      <c r="K2392" t="str">
        <f>VLOOKUP(A2392,'Roll-ups'!$A:$D,3,FALSE)</f>
        <v>I</v>
      </c>
      <c r="L2392" t="str">
        <f>VLOOKUP(A2392,'Roll-ups'!$A:$D,4,FALSE)</f>
        <v>Expense</v>
      </c>
      <c r="M2392" t="str">
        <f t="shared" si="37"/>
        <v>TRUE</v>
      </c>
    </row>
    <row r="2393" spans="1:13" x14ac:dyDescent="0.4">
      <c r="A2393" t="s">
        <v>2377</v>
      </c>
      <c r="B2393" t="s">
        <v>98</v>
      </c>
      <c r="C2393" t="s">
        <v>75</v>
      </c>
      <c r="D2393" t="s">
        <v>944</v>
      </c>
      <c r="E2393" t="s">
        <v>2386</v>
      </c>
      <c r="F2393" s="6">
        <v>44135</v>
      </c>
      <c r="G2393" s="7">
        <v>185366.65999999997</v>
      </c>
      <c r="H2393" t="b">
        <v>1</v>
      </c>
      <c r="I2393" s="7">
        <v>19890.109999999986</v>
      </c>
      <c r="J2393" t="str">
        <f>VLOOKUP(A2393,'Roll-ups'!$A:$D,2,FALSE)</f>
        <v>Expenses</v>
      </c>
      <c r="K2393" t="str">
        <f>VLOOKUP(A2393,'Roll-ups'!$A:$D,3,FALSE)</f>
        <v>I</v>
      </c>
      <c r="L2393" t="str">
        <f>VLOOKUP(A2393,'Roll-ups'!$A:$D,4,FALSE)</f>
        <v>Expense</v>
      </c>
      <c r="M2393" t="str">
        <f t="shared" si="37"/>
        <v>TRUE</v>
      </c>
    </row>
    <row r="2394" spans="1:13" x14ac:dyDescent="0.4">
      <c r="A2394" t="s">
        <v>2377</v>
      </c>
      <c r="B2394" t="s">
        <v>98</v>
      </c>
      <c r="C2394" t="s">
        <v>75</v>
      </c>
      <c r="D2394" t="s">
        <v>891</v>
      </c>
      <c r="E2394" t="s">
        <v>2387</v>
      </c>
      <c r="F2394" s="6">
        <v>44135</v>
      </c>
      <c r="G2394" s="7">
        <v>1924.15</v>
      </c>
      <c r="H2394" t="b">
        <v>1</v>
      </c>
      <c r="I2394" s="7">
        <v>115.52999999999997</v>
      </c>
      <c r="J2394" t="str">
        <f>VLOOKUP(A2394,'Roll-ups'!$A:$D,2,FALSE)</f>
        <v>Expenses</v>
      </c>
      <c r="K2394" t="str">
        <f>VLOOKUP(A2394,'Roll-ups'!$A:$D,3,FALSE)</f>
        <v>I</v>
      </c>
      <c r="L2394" t="str">
        <f>VLOOKUP(A2394,'Roll-ups'!$A:$D,4,FALSE)</f>
        <v>Expense</v>
      </c>
      <c r="M2394" t="str">
        <f t="shared" si="37"/>
        <v>TRUE</v>
      </c>
    </row>
    <row r="2395" spans="1:13" x14ac:dyDescent="0.4">
      <c r="A2395" t="s">
        <v>2388</v>
      </c>
      <c r="B2395" t="s">
        <v>202</v>
      </c>
      <c r="C2395" t="s">
        <v>75</v>
      </c>
      <c r="D2395" t="s">
        <v>936</v>
      </c>
      <c r="E2395" t="s">
        <v>2389</v>
      </c>
      <c r="F2395" s="6">
        <v>44135</v>
      </c>
      <c r="G2395" s="7">
        <v>1321633.9599999997</v>
      </c>
      <c r="H2395" t="b">
        <v>1</v>
      </c>
      <c r="I2395" s="7">
        <v>-6547.7600000002421</v>
      </c>
      <c r="J2395" t="str">
        <f>VLOOKUP(A2395,'Roll-ups'!$A:$D,2,FALSE)</f>
        <v>Expenses</v>
      </c>
      <c r="K2395" t="str">
        <f>VLOOKUP(A2395,'Roll-ups'!$A:$D,3,FALSE)</f>
        <v>I</v>
      </c>
      <c r="L2395" t="str">
        <f>VLOOKUP(A2395,'Roll-ups'!$A:$D,4,FALSE)</f>
        <v>Expense</v>
      </c>
      <c r="M2395" t="str">
        <f t="shared" si="37"/>
        <v>TRUE</v>
      </c>
    </row>
    <row r="2396" spans="1:13" x14ac:dyDescent="0.4">
      <c r="A2396" t="s">
        <v>2388</v>
      </c>
      <c r="B2396" t="s">
        <v>202</v>
      </c>
      <c r="C2396" t="s">
        <v>209</v>
      </c>
      <c r="D2396" t="s">
        <v>936</v>
      </c>
      <c r="E2396" t="s">
        <v>2390</v>
      </c>
      <c r="F2396" s="6">
        <v>44135</v>
      </c>
      <c r="G2396" s="7">
        <v>182726.61000000002</v>
      </c>
      <c r="H2396" t="b">
        <v>1</v>
      </c>
      <c r="I2396" s="7">
        <v>144642.36000000002</v>
      </c>
      <c r="J2396" t="str">
        <f>VLOOKUP(A2396,'Roll-ups'!$A:$D,2,FALSE)</f>
        <v>Expenses</v>
      </c>
      <c r="K2396" t="str">
        <f>VLOOKUP(A2396,'Roll-ups'!$A:$D,3,FALSE)</f>
        <v>I</v>
      </c>
      <c r="L2396" t="str">
        <f>VLOOKUP(A2396,'Roll-ups'!$A:$D,4,FALSE)</f>
        <v>Expense</v>
      </c>
      <c r="M2396" t="str">
        <f t="shared" si="37"/>
        <v>TRUE</v>
      </c>
    </row>
    <row r="2397" spans="1:13" x14ac:dyDescent="0.4">
      <c r="A2397" t="s">
        <v>2388</v>
      </c>
      <c r="B2397" t="s">
        <v>98</v>
      </c>
      <c r="C2397" t="s">
        <v>75</v>
      </c>
      <c r="D2397" t="s">
        <v>936</v>
      </c>
      <c r="E2397" t="s">
        <v>2391</v>
      </c>
      <c r="F2397" s="6">
        <v>44135</v>
      </c>
      <c r="G2397" s="7">
        <v>1305127.53</v>
      </c>
      <c r="H2397" t="b">
        <v>1</v>
      </c>
      <c r="I2397" s="7">
        <v>146228.32000000007</v>
      </c>
      <c r="J2397" t="str">
        <f>VLOOKUP(A2397,'Roll-ups'!$A:$D,2,FALSE)</f>
        <v>Expenses</v>
      </c>
      <c r="K2397" t="str">
        <f>VLOOKUP(A2397,'Roll-ups'!$A:$D,3,FALSE)</f>
        <v>I</v>
      </c>
      <c r="L2397" t="str">
        <f>VLOOKUP(A2397,'Roll-ups'!$A:$D,4,FALSE)</f>
        <v>Expense</v>
      </c>
      <c r="M2397" t="str">
        <f t="shared" si="37"/>
        <v>TRUE</v>
      </c>
    </row>
    <row r="2398" spans="1:13" x14ac:dyDescent="0.4">
      <c r="A2398" t="s">
        <v>2392</v>
      </c>
      <c r="B2398" t="s">
        <v>202</v>
      </c>
      <c r="C2398" t="s">
        <v>75</v>
      </c>
      <c r="D2398" t="s">
        <v>936</v>
      </c>
      <c r="E2398" t="s">
        <v>2393</v>
      </c>
      <c r="F2398" s="6">
        <v>44135</v>
      </c>
      <c r="G2398" s="7">
        <v>27032.14</v>
      </c>
      <c r="H2398" t="b">
        <v>1</v>
      </c>
      <c r="I2398" s="7">
        <v>0</v>
      </c>
      <c r="J2398" t="str">
        <f>VLOOKUP(A2398,'Roll-ups'!$A:$D,2,FALSE)</f>
        <v>Expenses</v>
      </c>
      <c r="K2398" t="str">
        <f>VLOOKUP(A2398,'Roll-ups'!$A:$D,3,FALSE)</f>
        <v>I</v>
      </c>
      <c r="L2398" t="str">
        <f>VLOOKUP(A2398,'Roll-ups'!$A:$D,4,FALSE)</f>
        <v>Expense</v>
      </c>
      <c r="M2398" t="str">
        <f t="shared" si="37"/>
        <v>FALSE</v>
      </c>
    </row>
    <row r="2399" spans="1:13" x14ac:dyDescent="0.4">
      <c r="A2399" t="s">
        <v>2392</v>
      </c>
      <c r="B2399" t="s">
        <v>202</v>
      </c>
      <c r="C2399" t="s">
        <v>209</v>
      </c>
      <c r="D2399" t="s">
        <v>936</v>
      </c>
      <c r="E2399" t="s">
        <v>2394</v>
      </c>
      <c r="F2399" s="6">
        <v>44135</v>
      </c>
      <c r="G2399" s="7">
        <v>15919.29</v>
      </c>
      <c r="H2399" t="b">
        <v>1</v>
      </c>
      <c r="I2399" s="7">
        <v>5732.57</v>
      </c>
      <c r="J2399" t="str">
        <f>VLOOKUP(A2399,'Roll-ups'!$A:$D,2,FALSE)</f>
        <v>Expenses</v>
      </c>
      <c r="K2399" t="str">
        <f>VLOOKUP(A2399,'Roll-ups'!$A:$D,3,FALSE)</f>
        <v>I</v>
      </c>
      <c r="L2399" t="str">
        <f>VLOOKUP(A2399,'Roll-ups'!$A:$D,4,FALSE)</f>
        <v>Expense</v>
      </c>
      <c r="M2399" t="str">
        <f t="shared" si="37"/>
        <v>TRUE</v>
      </c>
    </row>
    <row r="2400" spans="1:13" x14ac:dyDescent="0.4">
      <c r="A2400" t="s">
        <v>2395</v>
      </c>
      <c r="B2400" t="s">
        <v>202</v>
      </c>
      <c r="C2400" t="s">
        <v>75</v>
      </c>
      <c r="D2400" t="s">
        <v>936</v>
      </c>
      <c r="E2400" t="s">
        <v>2396</v>
      </c>
      <c r="F2400" s="6">
        <v>44135</v>
      </c>
      <c r="G2400" s="7">
        <v>23111.360000000001</v>
      </c>
      <c r="H2400" t="b">
        <v>1</v>
      </c>
      <c r="I2400" s="7">
        <v>5876.75</v>
      </c>
      <c r="J2400" t="str">
        <f>VLOOKUP(A2400,'Roll-ups'!$A:$D,2,FALSE)</f>
        <v>Expenses</v>
      </c>
      <c r="K2400" t="str">
        <f>VLOOKUP(A2400,'Roll-ups'!$A:$D,3,FALSE)</f>
        <v>I</v>
      </c>
      <c r="L2400" t="str">
        <f>VLOOKUP(A2400,'Roll-ups'!$A:$D,4,FALSE)</f>
        <v>Expense</v>
      </c>
      <c r="M2400" t="str">
        <f t="shared" si="37"/>
        <v>TRUE</v>
      </c>
    </row>
    <row r="2401" spans="1:13" x14ac:dyDescent="0.4">
      <c r="A2401" t="s">
        <v>2395</v>
      </c>
      <c r="B2401" t="s">
        <v>202</v>
      </c>
      <c r="C2401" t="s">
        <v>209</v>
      </c>
      <c r="D2401" t="s">
        <v>936</v>
      </c>
      <c r="E2401" t="s">
        <v>2397</v>
      </c>
      <c r="F2401" s="6">
        <v>44135</v>
      </c>
      <c r="G2401" s="7">
        <v>606.12</v>
      </c>
      <c r="H2401" t="b">
        <v>1</v>
      </c>
      <c r="I2401" s="7">
        <v>0</v>
      </c>
      <c r="J2401" t="str">
        <f>VLOOKUP(A2401,'Roll-ups'!$A:$D,2,FALSE)</f>
        <v>Expenses</v>
      </c>
      <c r="K2401" t="str">
        <f>VLOOKUP(A2401,'Roll-ups'!$A:$D,3,FALSE)</f>
        <v>I</v>
      </c>
      <c r="L2401" t="str">
        <f>VLOOKUP(A2401,'Roll-ups'!$A:$D,4,FALSE)</f>
        <v>Expense</v>
      </c>
      <c r="M2401" t="str">
        <f t="shared" si="37"/>
        <v>FALSE</v>
      </c>
    </row>
    <row r="2402" spans="1:13" x14ac:dyDescent="0.4">
      <c r="A2402" t="s">
        <v>2395</v>
      </c>
      <c r="B2402" t="s">
        <v>98</v>
      </c>
      <c r="C2402" t="s">
        <v>75</v>
      </c>
      <c r="D2402" t="s">
        <v>936</v>
      </c>
      <c r="E2402" t="s">
        <v>2398</v>
      </c>
      <c r="F2402" s="6">
        <v>44135</v>
      </c>
      <c r="G2402" s="7">
        <v>133725.68</v>
      </c>
      <c r="H2402" t="b">
        <v>1</v>
      </c>
      <c r="I2402" s="7">
        <v>17054.47</v>
      </c>
      <c r="J2402" t="str">
        <f>VLOOKUP(A2402,'Roll-ups'!$A:$D,2,FALSE)</f>
        <v>Expenses</v>
      </c>
      <c r="K2402" t="str">
        <f>VLOOKUP(A2402,'Roll-ups'!$A:$D,3,FALSE)</f>
        <v>I</v>
      </c>
      <c r="L2402" t="str">
        <f>VLOOKUP(A2402,'Roll-ups'!$A:$D,4,FALSE)</f>
        <v>Expense</v>
      </c>
      <c r="M2402" t="str">
        <f t="shared" si="37"/>
        <v>TRUE</v>
      </c>
    </row>
    <row r="2403" spans="1:13" x14ac:dyDescent="0.4">
      <c r="A2403" t="s">
        <v>2399</v>
      </c>
      <c r="B2403" t="s">
        <v>202</v>
      </c>
      <c r="C2403" t="s">
        <v>75</v>
      </c>
      <c r="D2403" t="s">
        <v>936</v>
      </c>
      <c r="E2403" t="s">
        <v>2400</v>
      </c>
      <c r="F2403" s="6">
        <v>44135</v>
      </c>
      <c r="G2403" s="7">
        <v>50935.26</v>
      </c>
      <c r="H2403" t="b">
        <v>1</v>
      </c>
      <c r="I2403" s="7">
        <v>-2532.0999999999985</v>
      </c>
      <c r="J2403" t="str">
        <f>VLOOKUP(A2403,'Roll-ups'!$A:$D,2,FALSE)</f>
        <v>Expenses</v>
      </c>
      <c r="K2403" t="str">
        <f>VLOOKUP(A2403,'Roll-ups'!$A:$D,3,FALSE)</f>
        <v>I</v>
      </c>
      <c r="L2403" t="str">
        <f>VLOOKUP(A2403,'Roll-ups'!$A:$D,4,FALSE)</f>
        <v>Expense</v>
      </c>
      <c r="M2403" t="str">
        <f t="shared" si="37"/>
        <v>TRUE</v>
      </c>
    </row>
    <row r="2404" spans="1:13" x14ac:dyDescent="0.4">
      <c r="A2404" t="s">
        <v>2399</v>
      </c>
      <c r="B2404" t="s">
        <v>202</v>
      </c>
      <c r="C2404" t="s">
        <v>209</v>
      </c>
      <c r="D2404" t="s">
        <v>936</v>
      </c>
      <c r="E2404" t="s">
        <v>2401</v>
      </c>
      <c r="F2404" s="6">
        <v>44135</v>
      </c>
      <c r="G2404" s="7">
        <v>33109.81</v>
      </c>
      <c r="H2404" t="b">
        <v>1</v>
      </c>
      <c r="I2404" s="7">
        <v>7005.489999999998</v>
      </c>
      <c r="J2404" t="str">
        <f>VLOOKUP(A2404,'Roll-ups'!$A:$D,2,FALSE)</f>
        <v>Expenses</v>
      </c>
      <c r="K2404" t="str">
        <f>VLOOKUP(A2404,'Roll-ups'!$A:$D,3,FALSE)</f>
        <v>I</v>
      </c>
      <c r="L2404" t="str">
        <f>VLOOKUP(A2404,'Roll-ups'!$A:$D,4,FALSE)</f>
        <v>Expense</v>
      </c>
      <c r="M2404" t="str">
        <f t="shared" si="37"/>
        <v>TRUE</v>
      </c>
    </row>
    <row r="2405" spans="1:13" x14ac:dyDescent="0.4">
      <c r="A2405" t="s">
        <v>2399</v>
      </c>
      <c r="B2405" t="s">
        <v>202</v>
      </c>
      <c r="C2405" t="s">
        <v>209</v>
      </c>
      <c r="D2405" t="s">
        <v>1833</v>
      </c>
      <c r="E2405" t="s">
        <v>2402</v>
      </c>
      <c r="F2405" s="6">
        <v>44135</v>
      </c>
      <c r="G2405" s="7">
        <v>62712.22</v>
      </c>
      <c r="H2405" t="b">
        <v>1</v>
      </c>
      <c r="I2405" s="7">
        <v>18328.990000000005</v>
      </c>
      <c r="J2405" t="str">
        <f>VLOOKUP(A2405,'Roll-ups'!$A:$D,2,FALSE)</f>
        <v>Expenses</v>
      </c>
      <c r="K2405" t="str">
        <f>VLOOKUP(A2405,'Roll-ups'!$A:$D,3,FALSE)</f>
        <v>I</v>
      </c>
      <c r="L2405" t="str">
        <f>VLOOKUP(A2405,'Roll-ups'!$A:$D,4,FALSE)</f>
        <v>Expense</v>
      </c>
      <c r="M2405" t="str">
        <f t="shared" si="37"/>
        <v>TRUE</v>
      </c>
    </row>
    <row r="2406" spans="1:13" x14ac:dyDescent="0.4">
      <c r="A2406" t="s">
        <v>2399</v>
      </c>
      <c r="B2406" t="s">
        <v>98</v>
      </c>
      <c r="C2406" t="s">
        <v>75</v>
      </c>
      <c r="D2406" t="s">
        <v>1878</v>
      </c>
      <c r="E2406" t="s">
        <v>2115</v>
      </c>
      <c r="F2406" s="6">
        <v>44135</v>
      </c>
      <c r="G2406" s="7">
        <v>460.03999999999996</v>
      </c>
      <c r="H2406" t="b">
        <v>1</v>
      </c>
      <c r="I2406" s="7">
        <v>19.949999999999989</v>
      </c>
      <c r="J2406" t="str">
        <f>VLOOKUP(A2406,'Roll-ups'!$A:$D,2,FALSE)</f>
        <v>Expenses</v>
      </c>
      <c r="K2406" t="str">
        <f>VLOOKUP(A2406,'Roll-ups'!$A:$D,3,FALSE)</f>
        <v>I</v>
      </c>
      <c r="L2406" t="str">
        <f>VLOOKUP(A2406,'Roll-ups'!$A:$D,4,FALSE)</f>
        <v>Expense</v>
      </c>
      <c r="M2406" t="str">
        <f t="shared" si="37"/>
        <v>TRUE</v>
      </c>
    </row>
    <row r="2407" spans="1:13" x14ac:dyDescent="0.4">
      <c r="A2407" t="s">
        <v>2399</v>
      </c>
      <c r="B2407" t="s">
        <v>98</v>
      </c>
      <c r="C2407" t="s">
        <v>75</v>
      </c>
      <c r="D2407" t="s">
        <v>1661</v>
      </c>
      <c r="E2407" t="s">
        <v>2403</v>
      </c>
      <c r="F2407" s="6">
        <v>44135</v>
      </c>
      <c r="G2407" s="7">
        <v>90.11</v>
      </c>
      <c r="H2407" t="b">
        <v>1</v>
      </c>
      <c r="I2407" s="7">
        <v>0</v>
      </c>
      <c r="J2407" t="str">
        <f>VLOOKUP(A2407,'Roll-ups'!$A:$D,2,FALSE)</f>
        <v>Expenses</v>
      </c>
      <c r="K2407" t="str">
        <f>VLOOKUP(A2407,'Roll-ups'!$A:$D,3,FALSE)</f>
        <v>I</v>
      </c>
      <c r="L2407" t="str">
        <f>VLOOKUP(A2407,'Roll-ups'!$A:$D,4,FALSE)</f>
        <v>Expense</v>
      </c>
      <c r="M2407" t="str">
        <f t="shared" si="37"/>
        <v>FALSE</v>
      </c>
    </row>
    <row r="2408" spans="1:13" x14ac:dyDescent="0.4">
      <c r="A2408" t="s">
        <v>2399</v>
      </c>
      <c r="B2408" t="s">
        <v>98</v>
      </c>
      <c r="C2408" t="s">
        <v>75</v>
      </c>
      <c r="D2408" t="s">
        <v>936</v>
      </c>
      <c r="E2408" t="s">
        <v>2404</v>
      </c>
      <c r="F2408" s="6">
        <v>44135</v>
      </c>
      <c r="G2408" s="7">
        <v>41574.550000000003</v>
      </c>
      <c r="H2408" t="b">
        <v>1</v>
      </c>
      <c r="I2408" s="7">
        <v>4773.7799999999988</v>
      </c>
      <c r="J2408" t="str">
        <f>VLOOKUP(A2408,'Roll-ups'!$A:$D,2,FALSE)</f>
        <v>Expenses</v>
      </c>
      <c r="K2408" t="str">
        <f>VLOOKUP(A2408,'Roll-ups'!$A:$D,3,FALSE)</f>
        <v>I</v>
      </c>
      <c r="L2408" t="str">
        <f>VLOOKUP(A2408,'Roll-ups'!$A:$D,4,FALSE)</f>
        <v>Expense</v>
      </c>
      <c r="M2408" t="str">
        <f t="shared" si="37"/>
        <v>TRUE</v>
      </c>
    </row>
    <row r="2409" spans="1:13" x14ac:dyDescent="0.4">
      <c r="A2409" t="s">
        <v>2399</v>
      </c>
      <c r="B2409" t="s">
        <v>98</v>
      </c>
      <c r="C2409" t="s">
        <v>75</v>
      </c>
      <c r="D2409" t="s">
        <v>891</v>
      </c>
      <c r="E2409" t="s">
        <v>2405</v>
      </c>
      <c r="F2409" s="6">
        <v>44135</v>
      </c>
      <c r="G2409" s="7">
        <v>763.95</v>
      </c>
      <c r="H2409" t="b">
        <v>1</v>
      </c>
      <c r="I2409" s="7">
        <v>0</v>
      </c>
      <c r="J2409" t="str">
        <f>VLOOKUP(A2409,'Roll-ups'!$A:$D,2,FALSE)</f>
        <v>Expenses</v>
      </c>
      <c r="K2409" t="str">
        <f>VLOOKUP(A2409,'Roll-ups'!$A:$D,3,FALSE)</f>
        <v>I</v>
      </c>
      <c r="L2409" t="str">
        <f>VLOOKUP(A2409,'Roll-ups'!$A:$D,4,FALSE)</f>
        <v>Expense</v>
      </c>
      <c r="M2409" t="str">
        <f t="shared" si="37"/>
        <v>FALSE</v>
      </c>
    </row>
    <row r="2410" spans="1:13" x14ac:dyDescent="0.4">
      <c r="A2410" t="s">
        <v>2399</v>
      </c>
      <c r="B2410" t="s">
        <v>98</v>
      </c>
      <c r="C2410" t="s">
        <v>75</v>
      </c>
      <c r="D2410" t="s">
        <v>1804</v>
      </c>
      <c r="E2410" t="s">
        <v>2277</v>
      </c>
      <c r="F2410" s="6">
        <v>44135</v>
      </c>
      <c r="G2410" s="7">
        <v>35</v>
      </c>
      <c r="H2410" t="b">
        <v>1</v>
      </c>
      <c r="I2410" s="7">
        <v>0</v>
      </c>
      <c r="J2410" t="str">
        <f>VLOOKUP(A2410,'Roll-ups'!$A:$D,2,FALSE)</f>
        <v>Expenses</v>
      </c>
      <c r="K2410" t="str">
        <f>VLOOKUP(A2410,'Roll-ups'!$A:$D,3,FALSE)</f>
        <v>I</v>
      </c>
      <c r="L2410" t="str">
        <f>VLOOKUP(A2410,'Roll-ups'!$A:$D,4,FALSE)</f>
        <v>Expense</v>
      </c>
      <c r="M2410" t="str">
        <f t="shared" si="37"/>
        <v>FALSE</v>
      </c>
    </row>
    <row r="2411" spans="1:13" x14ac:dyDescent="0.4">
      <c r="A2411" t="s">
        <v>2399</v>
      </c>
      <c r="B2411" t="s">
        <v>98</v>
      </c>
      <c r="C2411" t="s">
        <v>75</v>
      </c>
      <c r="D2411" t="s">
        <v>98</v>
      </c>
      <c r="E2411" t="s">
        <v>2406</v>
      </c>
      <c r="F2411" s="6">
        <v>44135</v>
      </c>
      <c r="G2411" s="7">
        <v>144.34</v>
      </c>
      <c r="H2411" t="b">
        <v>1</v>
      </c>
      <c r="I2411" s="7">
        <v>0</v>
      </c>
      <c r="J2411" t="str">
        <f>VLOOKUP(A2411,'Roll-ups'!$A:$D,2,FALSE)</f>
        <v>Expenses</v>
      </c>
      <c r="K2411" t="str">
        <f>VLOOKUP(A2411,'Roll-ups'!$A:$D,3,FALSE)</f>
        <v>I</v>
      </c>
      <c r="L2411" t="str">
        <f>VLOOKUP(A2411,'Roll-ups'!$A:$D,4,FALSE)</f>
        <v>Expense</v>
      </c>
      <c r="M2411" t="str">
        <f t="shared" si="37"/>
        <v>FALSE</v>
      </c>
    </row>
    <row r="2412" spans="1:13" x14ac:dyDescent="0.4">
      <c r="A2412" t="s">
        <v>2399</v>
      </c>
      <c r="B2412" t="s">
        <v>98</v>
      </c>
      <c r="C2412" t="s">
        <v>75</v>
      </c>
      <c r="D2412" t="s">
        <v>1896</v>
      </c>
      <c r="E2412" t="s">
        <v>2407</v>
      </c>
      <c r="F2412" s="6">
        <v>44135</v>
      </c>
      <c r="G2412" s="7">
        <v>203.61</v>
      </c>
      <c r="H2412" t="b">
        <v>1</v>
      </c>
      <c r="I2412" s="7">
        <v>68.319999999999993</v>
      </c>
      <c r="J2412" t="str">
        <f>VLOOKUP(A2412,'Roll-ups'!$A:$D,2,FALSE)</f>
        <v>Expenses</v>
      </c>
      <c r="K2412" t="str">
        <f>VLOOKUP(A2412,'Roll-ups'!$A:$D,3,FALSE)</f>
        <v>I</v>
      </c>
      <c r="L2412" t="str">
        <f>VLOOKUP(A2412,'Roll-ups'!$A:$D,4,FALSE)</f>
        <v>Expense</v>
      </c>
      <c r="M2412" t="str">
        <f t="shared" si="37"/>
        <v>TRUE</v>
      </c>
    </row>
    <row r="2413" spans="1:13" x14ac:dyDescent="0.4">
      <c r="A2413" t="s">
        <v>2399</v>
      </c>
      <c r="B2413" t="s">
        <v>98</v>
      </c>
      <c r="C2413" t="s">
        <v>96</v>
      </c>
      <c r="D2413" t="s">
        <v>936</v>
      </c>
      <c r="E2413" t="s">
        <v>2408</v>
      </c>
      <c r="F2413" s="6">
        <v>44135</v>
      </c>
      <c r="G2413" s="7">
        <v>566.33000000000004</v>
      </c>
      <c r="H2413" t="b">
        <v>1</v>
      </c>
      <c r="I2413" s="7">
        <v>0</v>
      </c>
      <c r="J2413" t="str">
        <f>VLOOKUP(A2413,'Roll-ups'!$A:$D,2,FALSE)</f>
        <v>Expenses</v>
      </c>
      <c r="K2413" t="str">
        <f>VLOOKUP(A2413,'Roll-ups'!$A:$D,3,FALSE)</f>
        <v>I</v>
      </c>
      <c r="L2413" t="str">
        <f>VLOOKUP(A2413,'Roll-ups'!$A:$D,4,FALSE)</f>
        <v>Expense</v>
      </c>
      <c r="M2413" t="str">
        <f t="shared" si="37"/>
        <v>FALSE</v>
      </c>
    </row>
    <row r="2414" spans="1:13" x14ac:dyDescent="0.4">
      <c r="A2414" t="s">
        <v>2409</v>
      </c>
      <c r="B2414" t="s">
        <v>819</v>
      </c>
      <c r="C2414" t="s">
        <v>209</v>
      </c>
      <c r="D2414" t="s">
        <v>1876</v>
      </c>
      <c r="E2414" t="s">
        <v>2410</v>
      </c>
      <c r="F2414" s="6">
        <v>44135</v>
      </c>
      <c r="G2414" s="7">
        <v>0</v>
      </c>
      <c r="H2414" t="b">
        <v>1</v>
      </c>
      <c r="I2414" s="7">
        <v>0</v>
      </c>
      <c r="J2414" t="str">
        <f>VLOOKUP(A2414,'Roll-ups'!$A:$D,2,FALSE)</f>
        <v>Expenses</v>
      </c>
      <c r="K2414" t="str">
        <f>VLOOKUP(A2414,'Roll-ups'!$A:$D,3,FALSE)</f>
        <v>I</v>
      </c>
      <c r="L2414" t="str">
        <f>VLOOKUP(A2414,'Roll-ups'!$A:$D,4,FALSE)</f>
        <v>Expense</v>
      </c>
      <c r="M2414" t="str">
        <f t="shared" si="37"/>
        <v>FALSE</v>
      </c>
    </row>
    <row r="2415" spans="1:13" x14ac:dyDescent="0.4">
      <c r="A2415" t="s">
        <v>2409</v>
      </c>
      <c r="B2415" t="s">
        <v>202</v>
      </c>
      <c r="C2415" t="s">
        <v>75</v>
      </c>
      <c r="D2415" t="s">
        <v>1876</v>
      </c>
      <c r="E2415" t="s">
        <v>2411</v>
      </c>
      <c r="F2415" s="6">
        <v>44135</v>
      </c>
      <c r="G2415" s="7">
        <v>16492.29</v>
      </c>
      <c r="H2415" t="b">
        <v>1</v>
      </c>
      <c r="I2415" s="7">
        <v>2057.7900000000009</v>
      </c>
      <c r="J2415" t="str">
        <f>VLOOKUP(A2415,'Roll-ups'!$A:$D,2,FALSE)</f>
        <v>Expenses</v>
      </c>
      <c r="K2415" t="str">
        <f>VLOOKUP(A2415,'Roll-ups'!$A:$D,3,FALSE)</f>
        <v>I</v>
      </c>
      <c r="L2415" t="str">
        <f>VLOOKUP(A2415,'Roll-ups'!$A:$D,4,FALSE)</f>
        <v>Expense</v>
      </c>
      <c r="M2415" t="str">
        <f t="shared" si="37"/>
        <v>TRUE</v>
      </c>
    </row>
    <row r="2416" spans="1:13" x14ac:dyDescent="0.4">
      <c r="A2416" t="s">
        <v>2409</v>
      </c>
      <c r="B2416" t="s">
        <v>98</v>
      </c>
      <c r="C2416" t="s">
        <v>75</v>
      </c>
      <c r="D2416" t="s">
        <v>1878</v>
      </c>
      <c r="E2416" t="s">
        <v>2412</v>
      </c>
      <c r="F2416" s="6">
        <v>44135</v>
      </c>
      <c r="G2416" s="7">
        <v>107154.31000000001</v>
      </c>
      <c r="H2416" t="b">
        <v>1</v>
      </c>
      <c r="I2416" s="7">
        <v>1135.3099999999977</v>
      </c>
      <c r="J2416" t="str">
        <f>VLOOKUP(A2416,'Roll-ups'!$A:$D,2,FALSE)</f>
        <v>Expenses</v>
      </c>
      <c r="K2416" t="str">
        <f>VLOOKUP(A2416,'Roll-ups'!$A:$D,3,FALSE)</f>
        <v>I</v>
      </c>
      <c r="L2416" t="str">
        <f>VLOOKUP(A2416,'Roll-ups'!$A:$D,4,FALSE)</f>
        <v>Expense</v>
      </c>
      <c r="M2416" t="str">
        <f t="shared" si="37"/>
        <v>TRUE</v>
      </c>
    </row>
    <row r="2417" spans="1:13" x14ac:dyDescent="0.4">
      <c r="A2417" t="s">
        <v>2409</v>
      </c>
      <c r="B2417" t="s">
        <v>98</v>
      </c>
      <c r="C2417" t="s">
        <v>75</v>
      </c>
      <c r="D2417" t="s">
        <v>934</v>
      </c>
      <c r="E2417" t="s">
        <v>2413</v>
      </c>
      <c r="F2417" s="6">
        <v>44135</v>
      </c>
      <c r="G2417" s="7">
        <v>2313.1299999999997</v>
      </c>
      <c r="H2417" t="b">
        <v>1</v>
      </c>
      <c r="I2417" s="7">
        <v>0</v>
      </c>
      <c r="J2417" t="str">
        <f>VLOOKUP(A2417,'Roll-ups'!$A:$D,2,FALSE)</f>
        <v>Expenses</v>
      </c>
      <c r="K2417" t="str">
        <f>VLOOKUP(A2417,'Roll-ups'!$A:$D,3,FALSE)</f>
        <v>I</v>
      </c>
      <c r="L2417" t="str">
        <f>VLOOKUP(A2417,'Roll-ups'!$A:$D,4,FALSE)</f>
        <v>Expense</v>
      </c>
      <c r="M2417" t="str">
        <f t="shared" si="37"/>
        <v>FALSE</v>
      </c>
    </row>
    <row r="2418" spans="1:13" x14ac:dyDescent="0.4">
      <c r="A2418" t="s">
        <v>2409</v>
      </c>
      <c r="B2418" t="s">
        <v>98</v>
      </c>
      <c r="C2418" t="s">
        <v>75</v>
      </c>
      <c r="D2418" t="s">
        <v>1661</v>
      </c>
      <c r="E2418" t="s">
        <v>2414</v>
      </c>
      <c r="F2418" s="6">
        <v>44135</v>
      </c>
      <c r="G2418" s="7">
        <v>64808.839999999989</v>
      </c>
      <c r="H2418" t="b">
        <v>1</v>
      </c>
      <c r="I2418" s="7">
        <v>1156.3799999999974</v>
      </c>
      <c r="J2418" t="str">
        <f>VLOOKUP(A2418,'Roll-ups'!$A:$D,2,FALSE)</f>
        <v>Expenses</v>
      </c>
      <c r="K2418" t="str">
        <f>VLOOKUP(A2418,'Roll-ups'!$A:$D,3,FALSE)</f>
        <v>I</v>
      </c>
      <c r="L2418" t="str">
        <f>VLOOKUP(A2418,'Roll-ups'!$A:$D,4,FALSE)</f>
        <v>Expense</v>
      </c>
      <c r="M2418" t="str">
        <f t="shared" si="37"/>
        <v>TRUE</v>
      </c>
    </row>
    <row r="2419" spans="1:13" x14ac:dyDescent="0.4">
      <c r="A2419" t="s">
        <v>2409</v>
      </c>
      <c r="B2419" t="s">
        <v>98</v>
      </c>
      <c r="C2419" t="s">
        <v>75</v>
      </c>
      <c r="D2419" t="s">
        <v>1839</v>
      </c>
      <c r="E2419" t="s">
        <v>2415</v>
      </c>
      <c r="F2419" s="6">
        <v>44135</v>
      </c>
      <c r="G2419" s="7">
        <v>27675.869999999995</v>
      </c>
      <c r="H2419" t="b">
        <v>1</v>
      </c>
      <c r="I2419" s="7">
        <v>136.4900000000016</v>
      </c>
      <c r="J2419" t="str">
        <f>VLOOKUP(A2419,'Roll-ups'!$A:$D,2,FALSE)</f>
        <v>Expenses</v>
      </c>
      <c r="K2419" t="str">
        <f>VLOOKUP(A2419,'Roll-ups'!$A:$D,3,FALSE)</f>
        <v>I</v>
      </c>
      <c r="L2419" t="str">
        <f>VLOOKUP(A2419,'Roll-ups'!$A:$D,4,FALSE)</f>
        <v>Expense</v>
      </c>
      <c r="M2419" t="str">
        <f t="shared" si="37"/>
        <v>TRUE</v>
      </c>
    </row>
    <row r="2420" spans="1:13" x14ac:dyDescent="0.4">
      <c r="A2420" t="s">
        <v>2409</v>
      </c>
      <c r="B2420" t="s">
        <v>98</v>
      </c>
      <c r="C2420" t="s">
        <v>75</v>
      </c>
      <c r="D2420" t="s">
        <v>936</v>
      </c>
      <c r="E2420" t="s">
        <v>2416</v>
      </c>
      <c r="F2420" s="6">
        <v>44135</v>
      </c>
      <c r="G2420" s="7">
        <v>27555.62</v>
      </c>
      <c r="H2420" t="b">
        <v>1</v>
      </c>
      <c r="I2420" s="7">
        <v>3191.2799999999988</v>
      </c>
      <c r="J2420" t="str">
        <f>VLOOKUP(A2420,'Roll-ups'!$A:$D,2,FALSE)</f>
        <v>Expenses</v>
      </c>
      <c r="K2420" t="str">
        <f>VLOOKUP(A2420,'Roll-ups'!$A:$D,3,FALSE)</f>
        <v>I</v>
      </c>
      <c r="L2420" t="str">
        <f>VLOOKUP(A2420,'Roll-ups'!$A:$D,4,FALSE)</f>
        <v>Expense</v>
      </c>
      <c r="M2420" t="str">
        <f t="shared" si="37"/>
        <v>TRUE</v>
      </c>
    </row>
    <row r="2421" spans="1:13" x14ac:dyDescent="0.4">
      <c r="A2421" t="s">
        <v>2409</v>
      </c>
      <c r="B2421" t="s">
        <v>98</v>
      </c>
      <c r="C2421" t="s">
        <v>75</v>
      </c>
      <c r="D2421" t="s">
        <v>938</v>
      </c>
      <c r="E2421" t="s">
        <v>2417</v>
      </c>
      <c r="F2421" s="6">
        <v>44135</v>
      </c>
      <c r="G2421" s="7">
        <v>4241.99</v>
      </c>
      <c r="H2421" t="b">
        <v>1</v>
      </c>
      <c r="I2421" s="7">
        <v>495.69999999999982</v>
      </c>
      <c r="J2421" t="str">
        <f>VLOOKUP(A2421,'Roll-ups'!$A:$D,2,FALSE)</f>
        <v>Expenses</v>
      </c>
      <c r="K2421" t="str">
        <f>VLOOKUP(A2421,'Roll-ups'!$A:$D,3,FALSE)</f>
        <v>I</v>
      </c>
      <c r="L2421" t="str">
        <f>VLOOKUP(A2421,'Roll-ups'!$A:$D,4,FALSE)</f>
        <v>Expense</v>
      </c>
      <c r="M2421" t="str">
        <f t="shared" si="37"/>
        <v>TRUE</v>
      </c>
    </row>
    <row r="2422" spans="1:13" x14ac:dyDescent="0.4">
      <c r="A2422" t="s">
        <v>2409</v>
      </c>
      <c r="B2422" t="s">
        <v>98</v>
      </c>
      <c r="C2422" t="s">
        <v>75</v>
      </c>
      <c r="D2422" t="s">
        <v>940</v>
      </c>
      <c r="E2422" t="s">
        <v>2418</v>
      </c>
      <c r="F2422" s="6">
        <v>44135</v>
      </c>
      <c r="G2422" s="7">
        <v>814.98</v>
      </c>
      <c r="H2422" t="b">
        <v>1</v>
      </c>
      <c r="I2422" s="7">
        <v>113.61000000000001</v>
      </c>
      <c r="J2422" t="str">
        <f>VLOOKUP(A2422,'Roll-ups'!$A:$D,2,FALSE)</f>
        <v>Expenses</v>
      </c>
      <c r="K2422" t="str">
        <f>VLOOKUP(A2422,'Roll-ups'!$A:$D,3,FALSE)</f>
        <v>I</v>
      </c>
      <c r="L2422" t="str">
        <f>VLOOKUP(A2422,'Roll-ups'!$A:$D,4,FALSE)</f>
        <v>Expense</v>
      </c>
      <c r="M2422" t="str">
        <f t="shared" si="37"/>
        <v>TRUE</v>
      </c>
    </row>
    <row r="2423" spans="1:13" x14ac:dyDescent="0.4">
      <c r="A2423" t="s">
        <v>2409</v>
      </c>
      <c r="B2423" t="s">
        <v>98</v>
      </c>
      <c r="C2423" t="s">
        <v>75</v>
      </c>
      <c r="D2423" t="s">
        <v>942</v>
      </c>
      <c r="E2423" t="s">
        <v>2415</v>
      </c>
      <c r="F2423" s="6">
        <v>44135</v>
      </c>
      <c r="G2423" s="7">
        <v>9143.56</v>
      </c>
      <c r="H2423" t="b">
        <v>1</v>
      </c>
      <c r="I2423" s="7">
        <v>1298.58</v>
      </c>
      <c r="J2423" t="str">
        <f>VLOOKUP(A2423,'Roll-ups'!$A:$D,2,FALSE)</f>
        <v>Expenses</v>
      </c>
      <c r="K2423" t="str">
        <f>VLOOKUP(A2423,'Roll-ups'!$A:$D,3,FALSE)</f>
        <v>I</v>
      </c>
      <c r="L2423" t="str">
        <f>VLOOKUP(A2423,'Roll-ups'!$A:$D,4,FALSE)</f>
        <v>Expense</v>
      </c>
      <c r="M2423" t="str">
        <f t="shared" si="37"/>
        <v>TRUE</v>
      </c>
    </row>
    <row r="2424" spans="1:13" x14ac:dyDescent="0.4">
      <c r="A2424" t="s">
        <v>2409</v>
      </c>
      <c r="B2424" t="s">
        <v>98</v>
      </c>
      <c r="C2424" t="s">
        <v>75</v>
      </c>
      <c r="D2424" t="s">
        <v>944</v>
      </c>
      <c r="E2424" t="s">
        <v>2419</v>
      </c>
      <c r="F2424" s="6">
        <v>44135</v>
      </c>
      <c r="G2424" s="7">
        <v>3727.55</v>
      </c>
      <c r="H2424" t="b">
        <v>1</v>
      </c>
      <c r="I2424" s="7">
        <v>180.94000000000005</v>
      </c>
      <c r="J2424" t="str">
        <f>VLOOKUP(A2424,'Roll-ups'!$A:$D,2,FALSE)</f>
        <v>Expenses</v>
      </c>
      <c r="K2424" t="str">
        <f>VLOOKUP(A2424,'Roll-ups'!$A:$D,3,FALSE)</f>
        <v>I</v>
      </c>
      <c r="L2424" t="str">
        <f>VLOOKUP(A2424,'Roll-ups'!$A:$D,4,FALSE)</f>
        <v>Expense</v>
      </c>
      <c r="M2424" t="str">
        <f t="shared" si="37"/>
        <v>TRUE</v>
      </c>
    </row>
    <row r="2425" spans="1:13" x14ac:dyDescent="0.4">
      <c r="A2425" t="s">
        <v>2409</v>
      </c>
      <c r="B2425" t="s">
        <v>98</v>
      </c>
      <c r="C2425" t="s">
        <v>75</v>
      </c>
      <c r="D2425" t="s">
        <v>891</v>
      </c>
      <c r="E2425" t="s">
        <v>2417</v>
      </c>
      <c r="F2425" s="6">
        <v>44135</v>
      </c>
      <c r="G2425" s="7">
        <v>21813.06</v>
      </c>
      <c r="H2425" t="b">
        <v>1</v>
      </c>
      <c r="I2425" s="7">
        <v>5720.2900000000009</v>
      </c>
      <c r="J2425" t="str">
        <f>VLOOKUP(A2425,'Roll-ups'!$A:$D,2,FALSE)</f>
        <v>Expenses</v>
      </c>
      <c r="K2425" t="str">
        <f>VLOOKUP(A2425,'Roll-ups'!$A:$D,3,FALSE)</f>
        <v>I</v>
      </c>
      <c r="L2425" t="str">
        <f>VLOOKUP(A2425,'Roll-ups'!$A:$D,4,FALSE)</f>
        <v>Expense</v>
      </c>
      <c r="M2425" t="str">
        <f t="shared" si="37"/>
        <v>TRUE</v>
      </c>
    </row>
    <row r="2426" spans="1:13" x14ac:dyDescent="0.4">
      <c r="A2426" t="s">
        <v>2409</v>
      </c>
      <c r="B2426" t="s">
        <v>98</v>
      </c>
      <c r="C2426" t="s">
        <v>75</v>
      </c>
      <c r="D2426" t="s">
        <v>1804</v>
      </c>
      <c r="E2426" t="s">
        <v>2420</v>
      </c>
      <c r="F2426" s="6">
        <v>44135</v>
      </c>
      <c r="G2426" s="7">
        <v>28278.38</v>
      </c>
      <c r="H2426" t="b">
        <v>1</v>
      </c>
      <c r="I2426" s="7">
        <v>1235.0499999999993</v>
      </c>
      <c r="J2426" t="str">
        <f>VLOOKUP(A2426,'Roll-ups'!$A:$D,2,FALSE)</f>
        <v>Expenses</v>
      </c>
      <c r="K2426" t="str">
        <f>VLOOKUP(A2426,'Roll-ups'!$A:$D,3,FALSE)</f>
        <v>I</v>
      </c>
      <c r="L2426" t="str">
        <f>VLOOKUP(A2426,'Roll-ups'!$A:$D,4,FALSE)</f>
        <v>Expense</v>
      </c>
      <c r="M2426" t="str">
        <f t="shared" si="37"/>
        <v>TRUE</v>
      </c>
    </row>
    <row r="2427" spans="1:13" x14ac:dyDescent="0.4">
      <c r="A2427" t="s">
        <v>2409</v>
      </c>
      <c r="B2427" t="s">
        <v>98</v>
      </c>
      <c r="C2427" t="s">
        <v>75</v>
      </c>
      <c r="D2427" t="s">
        <v>98</v>
      </c>
      <c r="E2427" t="s">
        <v>2417</v>
      </c>
      <c r="F2427" s="6">
        <v>44135</v>
      </c>
      <c r="G2427" s="7">
        <v>27711.23</v>
      </c>
      <c r="H2427" t="b">
        <v>1</v>
      </c>
      <c r="I2427" s="7">
        <v>5507.6899999999987</v>
      </c>
      <c r="J2427" t="str">
        <f>VLOOKUP(A2427,'Roll-ups'!$A:$D,2,FALSE)</f>
        <v>Expenses</v>
      </c>
      <c r="K2427" t="str">
        <f>VLOOKUP(A2427,'Roll-ups'!$A:$D,3,FALSE)</f>
        <v>I</v>
      </c>
      <c r="L2427" t="str">
        <f>VLOOKUP(A2427,'Roll-ups'!$A:$D,4,FALSE)</f>
        <v>Expense</v>
      </c>
      <c r="M2427" t="str">
        <f t="shared" si="37"/>
        <v>TRUE</v>
      </c>
    </row>
    <row r="2428" spans="1:13" x14ac:dyDescent="0.4">
      <c r="A2428" t="s">
        <v>2409</v>
      </c>
      <c r="B2428" t="s">
        <v>98</v>
      </c>
      <c r="C2428" t="s">
        <v>75</v>
      </c>
      <c r="D2428" t="s">
        <v>1880</v>
      </c>
      <c r="E2428" t="s">
        <v>2421</v>
      </c>
      <c r="F2428" s="6">
        <v>44135</v>
      </c>
      <c r="G2428" s="7">
        <v>569.82999999999993</v>
      </c>
      <c r="H2428" t="b">
        <v>1</v>
      </c>
      <c r="I2428" s="7">
        <v>182.05999999999995</v>
      </c>
      <c r="J2428" t="str">
        <f>VLOOKUP(A2428,'Roll-ups'!$A:$D,2,FALSE)</f>
        <v>Expenses</v>
      </c>
      <c r="K2428" t="str">
        <f>VLOOKUP(A2428,'Roll-ups'!$A:$D,3,FALSE)</f>
        <v>I</v>
      </c>
      <c r="L2428" t="str">
        <f>VLOOKUP(A2428,'Roll-ups'!$A:$D,4,FALSE)</f>
        <v>Expense</v>
      </c>
      <c r="M2428" t="str">
        <f t="shared" si="37"/>
        <v>TRUE</v>
      </c>
    </row>
    <row r="2429" spans="1:13" x14ac:dyDescent="0.4">
      <c r="A2429" t="s">
        <v>2409</v>
      </c>
      <c r="B2429" t="s">
        <v>98</v>
      </c>
      <c r="C2429" t="s">
        <v>75</v>
      </c>
      <c r="D2429" t="s">
        <v>1896</v>
      </c>
      <c r="E2429" t="s">
        <v>2422</v>
      </c>
      <c r="F2429" s="6">
        <v>44135</v>
      </c>
      <c r="G2429" s="7">
        <v>7753.9199999999992</v>
      </c>
      <c r="H2429" t="b">
        <v>1</v>
      </c>
      <c r="I2429" s="7">
        <v>504.40999999999985</v>
      </c>
      <c r="J2429" t="str">
        <f>VLOOKUP(A2429,'Roll-ups'!$A:$D,2,FALSE)</f>
        <v>Expenses</v>
      </c>
      <c r="K2429" t="str">
        <f>VLOOKUP(A2429,'Roll-ups'!$A:$D,3,FALSE)</f>
        <v>I</v>
      </c>
      <c r="L2429" t="str">
        <f>VLOOKUP(A2429,'Roll-ups'!$A:$D,4,FALSE)</f>
        <v>Expense</v>
      </c>
      <c r="M2429" t="str">
        <f t="shared" si="37"/>
        <v>TRUE</v>
      </c>
    </row>
    <row r="2430" spans="1:13" x14ac:dyDescent="0.4">
      <c r="A2430" t="s">
        <v>2409</v>
      </c>
      <c r="B2430" t="s">
        <v>98</v>
      </c>
      <c r="C2430" t="s">
        <v>75</v>
      </c>
      <c r="D2430" t="s">
        <v>1898</v>
      </c>
      <c r="E2430" t="s">
        <v>2423</v>
      </c>
      <c r="F2430" s="6">
        <v>44135</v>
      </c>
      <c r="G2430" s="7">
        <v>4010.55</v>
      </c>
      <c r="H2430" t="b">
        <v>1</v>
      </c>
      <c r="I2430" s="7">
        <v>491.21000000000004</v>
      </c>
      <c r="J2430" t="str">
        <f>VLOOKUP(A2430,'Roll-ups'!$A:$D,2,FALSE)</f>
        <v>Expenses</v>
      </c>
      <c r="K2430" t="str">
        <f>VLOOKUP(A2430,'Roll-ups'!$A:$D,3,FALSE)</f>
        <v>I</v>
      </c>
      <c r="L2430" t="str">
        <f>VLOOKUP(A2430,'Roll-ups'!$A:$D,4,FALSE)</f>
        <v>Expense</v>
      </c>
      <c r="M2430" t="str">
        <f t="shared" si="37"/>
        <v>TRUE</v>
      </c>
    </row>
    <row r="2431" spans="1:13" x14ac:dyDescent="0.4">
      <c r="A2431" t="s">
        <v>2424</v>
      </c>
      <c r="B2431" t="s">
        <v>202</v>
      </c>
      <c r="C2431" t="s">
        <v>75</v>
      </c>
      <c r="D2431" t="s">
        <v>1878</v>
      </c>
      <c r="E2431" t="s">
        <v>2425</v>
      </c>
      <c r="F2431" s="6">
        <v>44135</v>
      </c>
      <c r="G2431" s="7">
        <v>15336.710000000003</v>
      </c>
      <c r="H2431" t="b">
        <v>1</v>
      </c>
      <c r="I2431" s="7">
        <v>0</v>
      </c>
      <c r="J2431" t="str">
        <f>VLOOKUP(A2431,'Roll-ups'!$A:$D,2,FALSE)</f>
        <v>Expenses</v>
      </c>
      <c r="K2431" t="str">
        <f>VLOOKUP(A2431,'Roll-ups'!$A:$D,3,FALSE)</f>
        <v>I</v>
      </c>
      <c r="L2431" t="str">
        <f>VLOOKUP(A2431,'Roll-ups'!$A:$D,4,FALSE)</f>
        <v>Expense</v>
      </c>
      <c r="M2431" t="str">
        <f t="shared" si="37"/>
        <v>FALSE</v>
      </c>
    </row>
    <row r="2432" spans="1:13" x14ac:dyDescent="0.4">
      <c r="A2432" t="s">
        <v>2424</v>
      </c>
      <c r="B2432" t="s">
        <v>202</v>
      </c>
      <c r="C2432" t="s">
        <v>75</v>
      </c>
      <c r="D2432" t="s">
        <v>1661</v>
      </c>
      <c r="E2432" t="s">
        <v>2425</v>
      </c>
      <c r="F2432" s="6">
        <v>44135</v>
      </c>
      <c r="G2432" s="7">
        <v>10.84</v>
      </c>
      <c r="H2432" t="b">
        <v>1</v>
      </c>
      <c r="I2432" s="7">
        <v>0</v>
      </c>
      <c r="J2432" t="str">
        <f>VLOOKUP(A2432,'Roll-ups'!$A:$D,2,FALSE)</f>
        <v>Expenses</v>
      </c>
      <c r="K2432" t="str">
        <f>VLOOKUP(A2432,'Roll-ups'!$A:$D,3,FALSE)</f>
        <v>I</v>
      </c>
      <c r="L2432" t="str">
        <f>VLOOKUP(A2432,'Roll-ups'!$A:$D,4,FALSE)</f>
        <v>Expense</v>
      </c>
      <c r="M2432" t="str">
        <f t="shared" si="37"/>
        <v>FALSE</v>
      </c>
    </row>
    <row r="2433" spans="1:13" x14ac:dyDescent="0.4">
      <c r="A2433" t="s">
        <v>2424</v>
      </c>
      <c r="B2433" t="s">
        <v>202</v>
      </c>
      <c r="C2433" t="s">
        <v>75</v>
      </c>
      <c r="D2433" t="s">
        <v>1839</v>
      </c>
      <c r="E2433" t="s">
        <v>2425</v>
      </c>
      <c r="F2433" s="6">
        <v>44135</v>
      </c>
      <c r="G2433" s="7">
        <v>3894.8500000000004</v>
      </c>
      <c r="H2433" t="b">
        <v>1</v>
      </c>
      <c r="I2433" s="7">
        <v>0</v>
      </c>
      <c r="J2433" t="str">
        <f>VLOOKUP(A2433,'Roll-ups'!$A:$D,2,FALSE)</f>
        <v>Expenses</v>
      </c>
      <c r="K2433" t="str">
        <f>VLOOKUP(A2433,'Roll-ups'!$A:$D,3,FALSE)</f>
        <v>I</v>
      </c>
      <c r="L2433" t="str">
        <f>VLOOKUP(A2433,'Roll-ups'!$A:$D,4,FALSE)</f>
        <v>Expense</v>
      </c>
      <c r="M2433" t="str">
        <f t="shared" si="37"/>
        <v>FALSE</v>
      </c>
    </row>
    <row r="2434" spans="1:13" x14ac:dyDescent="0.4">
      <c r="A2434" t="s">
        <v>2424</v>
      </c>
      <c r="B2434" t="s">
        <v>202</v>
      </c>
      <c r="C2434" t="s">
        <v>75</v>
      </c>
      <c r="D2434" t="s">
        <v>936</v>
      </c>
      <c r="E2434" t="s">
        <v>2425</v>
      </c>
      <c r="F2434" s="6">
        <v>44135</v>
      </c>
      <c r="G2434" s="7">
        <v>1717.62</v>
      </c>
      <c r="H2434" t="b">
        <v>1</v>
      </c>
      <c r="I2434" s="7">
        <v>0</v>
      </c>
      <c r="J2434" t="str">
        <f>VLOOKUP(A2434,'Roll-ups'!$A:$D,2,FALSE)</f>
        <v>Expenses</v>
      </c>
      <c r="K2434" t="str">
        <f>VLOOKUP(A2434,'Roll-ups'!$A:$D,3,FALSE)</f>
        <v>I</v>
      </c>
      <c r="L2434" t="str">
        <f>VLOOKUP(A2434,'Roll-ups'!$A:$D,4,FALSE)</f>
        <v>Expense</v>
      </c>
      <c r="M2434" t="str">
        <f t="shared" si="37"/>
        <v>FALSE</v>
      </c>
    </row>
    <row r="2435" spans="1:13" x14ac:dyDescent="0.4">
      <c r="A2435" t="s">
        <v>2424</v>
      </c>
      <c r="B2435" t="s">
        <v>202</v>
      </c>
      <c r="C2435" t="s">
        <v>75</v>
      </c>
      <c r="D2435" t="s">
        <v>938</v>
      </c>
      <c r="E2435" t="s">
        <v>2425</v>
      </c>
      <c r="F2435" s="6">
        <v>44135</v>
      </c>
      <c r="G2435" s="7">
        <v>1386.4899999999998</v>
      </c>
      <c r="H2435" t="b">
        <v>1</v>
      </c>
      <c r="I2435" s="7">
        <v>0</v>
      </c>
      <c r="J2435" t="str">
        <f>VLOOKUP(A2435,'Roll-ups'!$A:$D,2,FALSE)</f>
        <v>Expenses</v>
      </c>
      <c r="K2435" t="str">
        <f>VLOOKUP(A2435,'Roll-ups'!$A:$D,3,FALSE)</f>
        <v>I</v>
      </c>
      <c r="L2435" t="str">
        <f>VLOOKUP(A2435,'Roll-ups'!$A:$D,4,FALSE)</f>
        <v>Expense</v>
      </c>
      <c r="M2435" t="str">
        <f t="shared" ref="M2435:M2498" si="38">IF(I2435&lt;&gt;0,"TRUE","FALSE")</f>
        <v>FALSE</v>
      </c>
    </row>
    <row r="2436" spans="1:13" x14ac:dyDescent="0.4">
      <c r="A2436" t="s">
        <v>2424</v>
      </c>
      <c r="B2436" t="s">
        <v>202</v>
      </c>
      <c r="C2436" t="s">
        <v>75</v>
      </c>
      <c r="D2436" t="s">
        <v>1833</v>
      </c>
      <c r="E2436" t="s">
        <v>2425</v>
      </c>
      <c r="F2436" s="6">
        <v>44135</v>
      </c>
      <c r="G2436" s="7">
        <v>136.75</v>
      </c>
      <c r="H2436" t="b">
        <v>1</v>
      </c>
      <c r="I2436" s="7">
        <v>0</v>
      </c>
      <c r="J2436" t="str">
        <f>VLOOKUP(A2436,'Roll-ups'!$A:$D,2,FALSE)</f>
        <v>Expenses</v>
      </c>
      <c r="K2436" t="str">
        <f>VLOOKUP(A2436,'Roll-ups'!$A:$D,3,FALSE)</f>
        <v>I</v>
      </c>
      <c r="L2436" t="str">
        <f>VLOOKUP(A2436,'Roll-ups'!$A:$D,4,FALSE)</f>
        <v>Expense</v>
      </c>
      <c r="M2436" t="str">
        <f t="shared" si="38"/>
        <v>FALSE</v>
      </c>
    </row>
    <row r="2437" spans="1:13" x14ac:dyDescent="0.4">
      <c r="A2437" t="s">
        <v>2424</v>
      </c>
      <c r="B2437" t="s">
        <v>202</v>
      </c>
      <c r="C2437" t="s">
        <v>75</v>
      </c>
      <c r="D2437" t="s">
        <v>942</v>
      </c>
      <c r="E2437" t="s">
        <v>2425</v>
      </c>
      <c r="F2437" s="6">
        <v>44135</v>
      </c>
      <c r="G2437" s="7">
        <v>180.54</v>
      </c>
      <c r="H2437" t="b">
        <v>1</v>
      </c>
      <c r="I2437" s="7">
        <v>180.54</v>
      </c>
      <c r="J2437" t="str">
        <f>VLOOKUP(A2437,'Roll-ups'!$A:$D,2,FALSE)</f>
        <v>Expenses</v>
      </c>
      <c r="K2437" t="str">
        <f>VLOOKUP(A2437,'Roll-ups'!$A:$D,3,FALSE)</f>
        <v>I</v>
      </c>
      <c r="L2437" t="str">
        <f>VLOOKUP(A2437,'Roll-ups'!$A:$D,4,FALSE)</f>
        <v>Expense</v>
      </c>
      <c r="M2437" t="str">
        <f t="shared" si="38"/>
        <v>TRUE</v>
      </c>
    </row>
    <row r="2438" spans="1:13" x14ac:dyDescent="0.4">
      <c r="A2438" t="s">
        <v>2424</v>
      </c>
      <c r="B2438" t="s">
        <v>202</v>
      </c>
      <c r="C2438" t="s">
        <v>75</v>
      </c>
      <c r="D2438" t="s">
        <v>944</v>
      </c>
      <c r="E2438" t="s">
        <v>2425</v>
      </c>
      <c r="F2438" s="6">
        <v>44135</v>
      </c>
      <c r="G2438" s="7">
        <v>6076.24</v>
      </c>
      <c r="H2438" t="b">
        <v>1</v>
      </c>
      <c r="I2438" s="7">
        <v>0</v>
      </c>
      <c r="J2438" t="str">
        <f>VLOOKUP(A2438,'Roll-ups'!$A:$D,2,FALSE)</f>
        <v>Expenses</v>
      </c>
      <c r="K2438" t="str">
        <f>VLOOKUP(A2438,'Roll-ups'!$A:$D,3,FALSE)</f>
        <v>I</v>
      </c>
      <c r="L2438" t="str">
        <f>VLOOKUP(A2438,'Roll-ups'!$A:$D,4,FALSE)</f>
        <v>Expense</v>
      </c>
      <c r="M2438" t="str">
        <f t="shared" si="38"/>
        <v>FALSE</v>
      </c>
    </row>
    <row r="2439" spans="1:13" x14ac:dyDescent="0.4">
      <c r="A2439" t="s">
        <v>2424</v>
      </c>
      <c r="B2439" t="s">
        <v>202</v>
      </c>
      <c r="C2439" t="s">
        <v>75</v>
      </c>
      <c r="D2439" t="s">
        <v>891</v>
      </c>
      <c r="E2439" t="s">
        <v>2425</v>
      </c>
      <c r="F2439" s="6">
        <v>44135</v>
      </c>
      <c r="G2439" s="7">
        <v>604.08000000000004</v>
      </c>
      <c r="H2439" t="b">
        <v>1</v>
      </c>
      <c r="I2439" s="7">
        <v>0</v>
      </c>
      <c r="J2439" t="str">
        <f>VLOOKUP(A2439,'Roll-ups'!$A:$D,2,FALSE)</f>
        <v>Expenses</v>
      </c>
      <c r="K2439" t="str">
        <f>VLOOKUP(A2439,'Roll-ups'!$A:$D,3,FALSE)</f>
        <v>I</v>
      </c>
      <c r="L2439" t="str">
        <f>VLOOKUP(A2439,'Roll-ups'!$A:$D,4,FALSE)</f>
        <v>Expense</v>
      </c>
      <c r="M2439" t="str">
        <f t="shared" si="38"/>
        <v>FALSE</v>
      </c>
    </row>
    <row r="2440" spans="1:13" x14ac:dyDescent="0.4">
      <c r="A2440" t="s">
        <v>2424</v>
      </c>
      <c r="B2440" t="s">
        <v>202</v>
      </c>
      <c r="C2440" t="s">
        <v>75</v>
      </c>
      <c r="D2440" t="s">
        <v>1804</v>
      </c>
      <c r="E2440" t="s">
        <v>2425</v>
      </c>
      <c r="F2440" s="6">
        <v>44135</v>
      </c>
      <c r="G2440" s="7">
        <v>1206.1699999999998</v>
      </c>
      <c r="H2440" t="b">
        <v>1</v>
      </c>
      <c r="I2440" s="7">
        <v>198.71999999999991</v>
      </c>
      <c r="J2440" t="str">
        <f>VLOOKUP(A2440,'Roll-ups'!$A:$D,2,FALSE)</f>
        <v>Expenses</v>
      </c>
      <c r="K2440" t="str">
        <f>VLOOKUP(A2440,'Roll-ups'!$A:$D,3,FALSE)</f>
        <v>I</v>
      </c>
      <c r="L2440" t="str">
        <f>VLOOKUP(A2440,'Roll-ups'!$A:$D,4,FALSE)</f>
        <v>Expense</v>
      </c>
      <c r="M2440" t="str">
        <f t="shared" si="38"/>
        <v>TRUE</v>
      </c>
    </row>
    <row r="2441" spans="1:13" x14ac:dyDescent="0.4">
      <c r="A2441" t="s">
        <v>2424</v>
      </c>
      <c r="B2441" t="s">
        <v>202</v>
      </c>
      <c r="C2441" t="s">
        <v>75</v>
      </c>
      <c r="D2441" t="s">
        <v>98</v>
      </c>
      <c r="E2441" t="s">
        <v>2425</v>
      </c>
      <c r="F2441" s="6">
        <v>44135</v>
      </c>
      <c r="G2441" s="7">
        <v>945.33</v>
      </c>
      <c r="H2441" t="b">
        <v>1</v>
      </c>
      <c r="I2441" s="7">
        <v>0</v>
      </c>
      <c r="J2441" t="str">
        <f>VLOOKUP(A2441,'Roll-ups'!$A:$D,2,FALSE)</f>
        <v>Expenses</v>
      </c>
      <c r="K2441" t="str">
        <f>VLOOKUP(A2441,'Roll-ups'!$A:$D,3,FALSE)</f>
        <v>I</v>
      </c>
      <c r="L2441" t="str">
        <f>VLOOKUP(A2441,'Roll-ups'!$A:$D,4,FALSE)</f>
        <v>Expense</v>
      </c>
      <c r="M2441" t="str">
        <f t="shared" si="38"/>
        <v>FALSE</v>
      </c>
    </row>
    <row r="2442" spans="1:13" x14ac:dyDescent="0.4">
      <c r="A2442" t="s">
        <v>2424</v>
      </c>
      <c r="B2442" t="s">
        <v>202</v>
      </c>
      <c r="C2442" t="s">
        <v>75</v>
      </c>
      <c r="D2442" t="s">
        <v>1880</v>
      </c>
      <c r="E2442" t="s">
        <v>2425</v>
      </c>
      <c r="F2442" s="6">
        <v>44135</v>
      </c>
      <c r="G2442" s="7">
        <v>235.83</v>
      </c>
      <c r="H2442" t="b">
        <v>1</v>
      </c>
      <c r="I2442" s="7">
        <v>0</v>
      </c>
      <c r="J2442" t="str">
        <f>VLOOKUP(A2442,'Roll-ups'!$A:$D,2,FALSE)</f>
        <v>Expenses</v>
      </c>
      <c r="K2442" t="str">
        <f>VLOOKUP(A2442,'Roll-ups'!$A:$D,3,FALSE)</f>
        <v>I</v>
      </c>
      <c r="L2442" t="str">
        <f>VLOOKUP(A2442,'Roll-ups'!$A:$D,4,FALSE)</f>
        <v>Expense</v>
      </c>
      <c r="M2442" t="str">
        <f t="shared" si="38"/>
        <v>FALSE</v>
      </c>
    </row>
    <row r="2443" spans="1:13" x14ac:dyDescent="0.4">
      <c r="A2443" t="s">
        <v>2424</v>
      </c>
      <c r="B2443" t="s">
        <v>202</v>
      </c>
      <c r="C2443" t="s">
        <v>209</v>
      </c>
      <c r="D2443" t="s">
        <v>1878</v>
      </c>
      <c r="E2443" t="s">
        <v>2426</v>
      </c>
      <c r="F2443" s="6">
        <v>44135</v>
      </c>
      <c r="G2443" s="7">
        <v>11496.21</v>
      </c>
      <c r="H2443" t="b">
        <v>1</v>
      </c>
      <c r="I2443" s="7">
        <v>2713.2699999999986</v>
      </c>
      <c r="J2443" t="str">
        <f>VLOOKUP(A2443,'Roll-ups'!$A:$D,2,FALSE)</f>
        <v>Expenses</v>
      </c>
      <c r="K2443" t="str">
        <f>VLOOKUP(A2443,'Roll-ups'!$A:$D,3,FALSE)</f>
        <v>I</v>
      </c>
      <c r="L2443" t="str">
        <f>VLOOKUP(A2443,'Roll-ups'!$A:$D,4,FALSE)</f>
        <v>Expense</v>
      </c>
      <c r="M2443" t="str">
        <f t="shared" si="38"/>
        <v>TRUE</v>
      </c>
    </row>
    <row r="2444" spans="1:13" x14ac:dyDescent="0.4">
      <c r="A2444" t="s">
        <v>2424</v>
      </c>
      <c r="B2444" t="s">
        <v>202</v>
      </c>
      <c r="C2444" t="s">
        <v>209</v>
      </c>
      <c r="D2444" t="s">
        <v>1839</v>
      </c>
      <c r="E2444" t="s">
        <v>2427</v>
      </c>
      <c r="F2444" s="6">
        <v>44135</v>
      </c>
      <c r="G2444" s="7">
        <v>3494.89</v>
      </c>
      <c r="H2444" t="b">
        <v>1</v>
      </c>
      <c r="I2444" s="7">
        <v>908.41999999999962</v>
      </c>
      <c r="J2444" t="str">
        <f>VLOOKUP(A2444,'Roll-ups'!$A:$D,2,FALSE)</f>
        <v>Expenses</v>
      </c>
      <c r="K2444" t="str">
        <f>VLOOKUP(A2444,'Roll-ups'!$A:$D,3,FALSE)</f>
        <v>I</v>
      </c>
      <c r="L2444" t="str">
        <f>VLOOKUP(A2444,'Roll-ups'!$A:$D,4,FALSE)</f>
        <v>Expense</v>
      </c>
      <c r="M2444" t="str">
        <f t="shared" si="38"/>
        <v>TRUE</v>
      </c>
    </row>
    <row r="2445" spans="1:13" x14ac:dyDescent="0.4">
      <c r="A2445" t="s">
        <v>2424</v>
      </c>
      <c r="B2445" t="s">
        <v>202</v>
      </c>
      <c r="C2445" t="s">
        <v>209</v>
      </c>
      <c r="D2445" t="s">
        <v>938</v>
      </c>
      <c r="E2445" t="s">
        <v>2428</v>
      </c>
      <c r="F2445" s="6">
        <v>44135</v>
      </c>
      <c r="G2445" s="7">
        <v>266.76</v>
      </c>
      <c r="H2445" t="b">
        <v>1</v>
      </c>
      <c r="I2445" s="7">
        <v>266.76</v>
      </c>
      <c r="J2445" t="str">
        <f>VLOOKUP(A2445,'Roll-ups'!$A:$D,2,FALSE)</f>
        <v>Expenses</v>
      </c>
      <c r="K2445" t="str">
        <f>VLOOKUP(A2445,'Roll-ups'!$A:$D,3,FALSE)</f>
        <v>I</v>
      </c>
      <c r="L2445" t="str">
        <f>VLOOKUP(A2445,'Roll-ups'!$A:$D,4,FALSE)</f>
        <v>Expense</v>
      </c>
      <c r="M2445" t="str">
        <f t="shared" si="38"/>
        <v>TRUE</v>
      </c>
    </row>
    <row r="2446" spans="1:13" x14ac:dyDescent="0.4">
      <c r="A2446" t="s">
        <v>2424</v>
      </c>
      <c r="B2446" t="s">
        <v>202</v>
      </c>
      <c r="C2446" t="s">
        <v>209</v>
      </c>
      <c r="D2446" t="s">
        <v>942</v>
      </c>
      <c r="E2446" t="s">
        <v>2429</v>
      </c>
      <c r="F2446" s="6">
        <v>44135</v>
      </c>
      <c r="G2446" s="7">
        <v>732.41000000000008</v>
      </c>
      <c r="H2446" t="b">
        <v>1</v>
      </c>
      <c r="I2446" s="7">
        <v>732.41000000000008</v>
      </c>
      <c r="J2446" t="str">
        <f>VLOOKUP(A2446,'Roll-ups'!$A:$D,2,FALSE)</f>
        <v>Expenses</v>
      </c>
      <c r="K2446" t="str">
        <f>VLOOKUP(A2446,'Roll-ups'!$A:$D,3,FALSE)</f>
        <v>I</v>
      </c>
      <c r="L2446" t="str">
        <f>VLOOKUP(A2446,'Roll-ups'!$A:$D,4,FALSE)</f>
        <v>Expense</v>
      </c>
      <c r="M2446" t="str">
        <f t="shared" si="38"/>
        <v>TRUE</v>
      </c>
    </row>
    <row r="2447" spans="1:13" x14ac:dyDescent="0.4">
      <c r="A2447" t="s">
        <v>2424</v>
      </c>
      <c r="B2447" t="s">
        <v>202</v>
      </c>
      <c r="C2447" t="s">
        <v>209</v>
      </c>
      <c r="D2447" t="s">
        <v>944</v>
      </c>
      <c r="E2447" t="s">
        <v>2430</v>
      </c>
      <c r="F2447" s="6">
        <v>44135</v>
      </c>
      <c r="G2447" s="7">
        <v>7144.5</v>
      </c>
      <c r="H2447" t="b">
        <v>1</v>
      </c>
      <c r="I2447" s="7">
        <v>988.85999999999967</v>
      </c>
      <c r="J2447" t="str">
        <f>VLOOKUP(A2447,'Roll-ups'!$A:$D,2,FALSE)</f>
        <v>Expenses</v>
      </c>
      <c r="K2447" t="str">
        <f>VLOOKUP(A2447,'Roll-ups'!$A:$D,3,FALSE)</f>
        <v>I</v>
      </c>
      <c r="L2447" t="str">
        <f>VLOOKUP(A2447,'Roll-ups'!$A:$D,4,FALSE)</f>
        <v>Expense</v>
      </c>
      <c r="M2447" t="str">
        <f t="shared" si="38"/>
        <v>TRUE</v>
      </c>
    </row>
    <row r="2448" spans="1:13" x14ac:dyDescent="0.4">
      <c r="A2448" t="s">
        <v>2431</v>
      </c>
      <c r="B2448" t="s">
        <v>202</v>
      </c>
      <c r="C2448" t="s">
        <v>75</v>
      </c>
      <c r="D2448" t="s">
        <v>1878</v>
      </c>
      <c r="E2448" t="s">
        <v>2432</v>
      </c>
      <c r="F2448" s="6">
        <v>44135</v>
      </c>
      <c r="G2448" s="7">
        <v>2381.87</v>
      </c>
      <c r="H2448" t="b">
        <v>1</v>
      </c>
      <c r="I2448" s="7">
        <v>0</v>
      </c>
      <c r="J2448" t="str">
        <f>VLOOKUP(A2448,'Roll-ups'!$A:$D,2,FALSE)</f>
        <v>Expenses</v>
      </c>
      <c r="K2448" t="str">
        <f>VLOOKUP(A2448,'Roll-ups'!$A:$D,3,FALSE)</f>
        <v>I</v>
      </c>
      <c r="L2448" t="str">
        <f>VLOOKUP(A2448,'Roll-ups'!$A:$D,4,FALSE)</f>
        <v>Expense</v>
      </c>
      <c r="M2448" t="str">
        <f t="shared" si="38"/>
        <v>FALSE</v>
      </c>
    </row>
    <row r="2449" spans="1:13" x14ac:dyDescent="0.4">
      <c r="A2449" t="s">
        <v>2431</v>
      </c>
      <c r="B2449" t="s">
        <v>202</v>
      </c>
      <c r="C2449" t="s">
        <v>75</v>
      </c>
      <c r="D2449" t="s">
        <v>1661</v>
      </c>
      <c r="E2449" t="s">
        <v>2432</v>
      </c>
      <c r="F2449" s="6">
        <v>44135</v>
      </c>
      <c r="G2449" s="7">
        <v>601.22</v>
      </c>
      <c r="H2449" t="b">
        <v>1</v>
      </c>
      <c r="I2449" s="7">
        <v>36.590000000000032</v>
      </c>
      <c r="J2449" t="str">
        <f>VLOOKUP(A2449,'Roll-ups'!$A:$D,2,FALSE)</f>
        <v>Expenses</v>
      </c>
      <c r="K2449" t="str">
        <f>VLOOKUP(A2449,'Roll-ups'!$A:$D,3,FALSE)</f>
        <v>I</v>
      </c>
      <c r="L2449" t="str">
        <f>VLOOKUP(A2449,'Roll-ups'!$A:$D,4,FALSE)</f>
        <v>Expense</v>
      </c>
      <c r="M2449" t="str">
        <f t="shared" si="38"/>
        <v>TRUE</v>
      </c>
    </row>
    <row r="2450" spans="1:13" x14ac:dyDescent="0.4">
      <c r="A2450" t="s">
        <v>2431</v>
      </c>
      <c r="B2450" t="s">
        <v>202</v>
      </c>
      <c r="C2450" t="s">
        <v>75</v>
      </c>
      <c r="D2450" t="s">
        <v>1839</v>
      </c>
      <c r="E2450" t="s">
        <v>2432</v>
      </c>
      <c r="F2450" s="6">
        <v>44135</v>
      </c>
      <c r="G2450" s="7">
        <v>210.37</v>
      </c>
      <c r="H2450" t="b">
        <v>1</v>
      </c>
      <c r="I2450" s="7">
        <v>0</v>
      </c>
      <c r="J2450" t="str">
        <f>VLOOKUP(A2450,'Roll-ups'!$A:$D,2,FALSE)</f>
        <v>Expenses</v>
      </c>
      <c r="K2450" t="str">
        <f>VLOOKUP(A2450,'Roll-ups'!$A:$D,3,FALSE)</f>
        <v>I</v>
      </c>
      <c r="L2450" t="str">
        <f>VLOOKUP(A2450,'Roll-ups'!$A:$D,4,FALSE)</f>
        <v>Expense</v>
      </c>
      <c r="M2450" t="str">
        <f t="shared" si="38"/>
        <v>FALSE</v>
      </c>
    </row>
    <row r="2451" spans="1:13" x14ac:dyDescent="0.4">
      <c r="A2451" t="s">
        <v>2431</v>
      </c>
      <c r="B2451" t="s">
        <v>202</v>
      </c>
      <c r="C2451" t="s">
        <v>75</v>
      </c>
      <c r="D2451" t="s">
        <v>936</v>
      </c>
      <c r="E2451" t="s">
        <v>2432</v>
      </c>
      <c r="F2451" s="6">
        <v>44135</v>
      </c>
      <c r="G2451" s="7">
        <v>255.36</v>
      </c>
      <c r="H2451" t="b">
        <v>1</v>
      </c>
      <c r="I2451" s="7">
        <v>0</v>
      </c>
      <c r="J2451" t="str">
        <f>VLOOKUP(A2451,'Roll-ups'!$A:$D,2,FALSE)</f>
        <v>Expenses</v>
      </c>
      <c r="K2451" t="str">
        <f>VLOOKUP(A2451,'Roll-ups'!$A:$D,3,FALSE)</f>
        <v>I</v>
      </c>
      <c r="L2451" t="str">
        <f>VLOOKUP(A2451,'Roll-ups'!$A:$D,4,FALSE)</f>
        <v>Expense</v>
      </c>
      <c r="M2451" t="str">
        <f t="shared" si="38"/>
        <v>FALSE</v>
      </c>
    </row>
    <row r="2452" spans="1:13" x14ac:dyDescent="0.4">
      <c r="A2452" t="s">
        <v>2431</v>
      </c>
      <c r="B2452" t="s">
        <v>202</v>
      </c>
      <c r="C2452" t="s">
        <v>75</v>
      </c>
      <c r="D2452" t="s">
        <v>938</v>
      </c>
      <c r="E2452" t="s">
        <v>2432</v>
      </c>
      <c r="F2452" s="6">
        <v>44135</v>
      </c>
      <c r="G2452" s="7">
        <v>394.96</v>
      </c>
      <c r="H2452" t="b">
        <v>1</v>
      </c>
      <c r="I2452" s="7">
        <v>0</v>
      </c>
      <c r="J2452" t="str">
        <f>VLOOKUP(A2452,'Roll-ups'!$A:$D,2,FALSE)</f>
        <v>Expenses</v>
      </c>
      <c r="K2452" t="str">
        <f>VLOOKUP(A2452,'Roll-ups'!$A:$D,3,FALSE)</f>
        <v>I</v>
      </c>
      <c r="L2452" t="str">
        <f>VLOOKUP(A2452,'Roll-ups'!$A:$D,4,FALSE)</f>
        <v>Expense</v>
      </c>
      <c r="M2452" t="str">
        <f t="shared" si="38"/>
        <v>FALSE</v>
      </c>
    </row>
    <row r="2453" spans="1:13" x14ac:dyDescent="0.4">
      <c r="A2453" t="s">
        <v>2431</v>
      </c>
      <c r="B2453" t="s">
        <v>202</v>
      </c>
      <c r="C2453" t="s">
        <v>75</v>
      </c>
      <c r="D2453" t="s">
        <v>940</v>
      </c>
      <c r="E2453" t="s">
        <v>2432</v>
      </c>
      <c r="F2453" s="6">
        <v>44135</v>
      </c>
      <c r="G2453" s="7">
        <v>36.950000000000003</v>
      </c>
      <c r="H2453" t="b">
        <v>1</v>
      </c>
      <c r="I2453" s="7">
        <v>0</v>
      </c>
      <c r="J2453" t="str">
        <f>VLOOKUP(A2453,'Roll-ups'!$A:$D,2,FALSE)</f>
        <v>Expenses</v>
      </c>
      <c r="K2453" t="str">
        <f>VLOOKUP(A2453,'Roll-ups'!$A:$D,3,FALSE)</f>
        <v>I</v>
      </c>
      <c r="L2453" t="str">
        <f>VLOOKUP(A2453,'Roll-ups'!$A:$D,4,FALSE)</f>
        <v>Expense</v>
      </c>
      <c r="M2453" t="str">
        <f t="shared" si="38"/>
        <v>FALSE</v>
      </c>
    </row>
    <row r="2454" spans="1:13" x14ac:dyDescent="0.4">
      <c r="A2454" t="s">
        <v>2431</v>
      </c>
      <c r="B2454" t="s">
        <v>202</v>
      </c>
      <c r="C2454" t="s">
        <v>75</v>
      </c>
      <c r="D2454" t="s">
        <v>942</v>
      </c>
      <c r="E2454" t="s">
        <v>2432</v>
      </c>
      <c r="F2454" s="6">
        <v>44135</v>
      </c>
      <c r="G2454" s="7">
        <v>468.14</v>
      </c>
      <c r="H2454" t="b">
        <v>1</v>
      </c>
      <c r="I2454" s="7">
        <v>151.93</v>
      </c>
      <c r="J2454" t="str">
        <f>VLOOKUP(A2454,'Roll-ups'!$A:$D,2,FALSE)</f>
        <v>Expenses</v>
      </c>
      <c r="K2454" t="str">
        <f>VLOOKUP(A2454,'Roll-ups'!$A:$D,3,FALSE)</f>
        <v>I</v>
      </c>
      <c r="L2454" t="str">
        <f>VLOOKUP(A2454,'Roll-ups'!$A:$D,4,FALSE)</f>
        <v>Expense</v>
      </c>
      <c r="M2454" t="str">
        <f t="shared" si="38"/>
        <v>TRUE</v>
      </c>
    </row>
    <row r="2455" spans="1:13" x14ac:dyDescent="0.4">
      <c r="A2455" t="s">
        <v>2431</v>
      </c>
      <c r="B2455" t="s">
        <v>202</v>
      </c>
      <c r="C2455" t="s">
        <v>75</v>
      </c>
      <c r="D2455" t="s">
        <v>944</v>
      </c>
      <c r="E2455" t="s">
        <v>2432</v>
      </c>
      <c r="F2455" s="6">
        <v>44135</v>
      </c>
      <c r="G2455" s="7">
        <v>2412</v>
      </c>
      <c r="H2455" t="b">
        <v>1</v>
      </c>
      <c r="I2455" s="7">
        <v>0</v>
      </c>
      <c r="J2455" t="str">
        <f>VLOOKUP(A2455,'Roll-ups'!$A:$D,2,FALSE)</f>
        <v>Expenses</v>
      </c>
      <c r="K2455" t="str">
        <f>VLOOKUP(A2455,'Roll-ups'!$A:$D,3,FALSE)</f>
        <v>I</v>
      </c>
      <c r="L2455" t="str">
        <f>VLOOKUP(A2455,'Roll-ups'!$A:$D,4,FALSE)</f>
        <v>Expense</v>
      </c>
      <c r="M2455" t="str">
        <f t="shared" si="38"/>
        <v>FALSE</v>
      </c>
    </row>
    <row r="2456" spans="1:13" x14ac:dyDescent="0.4">
      <c r="A2456" t="s">
        <v>2431</v>
      </c>
      <c r="B2456" t="s">
        <v>202</v>
      </c>
      <c r="C2456" t="s">
        <v>75</v>
      </c>
      <c r="D2456" t="s">
        <v>1804</v>
      </c>
      <c r="E2456" t="s">
        <v>2432</v>
      </c>
      <c r="F2456" s="6">
        <v>44135</v>
      </c>
      <c r="G2456" s="7">
        <v>377.21999999999997</v>
      </c>
      <c r="H2456" t="b">
        <v>1</v>
      </c>
      <c r="I2456" s="7">
        <v>0</v>
      </c>
      <c r="J2456" t="str">
        <f>VLOOKUP(A2456,'Roll-ups'!$A:$D,2,FALSE)</f>
        <v>Expenses</v>
      </c>
      <c r="K2456" t="str">
        <f>VLOOKUP(A2456,'Roll-ups'!$A:$D,3,FALSE)</f>
        <v>I</v>
      </c>
      <c r="L2456" t="str">
        <f>VLOOKUP(A2456,'Roll-ups'!$A:$D,4,FALSE)</f>
        <v>Expense</v>
      </c>
      <c r="M2456" t="str">
        <f t="shared" si="38"/>
        <v>FALSE</v>
      </c>
    </row>
    <row r="2457" spans="1:13" x14ac:dyDescent="0.4">
      <c r="A2457" t="s">
        <v>2431</v>
      </c>
      <c r="B2457" t="s">
        <v>202</v>
      </c>
      <c r="C2457" t="s">
        <v>75</v>
      </c>
      <c r="D2457" t="s">
        <v>98</v>
      </c>
      <c r="E2457" t="s">
        <v>2432</v>
      </c>
      <c r="F2457" s="6">
        <v>44135</v>
      </c>
      <c r="G2457" s="7">
        <v>174.31</v>
      </c>
      <c r="H2457" t="b">
        <v>1</v>
      </c>
      <c r="I2457" s="7">
        <v>0</v>
      </c>
      <c r="J2457" t="str">
        <f>VLOOKUP(A2457,'Roll-ups'!$A:$D,2,FALSE)</f>
        <v>Expenses</v>
      </c>
      <c r="K2457" t="str">
        <f>VLOOKUP(A2457,'Roll-ups'!$A:$D,3,FALSE)</f>
        <v>I</v>
      </c>
      <c r="L2457" t="str">
        <f>VLOOKUP(A2457,'Roll-ups'!$A:$D,4,FALSE)</f>
        <v>Expense</v>
      </c>
      <c r="M2457" t="str">
        <f t="shared" si="38"/>
        <v>FALSE</v>
      </c>
    </row>
    <row r="2458" spans="1:13" x14ac:dyDescent="0.4">
      <c r="A2458" t="s">
        <v>2431</v>
      </c>
      <c r="B2458" t="s">
        <v>202</v>
      </c>
      <c r="C2458" t="s">
        <v>75</v>
      </c>
      <c r="D2458" t="s">
        <v>1880</v>
      </c>
      <c r="E2458" t="s">
        <v>2432</v>
      </c>
      <c r="F2458" s="6">
        <v>44135</v>
      </c>
      <c r="G2458" s="7">
        <v>823.54000000000008</v>
      </c>
      <c r="H2458" t="b">
        <v>1</v>
      </c>
      <c r="I2458" s="7">
        <v>0</v>
      </c>
      <c r="J2458" t="str">
        <f>VLOOKUP(A2458,'Roll-ups'!$A:$D,2,FALSE)</f>
        <v>Expenses</v>
      </c>
      <c r="K2458" t="str">
        <f>VLOOKUP(A2458,'Roll-ups'!$A:$D,3,FALSE)</f>
        <v>I</v>
      </c>
      <c r="L2458" t="str">
        <f>VLOOKUP(A2458,'Roll-ups'!$A:$D,4,FALSE)</f>
        <v>Expense</v>
      </c>
      <c r="M2458" t="str">
        <f t="shared" si="38"/>
        <v>FALSE</v>
      </c>
    </row>
    <row r="2459" spans="1:13" x14ac:dyDescent="0.4">
      <c r="A2459" t="s">
        <v>2431</v>
      </c>
      <c r="B2459" t="s">
        <v>202</v>
      </c>
      <c r="C2459" t="s">
        <v>209</v>
      </c>
      <c r="D2459" t="s">
        <v>1878</v>
      </c>
      <c r="E2459" t="s">
        <v>2433</v>
      </c>
      <c r="F2459" s="6">
        <v>44135</v>
      </c>
      <c r="G2459" s="7">
        <v>3606.06</v>
      </c>
      <c r="H2459" t="b">
        <v>1</v>
      </c>
      <c r="I2459" s="7">
        <v>-3047.2599999999998</v>
      </c>
      <c r="J2459" t="str">
        <f>VLOOKUP(A2459,'Roll-ups'!$A:$D,2,FALSE)</f>
        <v>Expenses</v>
      </c>
      <c r="K2459" t="str">
        <f>VLOOKUP(A2459,'Roll-ups'!$A:$D,3,FALSE)</f>
        <v>I</v>
      </c>
      <c r="L2459" t="str">
        <f>VLOOKUP(A2459,'Roll-ups'!$A:$D,4,FALSE)</f>
        <v>Expense</v>
      </c>
      <c r="M2459" t="str">
        <f t="shared" si="38"/>
        <v>TRUE</v>
      </c>
    </row>
    <row r="2460" spans="1:13" x14ac:dyDescent="0.4">
      <c r="A2460" t="s">
        <v>2431</v>
      </c>
      <c r="B2460" t="s">
        <v>202</v>
      </c>
      <c r="C2460" t="s">
        <v>209</v>
      </c>
      <c r="D2460" t="s">
        <v>1661</v>
      </c>
      <c r="E2460" t="s">
        <v>2434</v>
      </c>
      <c r="F2460" s="6">
        <v>44135</v>
      </c>
      <c r="G2460" s="7">
        <v>58.24</v>
      </c>
      <c r="H2460" t="b">
        <v>1</v>
      </c>
      <c r="I2460" s="7">
        <v>58.24</v>
      </c>
      <c r="J2460" t="str">
        <f>VLOOKUP(A2460,'Roll-ups'!$A:$D,2,FALSE)</f>
        <v>Expenses</v>
      </c>
      <c r="K2460" t="str">
        <f>VLOOKUP(A2460,'Roll-ups'!$A:$D,3,FALSE)</f>
        <v>I</v>
      </c>
      <c r="L2460" t="str">
        <f>VLOOKUP(A2460,'Roll-ups'!$A:$D,4,FALSE)</f>
        <v>Expense</v>
      </c>
      <c r="M2460" t="str">
        <f t="shared" si="38"/>
        <v>TRUE</v>
      </c>
    </row>
    <row r="2461" spans="1:13" x14ac:dyDescent="0.4">
      <c r="A2461" t="s">
        <v>2431</v>
      </c>
      <c r="B2461" t="s">
        <v>202</v>
      </c>
      <c r="C2461" t="s">
        <v>209</v>
      </c>
      <c r="D2461" t="s">
        <v>1839</v>
      </c>
      <c r="E2461" t="s">
        <v>2435</v>
      </c>
      <c r="F2461" s="6">
        <v>44135</v>
      </c>
      <c r="G2461" s="7">
        <v>127.67999999999999</v>
      </c>
      <c r="H2461" t="b">
        <v>1</v>
      </c>
      <c r="I2461" s="7">
        <v>33.799999999999997</v>
      </c>
      <c r="J2461" t="str">
        <f>VLOOKUP(A2461,'Roll-ups'!$A:$D,2,FALSE)</f>
        <v>Expenses</v>
      </c>
      <c r="K2461" t="str">
        <f>VLOOKUP(A2461,'Roll-ups'!$A:$D,3,FALSE)</f>
        <v>I</v>
      </c>
      <c r="L2461" t="str">
        <f>VLOOKUP(A2461,'Roll-ups'!$A:$D,4,FALSE)</f>
        <v>Expense</v>
      </c>
      <c r="M2461" t="str">
        <f t="shared" si="38"/>
        <v>TRUE</v>
      </c>
    </row>
    <row r="2462" spans="1:13" x14ac:dyDescent="0.4">
      <c r="A2462" t="s">
        <v>2431</v>
      </c>
      <c r="B2462" t="s">
        <v>202</v>
      </c>
      <c r="C2462" t="s">
        <v>209</v>
      </c>
      <c r="D2462" t="s">
        <v>938</v>
      </c>
      <c r="E2462" t="s">
        <v>2436</v>
      </c>
      <c r="F2462" s="6">
        <v>44135</v>
      </c>
      <c r="G2462" s="7">
        <v>215.8</v>
      </c>
      <c r="H2462" t="b">
        <v>1</v>
      </c>
      <c r="I2462" s="7">
        <v>68.37</v>
      </c>
      <c r="J2462" t="str">
        <f>VLOOKUP(A2462,'Roll-ups'!$A:$D,2,FALSE)</f>
        <v>Expenses</v>
      </c>
      <c r="K2462" t="str">
        <f>VLOOKUP(A2462,'Roll-ups'!$A:$D,3,FALSE)</f>
        <v>I</v>
      </c>
      <c r="L2462" t="str">
        <f>VLOOKUP(A2462,'Roll-ups'!$A:$D,4,FALSE)</f>
        <v>Expense</v>
      </c>
      <c r="M2462" t="str">
        <f t="shared" si="38"/>
        <v>TRUE</v>
      </c>
    </row>
    <row r="2463" spans="1:13" x14ac:dyDescent="0.4">
      <c r="A2463" t="s">
        <v>2431</v>
      </c>
      <c r="B2463" t="s">
        <v>202</v>
      </c>
      <c r="C2463" t="s">
        <v>209</v>
      </c>
      <c r="D2463" t="s">
        <v>940</v>
      </c>
      <c r="E2463" t="s">
        <v>2437</v>
      </c>
      <c r="F2463" s="6">
        <v>44135</v>
      </c>
      <c r="G2463" s="7">
        <v>137.13999999999999</v>
      </c>
      <c r="H2463" t="b">
        <v>1</v>
      </c>
      <c r="I2463" s="7">
        <v>137.13999999999999</v>
      </c>
      <c r="J2463" t="str">
        <f>VLOOKUP(A2463,'Roll-ups'!$A:$D,2,FALSE)</f>
        <v>Expenses</v>
      </c>
      <c r="K2463" t="str">
        <f>VLOOKUP(A2463,'Roll-ups'!$A:$D,3,FALSE)</f>
        <v>I</v>
      </c>
      <c r="L2463" t="str">
        <f>VLOOKUP(A2463,'Roll-ups'!$A:$D,4,FALSE)</f>
        <v>Expense</v>
      </c>
      <c r="M2463" t="str">
        <f t="shared" si="38"/>
        <v>TRUE</v>
      </c>
    </row>
    <row r="2464" spans="1:13" x14ac:dyDescent="0.4">
      <c r="A2464" t="s">
        <v>2431</v>
      </c>
      <c r="B2464" t="s">
        <v>202</v>
      </c>
      <c r="C2464" t="s">
        <v>209</v>
      </c>
      <c r="D2464" t="s">
        <v>1833</v>
      </c>
      <c r="E2464" t="s">
        <v>2438</v>
      </c>
      <c r="F2464" s="6">
        <v>44135</v>
      </c>
      <c r="G2464" s="7">
        <v>101.28</v>
      </c>
      <c r="H2464" t="b">
        <v>1</v>
      </c>
      <c r="I2464" s="7">
        <v>101.28</v>
      </c>
      <c r="J2464" t="str">
        <f>VLOOKUP(A2464,'Roll-ups'!$A:$D,2,FALSE)</f>
        <v>Expenses</v>
      </c>
      <c r="K2464" t="str">
        <f>VLOOKUP(A2464,'Roll-ups'!$A:$D,3,FALSE)</f>
        <v>I</v>
      </c>
      <c r="L2464" t="str">
        <f>VLOOKUP(A2464,'Roll-ups'!$A:$D,4,FALSE)</f>
        <v>Expense</v>
      </c>
      <c r="M2464" t="str">
        <f t="shared" si="38"/>
        <v>TRUE</v>
      </c>
    </row>
    <row r="2465" spans="1:13" x14ac:dyDescent="0.4">
      <c r="A2465" t="s">
        <v>2431</v>
      </c>
      <c r="B2465" t="s">
        <v>202</v>
      </c>
      <c r="C2465" t="s">
        <v>209</v>
      </c>
      <c r="D2465" t="s">
        <v>942</v>
      </c>
      <c r="E2465" t="s">
        <v>2439</v>
      </c>
      <c r="F2465" s="6">
        <v>44135</v>
      </c>
      <c r="G2465" s="7">
        <v>87.759999999999991</v>
      </c>
      <c r="H2465" t="b">
        <v>1</v>
      </c>
      <c r="I2465" s="7">
        <v>87.759999999999991</v>
      </c>
      <c r="J2465" t="str">
        <f>VLOOKUP(A2465,'Roll-ups'!$A:$D,2,FALSE)</f>
        <v>Expenses</v>
      </c>
      <c r="K2465" t="str">
        <f>VLOOKUP(A2465,'Roll-ups'!$A:$D,3,FALSE)</f>
        <v>I</v>
      </c>
      <c r="L2465" t="str">
        <f>VLOOKUP(A2465,'Roll-ups'!$A:$D,4,FALSE)</f>
        <v>Expense</v>
      </c>
      <c r="M2465" t="str">
        <f t="shared" si="38"/>
        <v>TRUE</v>
      </c>
    </row>
    <row r="2466" spans="1:13" x14ac:dyDescent="0.4">
      <c r="A2466" t="s">
        <v>2431</v>
      </c>
      <c r="B2466" t="s">
        <v>202</v>
      </c>
      <c r="C2466" t="s">
        <v>209</v>
      </c>
      <c r="D2466" t="s">
        <v>944</v>
      </c>
      <c r="E2466" t="s">
        <v>2440</v>
      </c>
      <c r="F2466" s="6">
        <v>44135</v>
      </c>
      <c r="G2466" s="7">
        <v>4183.75</v>
      </c>
      <c r="H2466" t="b">
        <v>1</v>
      </c>
      <c r="I2466" s="7">
        <v>645.69000000000005</v>
      </c>
      <c r="J2466" t="str">
        <f>VLOOKUP(A2466,'Roll-ups'!$A:$D,2,FALSE)</f>
        <v>Expenses</v>
      </c>
      <c r="K2466" t="str">
        <f>VLOOKUP(A2466,'Roll-ups'!$A:$D,3,FALSE)</f>
        <v>I</v>
      </c>
      <c r="L2466" t="str">
        <f>VLOOKUP(A2466,'Roll-ups'!$A:$D,4,FALSE)</f>
        <v>Expense</v>
      </c>
      <c r="M2466" t="str">
        <f t="shared" si="38"/>
        <v>TRUE</v>
      </c>
    </row>
    <row r="2467" spans="1:13" x14ac:dyDescent="0.4">
      <c r="A2467" t="s">
        <v>2431</v>
      </c>
      <c r="B2467" t="s">
        <v>202</v>
      </c>
      <c r="C2467" t="s">
        <v>209</v>
      </c>
      <c r="D2467" t="s">
        <v>98</v>
      </c>
      <c r="E2467" t="s">
        <v>2441</v>
      </c>
      <c r="F2467" s="6">
        <v>44135</v>
      </c>
      <c r="G2467" s="7">
        <v>102.9</v>
      </c>
      <c r="H2467" t="b">
        <v>1</v>
      </c>
      <c r="I2467" s="7">
        <v>102.9</v>
      </c>
      <c r="J2467" t="str">
        <f>VLOOKUP(A2467,'Roll-ups'!$A:$D,2,FALSE)</f>
        <v>Expenses</v>
      </c>
      <c r="K2467" t="str">
        <f>VLOOKUP(A2467,'Roll-ups'!$A:$D,3,FALSE)</f>
        <v>I</v>
      </c>
      <c r="L2467" t="str">
        <f>VLOOKUP(A2467,'Roll-ups'!$A:$D,4,FALSE)</f>
        <v>Expense</v>
      </c>
      <c r="M2467" t="str">
        <f t="shared" si="38"/>
        <v>TRUE</v>
      </c>
    </row>
    <row r="2468" spans="1:13" x14ac:dyDescent="0.4">
      <c r="A2468" t="s">
        <v>2431</v>
      </c>
      <c r="B2468" t="s">
        <v>202</v>
      </c>
      <c r="C2468" t="s">
        <v>209</v>
      </c>
      <c r="D2468" t="s">
        <v>1880</v>
      </c>
      <c r="E2468" t="s">
        <v>2442</v>
      </c>
      <c r="F2468" s="6">
        <v>44135</v>
      </c>
      <c r="G2468" s="7">
        <v>339.67999999999995</v>
      </c>
      <c r="H2468" t="b">
        <v>1</v>
      </c>
      <c r="I2468" s="7">
        <v>0</v>
      </c>
      <c r="J2468" t="str">
        <f>VLOOKUP(A2468,'Roll-ups'!$A:$D,2,FALSE)</f>
        <v>Expenses</v>
      </c>
      <c r="K2468" t="str">
        <f>VLOOKUP(A2468,'Roll-ups'!$A:$D,3,FALSE)</f>
        <v>I</v>
      </c>
      <c r="L2468" t="str">
        <f>VLOOKUP(A2468,'Roll-ups'!$A:$D,4,FALSE)</f>
        <v>Expense</v>
      </c>
      <c r="M2468" t="str">
        <f t="shared" si="38"/>
        <v>FALSE</v>
      </c>
    </row>
    <row r="2469" spans="1:13" x14ac:dyDescent="0.4">
      <c r="A2469" t="s">
        <v>2443</v>
      </c>
      <c r="B2469" t="s">
        <v>202</v>
      </c>
      <c r="C2469" t="s">
        <v>75</v>
      </c>
      <c r="D2469" t="s">
        <v>1878</v>
      </c>
      <c r="E2469" t="s">
        <v>2444</v>
      </c>
      <c r="F2469" s="6">
        <v>44135</v>
      </c>
      <c r="G2469" s="7">
        <v>10879.630000000001</v>
      </c>
      <c r="H2469" t="b">
        <v>1</v>
      </c>
      <c r="I2469" s="7">
        <v>0</v>
      </c>
      <c r="J2469" t="str">
        <f>VLOOKUP(A2469,'Roll-ups'!$A:$D,2,FALSE)</f>
        <v>Expenses</v>
      </c>
      <c r="K2469" t="str">
        <f>VLOOKUP(A2469,'Roll-ups'!$A:$D,3,FALSE)</f>
        <v>I</v>
      </c>
      <c r="L2469" t="str">
        <f>VLOOKUP(A2469,'Roll-ups'!$A:$D,4,FALSE)</f>
        <v>Expense</v>
      </c>
      <c r="M2469" t="str">
        <f t="shared" si="38"/>
        <v>FALSE</v>
      </c>
    </row>
    <row r="2470" spans="1:13" x14ac:dyDescent="0.4">
      <c r="A2470" t="s">
        <v>2443</v>
      </c>
      <c r="B2470" t="s">
        <v>202</v>
      </c>
      <c r="C2470" t="s">
        <v>75</v>
      </c>
      <c r="D2470" t="s">
        <v>1839</v>
      </c>
      <c r="E2470" t="s">
        <v>2444</v>
      </c>
      <c r="F2470" s="6">
        <v>44135</v>
      </c>
      <c r="G2470" s="7">
        <v>348.87</v>
      </c>
      <c r="H2470" t="b">
        <v>1</v>
      </c>
      <c r="I2470" s="7">
        <v>0</v>
      </c>
      <c r="J2470" t="str">
        <f>VLOOKUP(A2470,'Roll-ups'!$A:$D,2,FALSE)</f>
        <v>Expenses</v>
      </c>
      <c r="K2470" t="str">
        <f>VLOOKUP(A2470,'Roll-ups'!$A:$D,3,FALSE)</f>
        <v>I</v>
      </c>
      <c r="L2470" t="str">
        <f>VLOOKUP(A2470,'Roll-ups'!$A:$D,4,FALSE)</f>
        <v>Expense</v>
      </c>
      <c r="M2470" t="str">
        <f t="shared" si="38"/>
        <v>FALSE</v>
      </c>
    </row>
    <row r="2471" spans="1:13" x14ac:dyDescent="0.4">
      <c r="A2471" t="s">
        <v>2443</v>
      </c>
      <c r="B2471" t="s">
        <v>202</v>
      </c>
      <c r="C2471" t="s">
        <v>75</v>
      </c>
      <c r="D2471" t="s">
        <v>944</v>
      </c>
      <c r="E2471" t="s">
        <v>2444</v>
      </c>
      <c r="F2471" s="6">
        <v>44135</v>
      </c>
      <c r="G2471" s="7">
        <v>5094.04</v>
      </c>
      <c r="H2471" t="b">
        <v>1</v>
      </c>
      <c r="I2471" s="7">
        <v>0</v>
      </c>
      <c r="J2471" t="str">
        <f>VLOOKUP(A2471,'Roll-ups'!$A:$D,2,FALSE)</f>
        <v>Expenses</v>
      </c>
      <c r="K2471" t="str">
        <f>VLOOKUP(A2471,'Roll-ups'!$A:$D,3,FALSE)</f>
        <v>I</v>
      </c>
      <c r="L2471" t="str">
        <f>VLOOKUP(A2471,'Roll-ups'!$A:$D,4,FALSE)</f>
        <v>Expense</v>
      </c>
      <c r="M2471" t="str">
        <f t="shared" si="38"/>
        <v>FALSE</v>
      </c>
    </row>
    <row r="2472" spans="1:13" x14ac:dyDescent="0.4">
      <c r="A2472" t="s">
        <v>2443</v>
      </c>
      <c r="B2472" t="s">
        <v>202</v>
      </c>
      <c r="C2472" t="s">
        <v>209</v>
      </c>
      <c r="D2472" t="s">
        <v>944</v>
      </c>
      <c r="E2472" t="s">
        <v>2445</v>
      </c>
      <c r="F2472" s="6">
        <v>44135</v>
      </c>
      <c r="G2472" s="7">
        <v>54.47</v>
      </c>
      <c r="H2472" t="b">
        <v>1</v>
      </c>
      <c r="I2472" s="7">
        <v>0</v>
      </c>
      <c r="J2472" t="str">
        <f>VLOOKUP(A2472,'Roll-ups'!$A:$D,2,FALSE)</f>
        <v>Expenses</v>
      </c>
      <c r="K2472" t="str">
        <f>VLOOKUP(A2472,'Roll-ups'!$A:$D,3,FALSE)</f>
        <v>I</v>
      </c>
      <c r="L2472" t="str">
        <f>VLOOKUP(A2472,'Roll-ups'!$A:$D,4,FALSE)</f>
        <v>Expense</v>
      </c>
      <c r="M2472" t="str">
        <f t="shared" si="38"/>
        <v>FALSE</v>
      </c>
    </row>
    <row r="2473" spans="1:13" x14ac:dyDescent="0.4">
      <c r="A2473" t="s">
        <v>2446</v>
      </c>
      <c r="B2473" t="s">
        <v>98</v>
      </c>
      <c r="C2473" t="s">
        <v>75</v>
      </c>
      <c r="D2473" t="s">
        <v>1878</v>
      </c>
      <c r="E2473" t="s">
        <v>2447</v>
      </c>
      <c r="F2473" s="6">
        <v>44135</v>
      </c>
      <c r="G2473" s="7">
        <v>194.56</v>
      </c>
      <c r="H2473" t="b">
        <v>1</v>
      </c>
      <c r="I2473" s="7">
        <v>0</v>
      </c>
      <c r="J2473" t="str">
        <f>VLOOKUP(A2473,'Roll-ups'!$A:$D,2,FALSE)</f>
        <v>Expenses</v>
      </c>
      <c r="K2473" t="str">
        <f>VLOOKUP(A2473,'Roll-ups'!$A:$D,3,FALSE)</f>
        <v>I</v>
      </c>
      <c r="L2473" t="str">
        <f>VLOOKUP(A2473,'Roll-ups'!$A:$D,4,FALSE)</f>
        <v>Expense</v>
      </c>
      <c r="M2473" t="str">
        <f t="shared" si="38"/>
        <v>FALSE</v>
      </c>
    </row>
    <row r="2474" spans="1:13" x14ac:dyDescent="0.4">
      <c r="A2474" t="s">
        <v>2446</v>
      </c>
      <c r="B2474" t="s">
        <v>98</v>
      </c>
      <c r="C2474" t="s">
        <v>75</v>
      </c>
      <c r="D2474" t="s">
        <v>1661</v>
      </c>
      <c r="E2474" t="s">
        <v>2448</v>
      </c>
      <c r="F2474" s="6">
        <v>44135</v>
      </c>
      <c r="G2474" s="7">
        <v>1299.8900000000001</v>
      </c>
      <c r="H2474" t="b">
        <v>1</v>
      </c>
      <c r="I2474" s="7">
        <v>0</v>
      </c>
      <c r="J2474" t="str">
        <f>VLOOKUP(A2474,'Roll-ups'!$A:$D,2,FALSE)</f>
        <v>Expenses</v>
      </c>
      <c r="K2474" t="str">
        <f>VLOOKUP(A2474,'Roll-ups'!$A:$D,3,FALSE)</f>
        <v>I</v>
      </c>
      <c r="L2474" t="str">
        <f>VLOOKUP(A2474,'Roll-ups'!$A:$D,4,FALSE)</f>
        <v>Expense</v>
      </c>
      <c r="M2474" t="str">
        <f t="shared" si="38"/>
        <v>FALSE</v>
      </c>
    </row>
    <row r="2475" spans="1:13" x14ac:dyDescent="0.4">
      <c r="A2475" t="s">
        <v>2446</v>
      </c>
      <c r="B2475" t="s">
        <v>98</v>
      </c>
      <c r="C2475" t="s">
        <v>75</v>
      </c>
      <c r="D2475" t="s">
        <v>1839</v>
      </c>
      <c r="E2475" t="s">
        <v>2449</v>
      </c>
      <c r="F2475" s="6">
        <v>44135</v>
      </c>
      <c r="G2475" s="7">
        <v>92.45</v>
      </c>
      <c r="H2475" t="b">
        <v>1</v>
      </c>
      <c r="I2475" s="7">
        <v>0</v>
      </c>
      <c r="J2475" t="str">
        <f>VLOOKUP(A2475,'Roll-ups'!$A:$D,2,FALSE)</f>
        <v>Expenses</v>
      </c>
      <c r="K2475" t="str">
        <f>VLOOKUP(A2475,'Roll-ups'!$A:$D,3,FALSE)</f>
        <v>I</v>
      </c>
      <c r="L2475" t="str">
        <f>VLOOKUP(A2475,'Roll-ups'!$A:$D,4,FALSE)</f>
        <v>Expense</v>
      </c>
      <c r="M2475" t="str">
        <f t="shared" si="38"/>
        <v>FALSE</v>
      </c>
    </row>
    <row r="2476" spans="1:13" x14ac:dyDescent="0.4">
      <c r="A2476" t="s">
        <v>2446</v>
      </c>
      <c r="B2476" t="s">
        <v>98</v>
      </c>
      <c r="C2476" t="s">
        <v>75</v>
      </c>
      <c r="D2476" t="s">
        <v>936</v>
      </c>
      <c r="E2476" t="s">
        <v>2450</v>
      </c>
      <c r="F2476" s="6">
        <v>44135</v>
      </c>
      <c r="G2476" s="7">
        <v>136669.1</v>
      </c>
      <c r="H2476" t="b">
        <v>1</v>
      </c>
      <c r="I2476" s="7">
        <v>14293.690000000002</v>
      </c>
      <c r="J2476" t="str">
        <f>VLOOKUP(A2476,'Roll-ups'!$A:$D,2,FALSE)</f>
        <v>Expenses</v>
      </c>
      <c r="K2476" t="str">
        <f>VLOOKUP(A2476,'Roll-ups'!$A:$D,3,FALSE)</f>
        <v>I</v>
      </c>
      <c r="L2476" t="str">
        <f>VLOOKUP(A2476,'Roll-ups'!$A:$D,4,FALSE)</f>
        <v>Expense</v>
      </c>
      <c r="M2476" t="str">
        <f t="shared" si="38"/>
        <v>TRUE</v>
      </c>
    </row>
    <row r="2477" spans="1:13" x14ac:dyDescent="0.4">
      <c r="A2477" t="s">
        <v>2446</v>
      </c>
      <c r="B2477" t="s">
        <v>98</v>
      </c>
      <c r="C2477" t="s">
        <v>75</v>
      </c>
      <c r="D2477" t="s">
        <v>938</v>
      </c>
      <c r="E2477" t="s">
        <v>2451</v>
      </c>
      <c r="F2477" s="6">
        <v>44135</v>
      </c>
      <c r="G2477" s="7">
        <v>352.13</v>
      </c>
      <c r="H2477" t="b">
        <v>1</v>
      </c>
      <c r="I2477" s="7">
        <v>0</v>
      </c>
      <c r="J2477" t="str">
        <f>VLOOKUP(A2477,'Roll-ups'!$A:$D,2,FALSE)</f>
        <v>Expenses</v>
      </c>
      <c r="K2477" t="str">
        <f>VLOOKUP(A2477,'Roll-ups'!$A:$D,3,FALSE)</f>
        <v>I</v>
      </c>
      <c r="L2477" t="str">
        <f>VLOOKUP(A2477,'Roll-ups'!$A:$D,4,FALSE)</f>
        <v>Expense</v>
      </c>
      <c r="M2477" t="str">
        <f t="shared" si="38"/>
        <v>FALSE</v>
      </c>
    </row>
    <row r="2478" spans="1:13" x14ac:dyDescent="0.4">
      <c r="A2478" t="s">
        <v>2446</v>
      </c>
      <c r="B2478" t="s">
        <v>98</v>
      </c>
      <c r="C2478" t="s">
        <v>75</v>
      </c>
      <c r="D2478" t="s">
        <v>940</v>
      </c>
      <c r="E2478" t="s">
        <v>2452</v>
      </c>
      <c r="F2478" s="6">
        <v>44135</v>
      </c>
      <c r="G2478" s="7">
        <v>124.04</v>
      </c>
      <c r="H2478" t="b">
        <v>1</v>
      </c>
      <c r="I2478" s="7">
        <v>0</v>
      </c>
      <c r="J2478" t="str">
        <f>VLOOKUP(A2478,'Roll-ups'!$A:$D,2,FALSE)</f>
        <v>Expenses</v>
      </c>
      <c r="K2478" t="str">
        <f>VLOOKUP(A2478,'Roll-ups'!$A:$D,3,FALSE)</f>
        <v>I</v>
      </c>
      <c r="L2478" t="str">
        <f>VLOOKUP(A2478,'Roll-ups'!$A:$D,4,FALSE)</f>
        <v>Expense</v>
      </c>
      <c r="M2478" t="str">
        <f t="shared" si="38"/>
        <v>FALSE</v>
      </c>
    </row>
    <row r="2479" spans="1:13" x14ac:dyDescent="0.4">
      <c r="A2479" t="s">
        <v>2446</v>
      </c>
      <c r="B2479" t="s">
        <v>98</v>
      </c>
      <c r="C2479" t="s">
        <v>75</v>
      </c>
      <c r="D2479" t="s">
        <v>942</v>
      </c>
      <c r="E2479" t="s">
        <v>2453</v>
      </c>
      <c r="F2479" s="6">
        <v>44135</v>
      </c>
      <c r="G2479" s="7">
        <v>600.9</v>
      </c>
      <c r="H2479" t="b">
        <v>1</v>
      </c>
      <c r="I2479" s="7">
        <v>89.610000000000014</v>
      </c>
      <c r="J2479" t="str">
        <f>VLOOKUP(A2479,'Roll-ups'!$A:$D,2,FALSE)</f>
        <v>Expenses</v>
      </c>
      <c r="K2479" t="str">
        <f>VLOOKUP(A2479,'Roll-ups'!$A:$D,3,FALSE)</f>
        <v>I</v>
      </c>
      <c r="L2479" t="str">
        <f>VLOOKUP(A2479,'Roll-ups'!$A:$D,4,FALSE)</f>
        <v>Expense</v>
      </c>
      <c r="M2479" t="str">
        <f t="shared" si="38"/>
        <v>TRUE</v>
      </c>
    </row>
    <row r="2480" spans="1:13" x14ac:dyDescent="0.4">
      <c r="A2480" t="s">
        <v>2446</v>
      </c>
      <c r="B2480" t="s">
        <v>98</v>
      </c>
      <c r="C2480" t="s">
        <v>75</v>
      </c>
      <c r="D2480" t="s">
        <v>944</v>
      </c>
      <c r="E2480" t="s">
        <v>2454</v>
      </c>
      <c r="F2480" s="6">
        <v>44135</v>
      </c>
      <c r="G2480" s="7">
        <v>315.10000000000002</v>
      </c>
      <c r="H2480" t="b">
        <v>1</v>
      </c>
      <c r="I2480" s="7">
        <v>127.53000000000003</v>
      </c>
      <c r="J2480" t="str">
        <f>VLOOKUP(A2480,'Roll-ups'!$A:$D,2,FALSE)</f>
        <v>Expenses</v>
      </c>
      <c r="K2480" t="str">
        <f>VLOOKUP(A2480,'Roll-ups'!$A:$D,3,FALSE)</f>
        <v>I</v>
      </c>
      <c r="L2480" t="str">
        <f>VLOOKUP(A2480,'Roll-ups'!$A:$D,4,FALSE)</f>
        <v>Expense</v>
      </c>
      <c r="M2480" t="str">
        <f t="shared" si="38"/>
        <v>TRUE</v>
      </c>
    </row>
    <row r="2481" spans="1:13" x14ac:dyDescent="0.4">
      <c r="A2481" t="s">
        <v>2446</v>
      </c>
      <c r="B2481" t="s">
        <v>98</v>
      </c>
      <c r="C2481" t="s">
        <v>75</v>
      </c>
      <c r="D2481" t="s">
        <v>891</v>
      </c>
      <c r="E2481" t="s">
        <v>2455</v>
      </c>
      <c r="F2481" s="6">
        <v>44135</v>
      </c>
      <c r="G2481" s="7">
        <v>1059.52</v>
      </c>
      <c r="H2481" t="b">
        <v>1</v>
      </c>
      <c r="I2481" s="7">
        <v>672.03</v>
      </c>
      <c r="J2481" t="str">
        <f>VLOOKUP(A2481,'Roll-ups'!$A:$D,2,FALSE)</f>
        <v>Expenses</v>
      </c>
      <c r="K2481" t="str">
        <f>VLOOKUP(A2481,'Roll-ups'!$A:$D,3,FALSE)</f>
        <v>I</v>
      </c>
      <c r="L2481" t="str">
        <f>VLOOKUP(A2481,'Roll-ups'!$A:$D,4,FALSE)</f>
        <v>Expense</v>
      </c>
      <c r="M2481" t="str">
        <f t="shared" si="38"/>
        <v>TRUE</v>
      </c>
    </row>
    <row r="2482" spans="1:13" x14ac:dyDescent="0.4">
      <c r="A2482" t="s">
        <v>2446</v>
      </c>
      <c r="B2482" t="s">
        <v>98</v>
      </c>
      <c r="C2482" t="s">
        <v>75</v>
      </c>
      <c r="D2482" t="s">
        <v>1804</v>
      </c>
      <c r="E2482" t="s">
        <v>2456</v>
      </c>
      <c r="F2482" s="6">
        <v>44135</v>
      </c>
      <c r="G2482" s="7">
        <v>952.34</v>
      </c>
      <c r="H2482" t="b">
        <v>1</v>
      </c>
      <c r="I2482" s="7">
        <v>0</v>
      </c>
      <c r="J2482" t="str">
        <f>VLOOKUP(A2482,'Roll-ups'!$A:$D,2,FALSE)</f>
        <v>Expenses</v>
      </c>
      <c r="K2482" t="str">
        <f>VLOOKUP(A2482,'Roll-ups'!$A:$D,3,FALSE)</f>
        <v>I</v>
      </c>
      <c r="L2482" t="str">
        <f>VLOOKUP(A2482,'Roll-ups'!$A:$D,4,FALSE)</f>
        <v>Expense</v>
      </c>
      <c r="M2482" t="str">
        <f t="shared" si="38"/>
        <v>FALSE</v>
      </c>
    </row>
    <row r="2483" spans="1:13" x14ac:dyDescent="0.4">
      <c r="A2483" t="s">
        <v>2446</v>
      </c>
      <c r="B2483" t="s">
        <v>98</v>
      </c>
      <c r="C2483" t="s">
        <v>75</v>
      </c>
      <c r="D2483" t="s">
        <v>98</v>
      </c>
      <c r="E2483" t="s">
        <v>2457</v>
      </c>
      <c r="F2483" s="6">
        <v>44135</v>
      </c>
      <c r="G2483" s="7">
        <v>1521.5800000000002</v>
      </c>
      <c r="H2483" t="b">
        <v>1</v>
      </c>
      <c r="I2483" s="7">
        <v>193.46000000000004</v>
      </c>
      <c r="J2483" t="str">
        <f>VLOOKUP(A2483,'Roll-ups'!$A:$D,2,FALSE)</f>
        <v>Expenses</v>
      </c>
      <c r="K2483" t="str">
        <f>VLOOKUP(A2483,'Roll-ups'!$A:$D,3,FALSE)</f>
        <v>I</v>
      </c>
      <c r="L2483" t="str">
        <f>VLOOKUP(A2483,'Roll-ups'!$A:$D,4,FALSE)</f>
        <v>Expense</v>
      </c>
      <c r="M2483" t="str">
        <f t="shared" si="38"/>
        <v>TRUE</v>
      </c>
    </row>
    <row r="2484" spans="1:13" x14ac:dyDescent="0.4">
      <c r="A2484" t="s">
        <v>2446</v>
      </c>
      <c r="B2484" t="s">
        <v>98</v>
      </c>
      <c r="C2484" t="s">
        <v>75</v>
      </c>
      <c r="D2484" t="s">
        <v>1880</v>
      </c>
      <c r="E2484" t="s">
        <v>2458</v>
      </c>
      <c r="F2484" s="6">
        <v>44135</v>
      </c>
      <c r="G2484" s="7">
        <v>85.75</v>
      </c>
      <c r="H2484" t="b">
        <v>1</v>
      </c>
      <c r="I2484" s="7">
        <v>85.75</v>
      </c>
      <c r="J2484" t="str">
        <f>VLOOKUP(A2484,'Roll-ups'!$A:$D,2,FALSE)</f>
        <v>Expenses</v>
      </c>
      <c r="K2484" t="str">
        <f>VLOOKUP(A2484,'Roll-ups'!$A:$D,3,FALSE)</f>
        <v>I</v>
      </c>
      <c r="L2484" t="str">
        <f>VLOOKUP(A2484,'Roll-ups'!$A:$D,4,FALSE)</f>
        <v>Expense</v>
      </c>
      <c r="M2484" t="str">
        <f t="shared" si="38"/>
        <v>TRUE</v>
      </c>
    </row>
    <row r="2485" spans="1:13" x14ac:dyDescent="0.4">
      <c r="A2485" t="s">
        <v>2459</v>
      </c>
      <c r="B2485" t="s">
        <v>202</v>
      </c>
      <c r="C2485" t="s">
        <v>75</v>
      </c>
      <c r="D2485" t="s">
        <v>936</v>
      </c>
      <c r="E2485" t="s">
        <v>2460</v>
      </c>
      <c r="F2485" s="6">
        <v>44135</v>
      </c>
      <c r="G2485" s="7">
        <v>31335.489999999998</v>
      </c>
      <c r="H2485" t="b">
        <v>1</v>
      </c>
      <c r="I2485" s="7">
        <v>0</v>
      </c>
      <c r="J2485" t="str">
        <f>VLOOKUP(A2485,'Roll-ups'!$A:$D,2,FALSE)</f>
        <v>Expenses</v>
      </c>
      <c r="K2485" t="str">
        <f>VLOOKUP(A2485,'Roll-ups'!$A:$D,3,FALSE)</f>
        <v>I</v>
      </c>
      <c r="L2485" t="str">
        <f>VLOOKUP(A2485,'Roll-ups'!$A:$D,4,FALSE)</f>
        <v>Expense</v>
      </c>
      <c r="M2485" t="str">
        <f t="shared" si="38"/>
        <v>FALSE</v>
      </c>
    </row>
    <row r="2486" spans="1:13" x14ac:dyDescent="0.4">
      <c r="A2486" t="s">
        <v>2459</v>
      </c>
      <c r="B2486" t="s">
        <v>202</v>
      </c>
      <c r="C2486" t="s">
        <v>209</v>
      </c>
      <c r="D2486" t="s">
        <v>936</v>
      </c>
      <c r="E2486" t="s">
        <v>2461</v>
      </c>
      <c r="F2486" s="6">
        <v>44135</v>
      </c>
      <c r="G2486" s="7">
        <v>8282</v>
      </c>
      <c r="H2486" t="b">
        <v>1</v>
      </c>
      <c r="I2486" s="7">
        <v>1393.92</v>
      </c>
      <c r="J2486" t="str">
        <f>VLOOKUP(A2486,'Roll-ups'!$A:$D,2,FALSE)</f>
        <v>Expenses</v>
      </c>
      <c r="K2486" t="str">
        <f>VLOOKUP(A2486,'Roll-ups'!$A:$D,3,FALSE)</f>
        <v>I</v>
      </c>
      <c r="L2486" t="str">
        <f>VLOOKUP(A2486,'Roll-ups'!$A:$D,4,FALSE)</f>
        <v>Expense</v>
      </c>
      <c r="M2486" t="str">
        <f t="shared" si="38"/>
        <v>TRUE</v>
      </c>
    </row>
    <row r="2487" spans="1:13" x14ac:dyDescent="0.4">
      <c r="A2487" t="s">
        <v>2459</v>
      </c>
      <c r="B2487" t="s">
        <v>98</v>
      </c>
      <c r="C2487" t="s">
        <v>75</v>
      </c>
      <c r="D2487" t="s">
        <v>1839</v>
      </c>
      <c r="E2487" t="s">
        <v>2462</v>
      </c>
      <c r="F2487" s="6">
        <v>44135</v>
      </c>
      <c r="G2487" s="7">
        <v>10748.840000000002</v>
      </c>
      <c r="H2487" t="b">
        <v>1</v>
      </c>
      <c r="I2487" s="7">
        <v>1115.9400000000005</v>
      </c>
      <c r="J2487" t="str">
        <f>VLOOKUP(A2487,'Roll-ups'!$A:$D,2,FALSE)</f>
        <v>Expenses</v>
      </c>
      <c r="K2487" t="str">
        <f>VLOOKUP(A2487,'Roll-ups'!$A:$D,3,FALSE)</f>
        <v>I</v>
      </c>
      <c r="L2487" t="str">
        <f>VLOOKUP(A2487,'Roll-ups'!$A:$D,4,FALSE)</f>
        <v>Expense</v>
      </c>
      <c r="M2487" t="str">
        <f t="shared" si="38"/>
        <v>TRUE</v>
      </c>
    </row>
    <row r="2488" spans="1:13" x14ac:dyDescent="0.4">
      <c r="A2488" t="s">
        <v>2459</v>
      </c>
      <c r="B2488" t="s">
        <v>98</v>
      </c>
      <c r="C2488" t="s">
        <v>75</v>
      </c>
      <c r="D2488" t="s">
        <v>936</v>
      </c>
      <c r="E2488" t="s">
        <v>2463</v>
      </c>
      <c r="F2488" s="6">
        <v>44135</v>
      </c>
      <c r="G2488" s="7">
        <v>178579.32000000004</v>
      </c>
      <c r="H2488" t="b">
        <v>1</v>
      </c>
      <c r="I2488" s="7">
        <v>11813.279999999999</v>
      </c>
      <c r="J2488" t="str">
        <f>VLOOKUP(A2488,'Roll-ups'!$A:$D,2,FALSE)</f>
        <v>Expenses</v>
      </c>
      <c r="K2488" t="str">
        <f>VLOOKUP(A2488,'Roll-ups'!$A:$D,3,FALSE)</f>
        <v>I</v>
      </c>
      <c r="L2488" t="str">
        <f>VLOOKUP(A2488,'Roll-ups'!$A:$D,4,FALSE)</f>
        <v>Expense</v>
      </c>
      <c r="M2488" t="str">
        <f t="shared" si="38"/>
        <v>TRUE</v>
      </c>
    </row>
    <row r="2489" spans="1:13" x14ac:dyDescent="0.4">
      <c r="A2489" t="s">
        <v>2459</v>
      </c>
      <c r="B2489" t="s">
        <v>98</v>
      </c>
      <c r="C2489" t="s">
        <v>75</v>
      </c>
      <c r="D2489" t="s">
        <v>938</v>
      </c>
      <c r="E2489" t="s">
        <v>2464</v>
      </c>
      <c r="F2489" s="6">
        <v>44135</v>
      </c>
      <c r="G2489" s="7">
        <v>1935</v>
      </c>
      <c r="H2489" t="b">
        <v>1</v>
      </c>
      <c r="I2489" s="7">
        <v>0</v>
      </c>
      <c r="J2489" t="str">
        <f>VLOOKUP(A2489,'Roll-ups'!$A:$D,2,FALSE)</f>
        <v>Expenses</v>
      </c>
      <c r="K2489" t="str">
        <f>VLOOKUP(A2489,'Roll-ups'!$A:$D,3,FALSE)</f>
        <v>I</v>
      </c>
      <c r="L2489" t="str">
        <f>VLOOKUP(A2489,'Roll-ups'!$A:$D,4,FALSE)</f>
        <v>Expense</v>
      </c>
      <c r="M2489" t="str">
        <f t="shared" si="38"/>
        <v>FALSE</v>
      </c>
    </row>
    <row r="2490" spans="1:13" x14ac:dyDescent="0.4">
      <c r="A2490" t="s">
        <v>2459</v>
      </c>
      <c r="B2490" t="s">
        <v>98</v>
      </c>
      <c r="C2490" t="s">
        <v>75</v>
      </c>
      <c r="D2490" t="s">
        <v>942</v>
      </c>
      <c r="E2490" t="s">
        <v>2462</v>
      </c>
      <c r="F2490" s="6">
        <v>44135</v>
      </c>
      <c r="G2490" s="7">
        <v>29560.78</v>
      </c>
      <c r="H2490" t="b">
        <v>1</v>
      </c>
      <c r="I2490" s="7">
        <v>4517.91</v>
      </c>
      <c r="J2490" t="str">
        <f>VLOOKUP(A2490,'Roll-ups'!$A:$D,2,FALSE)</f>
        <v>Expenses</v>
      </c>
      <c r="K2490" t="str">
        <f>VLOOKUP(A2490,'Roll-ups'!$A:$D,3,FALSE)</f>
        <v>I</v>
      </c>
      <c r="L2490" t="str">
        <f>VLOOKUP(A2490,'Roll-ups'!$A:$D,4,FALSE)</f>
        <v>Expense</v>
      </c>
      <c r="M2490" t="str">
        <f t="shared" si="38"/>
        <v>TRUE</v>
      </c>
    </row>
    <row r="2491" spans="1:13" x14ac:dyDescent="0.4">
      <c r="A2491" t="s">
        <v>2459</v>
      </c>
      <c r="B2491" t="s">
        <v>98</v>
      </c>
      <c r="C2491" t="s">
        <v>75</v>
      </c>
      <c r="D2491" t="s">
        <v>944</v>
      </c>
      <c r="E2491" t="s">
        <v>2465</v>
      </c>
      <c r="F2491" s="6">
        <v>44135</v>
      </c>
      <c r="G2491" s="7">
        <v>617097.15</v>
      </c>
      <c r="H2491" t="b">
        <v>1</v>
      </c>
      <c r="I2491" s="7">
        <v>85673.030000000028</v>
      </c>
      <c r="J2491" t="str">
        <f>VLOOKUP(A2491,'Roll-ups'!$A:$D,2,FALSE)</f>
        <v>Expenses</v>
      </c>
      <c r="K2491" t="str">
        <f>VLOOKUP(A2491,'Roll-ups'!$A:$D,3,FALSE)</f>
        <v>I</v>
      </c>
      <c r="L2491" t="str">
        <f>VLOOKUP(A2491,'Roll-ups'!$A:$D,4,FALSE)</f>
        <v>Expense</v>
      </c>
      <c r="M2491" t="str">
        <f t="shared" si="38"/>
        <v>TRUE</v>
      </c>
    </row>
    <row r="2492" spans="1:13" x14ac:dyDescent="0.4">
      <c r="A2492" t="s">
        <v>2459</v>
      </c>
      <c r="B2492" t="s">
        <v>98</v>
      </c>
      <c r="C2492" t="s">
        <v>75</v>
      </c>
      <c r="D2492" t="s">
        <v>98</v>
      </c>
      <c r="E2492" t="s">
        <v>2466</v>
      </c>
      <c r="F2492" s="6">
        <v>44135</v>
      </c>
      <c r="G2492" s="7">
        <v>15059.429999999998</v>
      </c>
      <c r="H2492" t="b">
        <v>1</v>
      </c>
      <c r="I2492" s="7">
        <v>2733.1399999999994</v>
      </c>
      <c r="J2492" t="str">
        <f>VLOOKUP(A2492,'Roll-ups'!$A:$D,2,FALSE)</f>
        <v>Expenses</v>
      </c>
      <c r="K2492" t="str">
        <f>VLOOKUP(A2492,'Roll-ups'!$A:$D,3,FALSE)</f>
        <v>I</v>
      </c>
      <c r="L2492" t="str">
        <f>VLOOKUP(A2492,'Roll-ups'!$A:$D,4,FALSE)</f>
        <v>Expense</v>
      </c>
      <c r="M2492" t="str">
        <f t="shared" si="38"/>
        <v>TRUE</v>
      </c>
    </row>
    <row r="2493" spans="1:13" x14ac:dyDescent="0.4">
      <c r="A2493" t="s">
        <v>2459</v>
      </c>
      <c r="B2493" t="s">
        <v>98</v>
      </c>
      <c r="C2493" t="s">
        <v>96</v>
      </c>
      <c r="D2493" t="s">
        <v>98</v>
      </c>
      <c r="E2493" t="s">
        <v>2110</v>
      </c>
      <c r="F2493" s="6">
        <v>44135</v>
      </c>
      <c r="G2493" s="7">
        <v>227988.87999999995</v>
      </c>
      <c r="H2493" t="b">
        <v>1</v>
      </c>
      <c r="I2493" s="7">
        <v>0</v>
      </c>
      <c r="J2493" t="str">
        <f>VLOOKUP(A2493,'Roll-ups'!$A:$D,2,FALSE)</f>
        <v>Expenses</v>
      </c>
      <c r="K2493" t="str">
        <f>VLOOKUP(A2493,'Roll-ups'!$A:$D,3,FALSE)</f>
        <v>I</v>
      </c>
      <c r="L2493" t="str">
        <f>VLOOKUP(A2493,'Roll-ups'!$A:$D,4,FALSE)</f>
        <v>Expense</v>
      </c>
      <c r="M2493" t="str">
        <f t="shared" si="38"/>
        <v>FALSE</v>
      </c>
    </row>
    <row r="2494" spans="1:13" x14ac:dyDescent="0.4">
      <c r="A2494" t="s">
        <v>2467</v>
      </c>
      <c r="B2494" t="s">
        <v>202</v>
      </c>
      <c r="C2494" t="s">
        <v>75</v>
      </c>
      <c r="D2494" t="s">
        <v>936</v>
      </c>
      <c r="E2494" t="s">
        <v>2468</v>
      </c>
      <c r="F2494" s="6">
        <v>44135</v>
      </c>
      <c r="G2494" s="7">
        <v>21198.760000000002</v>
      </c>
      <c r="H2494" t="b">
        <v>1</v>
      </c>
      <c r="I2494" s="7">
        <v>0</v>
      </c>
      <c r="J2494" t="str">
        <f>VLOOKUP(A2494,'Roll-ups'!$A:$D,2,FALSE)</f>
        <v>Expenses</v>
      </c>
      <c r="K2494" t="str">
        <f>VLOOKUP(A2494,'Roll-ups'!$A:$D,3,FALSE)</f>
        <v>I</v>
      </c>
      <c r="L2494" t="str">
        <f>VLOOKUP(A2494,'Roll-ups'!$A:$D,4,FALSE)</f>
        <v>Expense</v>
      </c>
      <c r="M2494" t="str">
        <f t="shared" si="38"/>
        <v>FALSE</v>
      </c>
    </row>
    <row r="2495" spans="1:13" x14ac:dyDescent="0.4">
      <c r="A2495" t="s">
        <v>2467</v>
      </c>
      <c r="B2495" t="s">
        <v>202</v>
      </c>
      <c r="C2495" t="s">
        <v>209</v>
      </c>
      <c r="D2495" t="s">
        <v>936</v>
      </c>
      <c r="E2495" t="s">
        <v>2469</v>
      </c>
      <c r="F2495" s="6">
        <v>44135</v>
      </c>
      <c r="G2495" s="7">
        <v>7711.37</v>
      </c>
      <c r="H2495" t="b">
        <v>1</v>
      </c>
      <c r="I2495" s="7">
        <v>212.69999999999982</v>
      </c>
      <c r="J2495" t="str">
        <f>VLOOKUP(A2495,'Roll-ups'!$A:$D,2,FALSE)</f>
        <v>Expenses</v>
      </c>
      <c r="K2495" t="str">
        <f>VLOOKUP(A2495,'Roll-ups'!$A:$D,3,FALSE)</f>
        <v>I</v>
      </c>
      <c r="L2495" t="str">
        <f>VLOOKUP(A2495,'Roll-ups'!$A:$D,4,FALSE)</f>
        <v>Expense</v>
      </c>
      <c r="M2495" t="str">
        <f t="shared" si="38"/>
        <v>TRUE</v>
      </c>
    </row>
    <row r="2496" spans="1:13" x14ac:dyDescent="0.4">
      <c r="A2496" t="s">
        <v>2470</v>
      </c>
      <c r="B2496" t="s">
        <v>202</v>
      </c>
      <c r="C2496" t="s">
        <v>75</v>
      </c>
      <c r="D2496" t="s">
        <v>1839</v>
      </c>
      <c r="E2496" t="s">
        <v>2471</v>
      </c>
      <c r="F2496" s="6">
        <v>44135</v>
      </c>
      <c r="G2496" s="7">
        <v>636.4</v>
      </c>
      <c r="H2496" t="b">
        <v>1</v>
      </c>
      <c r="I2496" s="7">
        <v>0</v>
      </c>
      <c r="J2496" t="str">
        <f>VLOOKUP(A2496,'Roll-ups'!$A:$D,2,FALSE)</f>
        <v>Expenses</v>
      </c>
      <c r="K2496" t="str">
        <f>VLOOKUP(A2496,'Roll-ups'!$A:$D,3,FALSE)</f>
        <v>I</v>
      </c>
      <c r="L2496" t="str">
        <f>VLOOKUP(A2496,'Roll-ups'!$A:$D,4,FALSE)</f>
        <v>Expense</v>
      </c>
      <c r="M2496" t="str">
        <f t="shared" si="38"/>
        <v>FALSE</v>
      </c>
    </row>
    <row r="2497" spans="1:13" x14ac:dyDescent="0.4">
      <c r="A2497" t="s">
        <v>2470</v>
      </c>
      <c r="B2497" t="s">
        <v>202</v>
      </c>
      <c r="C2497" t="s">
        <v>75</v>
      </c>
      <c r="D2497" t="s">
        <v>936</v>
      </c>
      <c r="E2497" t="s">
        <v>2471</v>
      </c>
      <c r="F2497" s="6">
        <v>44135</v>
      </c>
      <c r="G2497" s="7">
        <v>6067.57</v>
      </c>
      <c r="H2497" t="b">
        <v>1</v>
      </c>
      <c r="I2497" s="7">
        <v>0</v>
      </c>
      <c r="J2497" t="str">
        <f>VLOOKUP(A2497,'Roll-ups'!$A:$D,2,FALSE)</f>
        <v>Expenses</v>
      </c>
      <c r="K2497" t="str">
        <f>VLOOKUP(A2497,'Roll-ups'!$A:$D,3,FALSE)</f>
        <v>I</v>
      </c>
      <c r="L2497" t="str">
        <f>VLOOKUP(A2497,'Roll-ups'!$A:$D,4,FALSE)</f>
        <v>Expense</v>
      </c>
      <c r="M2497" t="str">
        <f t="shared" si="38"/>
        <v>FALSE</v>
      </c>
    </row>
    <row r="2498" spans="1:13" x14ac:dyDescent="0.4">
      <c r="A2498" t="s">
        <v>2470</v>
      </c>
      <c r="B2498" t="s">
        <v>202</v>
      </c>
      <c r="C2498" t="s">
        <v>75</v>
      </c>
      <c r="D2498" t="s">
        <v>940</v>
      </c>
      <c r="E2498" t="s">
        <v>2471</v>
      </c>
      <c r="F2498" s="6">
        <v>44135</v>
      </c>
      <c r="G2498" s="7">
        <v>48.620000000000005</v>
      </c>
      <c r="H2498" t="b">
        <v>1</v>
      </c>
      <c r="I2498" s="7">
        <v>0</v>
      </c>
      <c r="J2498" t="str">
        <f>VLOOKUP(A2498,'Roll-ups'!$A:$D,2,FALSE)</f>
        <v>Expenses</v>
      </c>
      <c r="K2498" t="str">
        <f>VLOOKUP(A2498,'Roll-ups'!$A:$D,3,FALSE)</f>
        <v>I</v>
      </c>
      <c r="L2498" t="str">
        <f>VLOOKUP(A2498,'Roll-ups'!$A:$D,4,FALSE)</f>
        <v>Expense</v>
      </c>
      <c r="M2498" t="str">
        <f t="shared" si="38"/>
        <v>FALSE</v>
      </c>
    </row>
    <row r="2499" spans="1:13" x14ac:dyDescent="0.4">
      <c r="A2499" t="s">
        <v>2470</v>
      </c>
      <c r="B2499" t="s">
        <v>202</v>
      </c>
      <c r="C2499" t="s">
        <v>75</v>
      </c>
      <c r="D2499" t="s">
        <v>944</v>
      </c>
      <c r="E2499" t="s">
        <v>2471</v>
      </c>
      <c r="F2499" s="6">
        <v>44135</v>
      </c>
      <c r="G2499" s="7">
        <v>100869.65000000001</v>
      </c>
      <c r="H2499" t="b">
        <v>1</v>
      </c>
      <c r="I2499" s="7">
        <v>9060.8699999999953</v>
      </c>
      <c r="J2499" t="str">
        <f>VLOOKUP(A2499,'Roll-ups'!$A:$D,2,FALSE)</f>
        <v>Expenses</v>
      </c>
      <c r="K2499" t="str">
        <f>VLOOKUP(A2499,'Roll-ups'!$A:$D,3,FALSE)</f>
        <v>I</v>
      </c>
      <c r="L2499" t="str">
        <f>VLOOKUP(A2499,'Roll-ups'!$A:$D,4,FALSE)</f>
        <v>Expense</v>
      </c>
      <c r="M2499" t="str">
        <f t="shared" ref="M2499:M2562" si="39">IF(I2499&lt;&gt;0,"TRUE","FALSE")</f>
        <v>TRUE</v>
      </c>
    </row>
    <row r="2500" spans="1:13" x14ac:dyDescent="0.4">
      <c r="A2500" t="s">
        <v>2470</v>
      </c>
      <c r="B2500" t="s">
        <v>202</v>
      </c>
      <c r="C2500" t="s">
        <v>75</v>
      </c>
      <c r="D2500" t="s">
        <v>891</v>
      </c>
      <c r="E2500" t="s">
        <v>2472</v>
      </c>
      <c r="F2500" s="6">
        <v>44135</v>
      </c>
      <c r="G2500" s="7">
        <v>170.56999999999996</v>
      </c>
      <c r="H2500" t="b">
        <v>1</v>
      </c>
      <c r="I2500" s="7">
        <v>0</v>
      </c>
      <c r="J2500" t="str">
        <f>VLOOKUP(A2500,'Roll-ups'!$A:$D,2,FALSE)</f>
        <v>Expenses</v>
      </c>
      <c r="K2500" t="str">
        <f>VLOOKUP(A2500,'Roll-ups'!$A:$D,3,FALSE)</f>
        <v>I</v>
      </c>
      <c r="L2500" t="str">
        <f>VLOOKUP(A2500,'Roll-ups'!$A:$D,4,FALSE)</f>
        <v>Expense</v>
      </c>
      <c r="M2500" t="str">
        <f t="shared" si="39"/>
        <v>FALSE</v>
      </c>
    </row>
    <row r="2501" spans="1:13" x14ac:dyDescent="0.4">
      <c r="A2501" t="s">
        <v>2470</v>
      </c>
      <c r="B2501" t="s">
        <v>202</v>
      </c>
      <c r="C2501" t="s">
        <v>209</v>
      </c>
      <c r="D2501" t="s">
        <v>936</v>
      </c>
      <c r="E2501" t="s">
        <v>2473</v>
      </c>
      <c r="F2501" s="6">
        <v>44135</v>
      </c>
      <c r="G2501" s="7">
        <v>824</v>
      </c>
      <c r="H2501" t="b">
        <v>1</v>
      </c>
      <c r="I2501" s="7">
        <v>0</v>
      </c>
      <c r="J2501" t="str">
        <f>VLOOKUP(A2501,'Roll-ups'!$A:$D,2,FALSE)</f>
        <v>Expenses</v>
      </c>
      <c r="K2501" t="str">
        <f>VLOOKUP(A2501,'Roll-ups'!$A:$D,3,FALSE)</f>
        <v>I</v>
      </c>
      <c r="L2501" t="str">
        <f>VLOOKUP(A2501,'Roll-ups'!$A:$D,4,FALSE)</f>
        <v>Expense</v>
      </c>
      <c r="M2501" t="str">
        <f t="shared" si="39"/>
        <v>FALSE</v>
      </c>
    </row>
    <row r="2502" spans="1:13" x14ac:dyDescent="0.4">
      <c r="A2502" t="s">
        <v>2470</v>
      </c>
      <c r="B2502" t="s">
        <v>202</v>
      </c>
      <c r="C2502" t="s">
        <v>209</v>
      </c>
      <c r="D2502" t="s">
        <v>942</v>
      </c>
      <c r="E2502" t="s">
        <v>2474</v>
      </c>
      <c r="F2502" s="6">
        <v>44135</v>
      </c>
      <c r="G2502" s="7">
        <v>36.11</v>
      </c>
      <c r="H2502" t="b">
        <v>1</v>
      </c>
      <c r="I2502" s="7">
        <v>36.11</v>
      </c>
      <c r="J2502" t="str">
        <f>VLOOKUP(A2502,'Roll-ups'!$A:$D,2,FALSE)</f>
        <v>Expenses</v>
      </c>
      <c r="K2502" t="str">
        <f>VLOOKUP(A2502,'Roll-ups'!$A:$D,3,FALSE)</f>
        <v>I</v>
      </c>
      <c r="L2502" t="str">
        <f>VLOOKUP(A2502,'Roll-ups'!$A:$D,4,FALSE)</f>
        <v>Expense</v>
      </c>
      <c r="M2502" t="str">
        <f t="shared" si="39"/>
        <v>TRUE</v>
      </c>
    </row>
    <row r="2503" spans="1:13" x14ac:dyDescent="0.4">
      <c r="A2503" t="s">
        <v>2470</v>
      </c>
      <c r="B2503" t="s">
        <v>202</v>
      </c>
      <c r="C2503" t="s">
        <v>209</v>
      </c>
      <c r="D2503" t="s">
        <v>944</v>
      </c>
      <c r="E2503" t="s">
        <v>2475</v>
      </c>
      <c r="F2503" s="6">
        <v>44135</v>
      </c>
      <c r="G2503" s="7">
        <v>42793.17</v>
      </c>
      <c r="H2503" t="b">
        <v>1</v>
      </c>
      <c r="I2503" s="7">
        <v>4485.4599999999991</v>
      </c>
      <c r="J2503" t="str">
        <f>VLOOKUP(A2503,'Roll-ups'!$A:$D,2,FALSE)</f>
        <v>Expenses</v>
      </c>
      <c r="K2503" t="str">
        <f>VLOOKUP(A2503,'Roll-ups'!$A:$D,3,FALSE)</f>
        <v>I</v>
      </c>
      <c r="L2503" t="str">
        <f>VLOOKUP(A2503,'Roll-ups'!$A:$D,4,FALSE)</f>
        <v>Expense</v>
      </c>
      <c r="M2503" t="str">
        <f t="shared" si="39"/>
        <v>TRUE</v>
      </c>
    </row>
    <row r="2504" spans="1:13" x14ac:dyDescent="0.4">
      <c r="A2504" t="s">
        <v>2470</v>
      </c>
      <c r="B2504" t="s">
        <v>202</v>
      </c>
      <c r="C2504" t="s">
        <v>209</v>
      </c>
      <c r="D2504" t="s">
        <v>891</v>
      </c>
      <c r="E2504" t="s">
        <v>2476</v>
      </c>
      <c r="F2504" s="6">
        <v>44135</v>
      </c>
      <c r="G2504" s="7">
        <v>135.47</v>
      </c>
      <c r="H2504" t="b">
        <v>1</v>
      </c>
      <c r="I2504" s="7">
        <v>0</v>
      </c>
      <c r="J2504" t="str">
        <f>VLOOKUP(A2504,'Roll-ups'!$A:$D,2,FALSE)</f>
        <v>Expenses</v>
      </c>
      <c r="K2504" t="str">
        <f>VLOOKUP(A2504,'Roll-ups'!$A:$D,3,FALSE)</f>
        <v>I</v>
      </c>
      <c r="L2504" t="str">
        <f>VLOOKUP(A2504,'Roll-ups'!$A:$D,4,FALSE)</f>
        <v>Expense</v>
      </c>
      <c r="M2504" t="str">
        <f t="shared" si="39"/>
        <v>FALSE</v>
      </c>
    </row>
    <row r="2505" spans="1:13" x14ac:dyDescent="0.4">
      <c r="A2505" t="s">
        <v>2470</v>
      </c>
      <c r="B2505" t="s">
        <v>98</v>
      </c>
      <c r="C2505" t="s">
        <v>75</v>
      </c>
      <c r="D2505" t="s">
        <v>936</v>
      </c>
      <c r="E2505" t="s">
        <v>2477</v>
      </c>
      <c r="F2505" s="6">
        <v>44135</v>
      </c>
      <c r="G2505" s="7">
        <v>1470.13</v>
      </c>
      <c r="H2505" t="b">
        <v>1</v>
      </c>
      <c r="I2505" s="7">
        <v>0</v>
      </c>
      <c r="J2505" t="str">
        <f>VLOOKUP(A2505,'Roll-ups'!$A:$D,2,FALSE)</f>
        <v>Expenses</v>
      </c>
      <c r="K2505" t="str">
        <f>VLOOKUP(A2505,'Roll-ups'!$A:$D,3,FALSE)</f>
        <v>I</v>
      </c>
      <c r="L2505" t="str">
        <f>VLOOKUP(A2505,'Roll-ups'!$A:$D,4,FALSE)</f>
        <v>Expense</v>
      </c>
      <c r="M2505" t="str">
        <f t="shared" si="39"/>
        <v>FALSE</v>
      </c>
    </row>
    <row r="2506" spans="1:13" x14ac:dyDescent="0.4">
      <c r="A2506" t="s">
        <v>2470</v>
      </c>
      <c r="B2506" t="s">
        <v>98</v>
      </c>
      <c r="C2506" t="s">
        <v>75</v>
      </c>
      <c r="D2506" t="s">
        <v>944</v>
      </c>
      <c r="E2506" t="s">
        <v>2478</v>
      </c>
      <c r="F2506" s="6">
        <v>44135</v>
      </c>
      <c r="G2506" s="7">
        <v>93137.83</v>
      </c>
      <c r="H2506" t="b">
        <v>1</v>
      </c>
      <c r="I2506" s="7">
        <v>10543.259999999995</v>
      </c>
      <c r="J2506" t="str">
        <f>VLOOKUP(A2506,'Roll-ups'!$A:$D,2,FALSE)</f>
        <v>Expenses</v>
      </c>
      <c r="K2506" t="str">
        <f>VLOOKUP(A2506,'Roll-ups'!$A:$D,3,FALSE)</f>
        <v>I</v>
      </c>
      <c r="L2506" t="str">
        <f>VLOOKUP(A2506,'Roll-ups'!$A:$D,4,FALSE)</f>
        <v>Expense</v>
      </c>
      <c r="M2506" t="str">
        <f t="shared" si="39"/>
        <v>TRUE</v>
      </c>
    </row>
    <row r="2507" spans="1:13" x14ac:dyDescent="0.4">
      <c r="A2507" t="s">
        <v>2470</v>
      </c>
      <c r="B2507" t="s">
        <v>98</v>
      </c>
      <c r="C2507" t="s">
        <v>75</v>
      </c>
      <c r="D2507" t="s">
        <v>98</v>
      </c>
      <c r="E2507" t="s">
        <v>2479</v>
      </c>
      <c r="F2507" s="6">
        <v>44135</v>
      </c>
      <c r="G2507" s="7">
        <v>1241.24</v>
      </c>
      <c r="H2507" t="b">
        <v>1</v>
      </c>
      <c r="I2507" s="7">
        <v>0</v>
      </c>
      <c r="J2507" t="str">
        <f>VLOOKUP(A2507,'Roll-ups'!$A:$D,2,FALSE)</f>
        <v>Expenses</v>
      </c>
      <c r="K2507" t="str">
        <f>VLOOKUP(A2507,'Roll-ups'!$A:$D,3,FALSE)</f>
        <v>I</v>
      </c>
      <c r="L2507" t="str">
        <f>VLOOKUP(A2507,'Roll-ups'!$A:$D,4,FALSE)</f>
        <v>Expense</v>
      </c>
      <c r="M2507" t="str">
        <f t="shared" si="39"/>
        <v>FALSE</v>
      </c>
    </row>
    <row r="2508" spans="1:13" x14ac:dyDescent="0.4">
      <c r="A2508" t="s">
        <v>2480</v>
      </c>
      <c r="B2508" t="s">
        <v>202</v>
      </c>
      <c r="C2508" t="s">
        <v>75</v>
      </c>
      <c r="D2508" t="s">
        <v>936</v>
      </c>
      <c r="E2508" t="s">
        <v>2481</v>
      </c>
      <c r="F2508" s="6">
        <v>44135</v>
      </c>
      <c r="G2508" s="7">
        <v>10883.650000000001</v>
      </c>
      <c r="H2508" t="b">
        <v>1</v>
      </c>
      <c r="I2508" s="7">
        <v>0</v>
      </c>
      <c r="J2508" t="str">
        <f>VLOOKUP(A2508,'Roll-ups'!$A:$D,2,FALSE)</f>
        <v>Expenses</v>
      </c>
      <c r="K2508" t="str">
        <f>VLOOKUP(A2508,'Roll-ups'!$A:$D,3,FALSE)</f>
        <v>I</v>
      </c>
      <c r="L2508" t="str">
        <f>VLOOKUP(A2508,'Roll-ups'!$A:$D,4,FALSE)</f>
        <v>Expense</v>
      </c>
      <c r="M2508" t="str">
        <f t="shared" si="39"/>
        <v>FALSE</v>
      </c>
    </row>
    <row r="2509" spans="1:13" x14ac:dyDescent="0.4">
      <c r="A2509" t="s">
        <v>2480</v>
      </c>
      <c r="B2509" t="s">
        <v>202</v>
      </c>
      <c r="C2509" t="s">
        <v>209</v>
      </c>
      <c r="D2509" t="s">
        <v>936</v>
      </c>
      <c r="E2509" t="s">
        <v>2482</v>
      </c>
      <c r="F2509" s="6">
        <v>44135</v>
      </c>
      <c r="G2509" s="7">
        <v>16828.46</v>
      </c>
      <c r="H2509" t="b">
        <v>1</v>
      </c>
      <c r="I2509" s="7">
        <v>908.14000000000124</v>
      </c>
      <c r="J2509" t="str">
        <f>VLOOKUP(A2509,'Roll-ups'!$A:$D,2,FALSE)</f>
        <v>Expenses</v>
      </c>
      <c r="K2509" t="str">
        <f>VLOOKUP(A2509,'Roll-ups'!$A:$D,3,FALSE)</f>
        <v>I</v>
      </c>
      <c r="L2509" t="str">
        <f>VLOOKUP(A2509,'Roll-ups'!$A:$D,4,FALSE)</f>
        <v>Expense</v>
      </c>
      <c r="M2509" t="str">
        <f t="shared" si="39"/>
        <v>TRUE</v>
      </c>
    </row>
    <row r="2510" spans="1:13" x14ac:dyDescent="0.4">
      <c r="A2510" t="s">
        <v>2480</v>
      </c>
      <c r="B2510" t="s">
        <v>98</v>
      </c>
      <c r="C2510" t="s">
        <v>75</v>
      </c>
      <c r="D2510" t="s">
        <v>936</v>
      </c>
      <c r="E2510" t="s">
        <v>2483</v>
      </c>
      <c r="F2510" s="6">
        <v>44135</v>
      </c>
      <c r="G2510" s="7">
        <v>5582.0400000000009</v>
      </c>
      <c r="H2510" t="b">
        <v>1</v>
      </c>
      <c r="I2510" s="7">
        <v>106.92000000000007</v>
      </c>
      <c r="J2510" t="str">
        <f>VLOOKUP(A2510,'Roll-ups'!$A:$D,2,FALSE)</f>
        <v>Expenses</v>
      </c>
      <c r="K2510" t="str">
        <f>VLOOKUP(A2510,'Roll-ups'!$A:$D,3,FALSE)</f>
        <v>I</v>
      </c>
      <c r="L2510" t="str">
        <f>VLOOKUP(A2510,'Roll-ups'!$A:$D,4,FALSE)</f>
        <v>Expense</v>
      </c>
      <c r="M2510" t="str">
        <f t="shared" si="39"/>
        <v>TRUE</v>
      </c>
    </row>
    <row r="2511" spans="1:13" x14ac:dyDescent="0.4">
      <c r="A2511" t="s">
        <v>2480</v>
      </c>
      <c r="B2511" t="s">
        <v>98</v>
      </c>
      <c r="C2511" t="s">
        <v>75</v>
      </c>
      <c r="D2511" t="s">
        <v>944</v>
      </c>
      <c r="E2511" t="s">
        <v>2484</v>
      </c>
      <c r="F2511" s="6">
        <v>44135</v>
      </c>
      <c r="G2511" s="7">
        <v>58872.72</v>
      </c>
      <c r="H2511" t="b">
        <v>1</v>
      </c>
      <c r="I2511" s="7">
        <v>32302.89</v>
      </c>
      <c r="J2511" t="str">
        <f>VLOOKUP(A2511,'Roll-ups'!$A:$D,2,FALSE)</f>
        <v>Expenses</v>
      </c>
      <c r="K2511" t="str">
        <f>VLOOKUP(A2511,'Roll-ups'!$A:$D,3,FALSE)</f>
        <v>I</v>
      </c>
      <c r="L2511" t="str">
        <f>VLOOKUP(A2511,'Roll-ups'!$A:$D,4,FALSE)</f>
        <v>Expense</v>
      </c>
      <c r="M2511" t="str">
        <f t="shared" si="39"/>
        <v>TRUE</v>
      </c>
    </row>
    <row r="2512" spans="1:13" x14ac:dyDescent="0.4">
      <c r="A2512" t="s">
        <v>2485</v>
      </c>
      <c r="B2512" t="s">
        <v>202</v>
      </c>
      <c r="C2512" t="s">
        <v>75</v>
      </c>
      <c r="D2512" t="s">
        <v>936</v>
      </c>
      <c r="E2512" t="s">
        <v>2486</v>
      </c>
      <c r="F2512" s="6">
        <v>44135</v>
      </c>
      <c r="G2512" s="7">
        <v>14214.279999999999</v>
      </c>
      <c r="H2512" t="b">
        <v>1</v>
      </c>
      <c r="I2512" s="7">
        <v>0</v>
      </c>
      <c r="J2512" t="str">
        <f>VLOOKUP(A2512,'Roll-ups'!$A:$D,2,FALSE)</f>
        <v>Expenses</v>
      </c>
      <c r="K2512" t="str">
        <f>VLOOKUP(A2512,'Roll-ups'!$A:$D,3,FALSE)</f>
        <v>I</v>
      </c>
      <c r="L2512" t="str">
        <f>VLOOKUP(A2512,'Roll-ups'!$A:$D,4,FALSE)</f>
        <v>Expense</v>
      </c>
      <c r="M2512" t="str">
        <f t="shared" si="39"/>
        <v>FALSE</v>
      </c>
    </row>
    <row r="2513" spans="1:13" x14ac:dyDescent="0.4">
      <c r="A2513" t="s">
        <v>2485</v>
      </c>
      <c r="B2513" t="s">
        <v>202</v>
      </c>
      <c r="C2513" t="s">
        <v>209</v>
      </c>
      <c r="D2513" t="s">
        <v>936</v>
      </c>
      <c r="E2513" t="s">
        <v>2487</v>
      </c>
      <c r="F2513" s="6">
        <v>44135</v>
      </c>
      <c r="G2513" s="7">
        <v>14972.470000000001</v>
      </c>
      <c r="H2513" t="b">
        <v>1</v>
      </c>
      <c r="I2513" s="7">
        <v>4798.4800000000014</v>
      </c>
      <c r="J2513" t="str">
        <f>VLOOKUP(A2513,'Roll-ups'!$A:$D,2,FALSE)</f>
        <v>Expenses</v>
      </c>
      <c r="K2513" t="str">
        <f>VLOOKUP(A2513,'Roll-ups'!$A:$D,3,FALSE)</f>
        <v>I</v>
      </c>
      <c r="L2513" t="str">
        <f>VLOOKUP(A2513,'Roll-ups'!$A:$D,4,FALSE)</f>
        <v>Expense</v>
      </c>
      <c r="M2513" t="str">
        <f t="shared" si="39"/>
        <v>TRUE</v>
      </c>
    </row>
    <row r="2514" spans="1:13" x14ac:dyDescent="0.4">
      <c r="A2514" t="s">
        <v>2485</v>
      </c>
      <c r="B2514" t="s">
        <v>98</v>
      </c>
      <c r="C2514" t="s">
        <v>75</v>
      </c>
      <c r="D2514" t="s">
        <v>1878</v>
      </c>
      <c r="E2514" t="s">
        <v>2488</v>
      </c>
      <c r="F2514" s="6">
        <v>44135</v>
      </c>
      <c r="G2514" s="7">
        <v>1173.52</v>
      </c>
      <c r="H2514" t="b">
        <v>1</v>
      </c>
      <c r="I2514" s="7">
        <v>0</v>
      </c>
      <c r="J2514" t="str">
        <f>VLOOKUP(A2514,'Roll-ups'!$A:$D,2,FALSE)</f>
        <v>Expenses</v>
      </c>
      <c r="K2514" t="str">
        <f>VLOOKUP(A2514,'Roll-ups'!$A:$D,3,FALSE)</f>
        <v>I</v>
      </c>
      <c r="L2514" t="str">
        <f>VLOOKUP(A2514,'Roll-ups'!$A:$D,4,FALSE)</f>
        <v>Expense</v>
      </c>
      <c r="M2514" t="str">
        <f t="shared" si="39"/>
        <v>FALSE</v>
      </c>
    </row>
    <row r="2515" spans="1:13" x14ac:dyDescent="0.4">
      <c r="A2515" t="s">
        <v>2485</v>
      </c>
      <c r="B2515" t="s">
        <v>98</v>
      </c>
      <c r="C2515" t="s">
        <v>75</v>
      </c>
      <c r="D2515" t="s">
        <v>934</v>
      </c>
      <c r="E2515" t="s">
        <v>2489</v>
      </c>
      <c r="F2515" s="6">
        <v>44135</v>
      </c>
      <c r="G2515" s="7">
        <v>1793.35</v>
      </c>
      <c r="H2515" t="b">
        <v>1</v>
      </c>
      <c r="I2515" s="7">
        <v>0</v>
      </c>
      <c r="J2515" t="str">
        <f>VLOOKUP(A2515,'Roll-ups'!$A:$D,2,FALSE)</f>
        <v>Expenses</v>
      </c>
      <c r="K2515" t="str">
        <f>VLOOKUP(A2515,'Roll-ups'!$A:$D,3,FALSE)</f>
        <v>I</v>
      </c>
      <c r="L2515" t="str">
        <f>VLOOKUP(A2515,'Roll-ups'!$A:$D,4,FALSE)</f>
        <v>Expense</v>
      </c>
      <c r="M2515" t="str">
        <f t="shared" si="39"/>
        <v>FALSE</v>
      </c>
    </row>
    <row r="2516" spans="1:13" x14ac:dyDescent="0.4">
      <c r="A2516" t="s">
        <v>2485</v>
      </c>
      <c r="B2516" t="s">
        <v>98</v>
      </c>
      <c r="C2516" t="s">
        <v>75</v>
      </c>
      <c r="D2516" t="s">
        <v>1661</v>
      </c>
      <c r="E2516" t="s">
        <v>2490</v>
      </c>
      <c r="F2516" s="6">
        <v>44135</v>
      </c>
      <c r="G2516" s="7">
        <v>11855.53</v>
      </c>
      <c r="H2516" t="b">
        <v>1</v>
      </c>
      <c r="I2516" s="7">
        <v>1673.9899999999998</v>
      </c>
      <c r="J2516" t="str">
        <f>VLOOKUP(A2516,'Roll-ups'!$A:$D,2,FALSE)</f>
        <v>Expenses</v>
      </c>
      <c r="K2516" t="str">
        <f>VLOOKUP(A2516,'Roll-ups'!$A:$D,3,FALSE)</f>
        <v>I</v>
      </c>
      <c r="L2516" t="str">
        <f>VLOOKUP(A2516,'Roll-ups'!$A:$D,4,FALSE)</f>
        <v>Expense</v>
      </c>
      <c r="M2516" t="str">
        <f t="shared" si="39"/>
        <v>TRUE</v>
      </c>
    </row>
    <row r="2517" spans="1:13" x14ac:dyDescent="0.4">
      <c r="A2517" t="s">
        <v>2485</v>
      </c>
      <c r="B2517" t="s">
        <v>98</v>
      </c>
      <c r="C2517" t="s">
        <v>75</v>
      </c>
      <c r="D2517" t="s">
        <v>1839</v>
      </c>
      <c r="E2517" t="s">
        <v>2491</v>
      </c>
      <c r="F2517" s="6">
        <v>44135</v>
      </c>
      <c r="G2517" s="7">
        <v>2733.2000000000003</v>
      </c>
      <c r="H2517" t="b">
        <v>1</v>
      </c>
      <c r="I2517" s="7">
        <v>583.15000000000009</v>
      </c>
      <c r="J2517" t="str">
        <f>VLOOKUP(A2517,'Roll-ups'!$A:$D,2,FALSE)</f>
        <v>Expenses</v>
      </c>
      <c r="K2517" t="str">
        <f>VLOOKUP(A2517,'Roll-ups'!$A:$D,3,FALSE)</f>
        <v>I</v>
      </c>
      <c r="L2517" t="str">
        <f>VLOOKUP(A2517,'Roll-ups'!$A:$D,4,FALSE)</f>
        <v>Expense</v>
      </c>
      <c r="M2517" t="str">
        <f t="shared" si="39"/>
        <v>TRUE</v>
      </c>
    </row>
    <row r="2518" spans="1:13" x14ac:dyDescent="0.4">
      <c r="A2518" t="s">
        <v>2485</v>
      </c>
      <c r="B2518" t="s">
        <v>98</v>
      </c>
      <c r="C2518" t="s">
        <v>75</v>
      </c>
      <c r="D2518" t="s">
        <v>936</v>
      </c>
      <c r="E2518" t="s">
        <v>2492</v>
      </c>
      <c r="F2518" s="6">
        <v>44135</v>
      </c>
      <c r="G2518" s="7">
        <v>40896.74</v>
      </c>
      <c r="H2518" t="b">
        <v>1</v>
      </c>
      <c r="I2518" s="7">
        <v>3827.2699999999968</v>
      </c>
      <c r="J2518" t="str">
        <f>VLOOKUP(A2518,'Roll-ups'!$A:$D,2,FALSE)</f>
        <v>Expenses</v>
      </c>
      <c r="K2518" t="str">
        <f>VLOOKUP(A2518,'Roll-ups'!$A:$D,3,FALSE)</f>
        <v>I</v>
      </c>
      <c r="L2518" t="str">
        <f>VLOOKUP(A2518,'Roll-ups'!$A:$D,4,FALSE)</f>
        <v>Expense</v>
      </c>
      <c r="M2518" t="str">
        <f t="shared" si="39"/>
        <v>TRUE</v>
      </c>
    </row>
    <row r="2519" spans="1:13" x14ac:dyDescent="0.4">
      <c r="A2519" t="s">
        <v>2485</v>
      </c>
      <c r="B2519" t="s">
        <v>98</v>
      </c>
      <c r="C2519" t="s">
        <v>75</v>
      </c>
      <c r="D2519" t="s">
        <v>938</v>
      </c>
      <c r="E2519" t="s">
        <v>2491</v>
      </c>
      <c r="F2519" s="6">
        <v>44135</v>
      </c>
      <c r="G2519" s="7">
        <v>2241.64</v>
      </c>
      <c r="H2519" t="b">
        <v>1</v>
      </c>
      <c r="I2519" s="7">
        <v>160</v>
      </c>
      <c r="J2519" t="str">
        <f>VLOOKUP(A2519,'Roll-ups'!$A:$D,2,FALSE)</f>
        <v>Expenses</v>
      </c>
      <c r="K2519" t="str">
        <f>VLOOKUP(A2519,'Roll-ups'!$A:$D,3,FALSE)</f>
        <v>I</v>
      </c>
      <c r="L2519" t="str">
        <f>VLOOKUP(A2519,'Roll-ups'!$A:$D,4,FALSE)</f>
        <v>Expense</v>
      </c>
      <c r="M2519" t="str">
        <f t="shared" si="39"/>
        <v>TRUE</v>
      </c>
    </row>
    <row r="2520" spans="1:13" x14ac:dyDescent="0.4">
      <c r="A2520" t="s">
        <v>2485</v>
      </c>
      <c r="B2520" t="s">
        <v>98</v>
      </c>
      <c r="C2520" t="s">
        <v>75</v>
      </c>
      <c r="D2520" t="s">
        <v>940</v>
      </c>
      <c r="E2520" t="s">
        <v>2493</v>
      </c>
      <c r="F2520" s="6">
        <v>44135</v>
      </c>
      <c r="G2520" s="7">
        <v>2103.65</v>
      </c>
      <c r="H2520" t="b">
        <v>1</v>
      </c>
      <c r="I2520" s="7">
        <v>407.96000000000004</v>
      </c>
      <c r="J2520" t="str">
        <f>VLOOKUP(A2520,'Roll-ups'!$A:$D,2,FALSE)</f>
        <v>Expenses</v>
      </c>
      <c r="K2520" t="str">
        <f>VLOOKUP(A2520,'Roll-ups'!$A:$D,3,FALSE)</f>
        <v>I</v>
      </c>
      <c r="L2520" t="str">
        <f>VLOOKUP(A2520,'Roll-ups'!$A:$D,4,FALSE)</f>
        <v>Expense</v>
      </c>
      <c r="M2520" t="str">
        <f t="shared" si="39"/>
        <v>TRUE</v>
      </c>
    </row>
    <row r="2521" spans="1:13" x14ac:dyDescent="0.4">
      <c r="A2521" t="s">
        <v>2485</v>
      </c>
      <c r="B2521" t="s">
        <v>98</v>
      </c>
      <c r="C2521" t="s">
        <v>75</v>
      </c>
      <c r="D2521" t="s">
        <v>942</v>
      </c>
      <c r="E2521" t="s">
        <v>2491</v>
      </c>
      <c r="F2521" s="6">
        <v>44135</v>
      </c>
      <c r="G2521" s="7">
        <v>231.93</v>
      </c>
      <c r="H2521" t="b">
        <v>1</v>
      </c>
      <c r="I2521" s="7">
        <v>109.09</v>
      </c>
      <c r="J2521" t="str">
        <f>VLOOKUP(A2521,'Roll-ups'!$A:$D,2,FALSE)</f>
        <v>Expenses</v>
      </c>
      <c r="K2521" t="str">
        <f>VLOOKUP(A2521,'Roll-ups'!$A:$D,3,FALSE)</f>
        <v>I</v>
      </c>
      <c r="L2521" t="str">
        <f>VLOOKUP(A2521,'Roll-ups'!$A:$D,4,FALSE)</f>
        <v>Expense</v>
      </c>
      <c r="M2521" t="str">
        <f t="shared" si="39"/>
        <v>TRUE</v>
      </c>
    </row>
    <row r="2522" spans="1:13" x14ac:dyDescent="0.4">
      <c r="A2522" t="s">
        <v>2485</v>
      </c>
      <c r="B2522" t="s">
        <v>98</v>
      </c>
      <c r="C2522" t="s">
        <v>75</v>
      </c>
      <c r="D2522" t="s">
        <v>944</v>
      </c>
      <c r="E2522" t="s">
        <v>2494</v>
      </c>
      <c r="F2522" s="6">
        <v>44135</v>
      </c>
      <c r="G2522" s="7">
        <v>16520.909999999996</v>
      </c>
      <c r="H2522" t="b">
        <v>1</v>
      </c>
      <c r="I2522" s="7">
        <v>1068.3399999999983</v>
      </c>
      <c r="J2522" t="str">
        <f>VLOOKUP(A2522,'Roll-ups'!$A:$D,2,FALSE)</f>
        <v>Expenses</v>
      </c>
      <c r="K2522" t="str">
        <f>VLOOKUP(A2522,'Roll-ups'!$A:$D,3,FALSE)</f>
        <v>I</v>
      </c>
      <c r="L2522" t="str">
        <f>VLOOKUP(A2522,'Roll-ups'!$A:$D,4,FALSE)</f>
        <v>Expense</v>
      </c>
      <c r="M2522" t="str">
        <f t="shared" si="39"/>
        <v>TRUE</v>
      </c>
    </row>
    <row r="2523" spans="1:13" x14ac:dyDescent="0.4">
      <c r="A2523" t="s">
        <v>2485</v>
      </c>
      <c r="B2523" t="s">
        <v>98</v>
      </c>
      <c r="C2523" t="s">
        <v>75</v>
      </c>
      <c r="D2523" t="s">
        <v>891</v>
      </c>
      <c r="E2523" t="s">
        <v>2491</v>
      </c>
      <c r="F2523" s="6">
        <v>44135</v>
      </c>
      <c r="G2523" s="7">
        <v>22025.45</v>
      </c>
      <c r="H2523" t="b">
        <v>1</v>
      </c>
      <c r="I2523" s="7">
        <v>1982.7400000000016</v>
      </c>
      <c r="J2523" t="str">
        <f>VLOOKUP(A2523,'Roll-ups'!$A:$D,2,FALSE)</f>
        <v>Expenses</v>
      </c>
      <c r="K2523" t="str">
        <f>VLOOKUP(A2523,'Roll-ups'!$A:$D,3,FALSE)</f>
        <v>I</v>
      </c>
      <c r="L2523" t="str">
        <f>VLOOKUP(A2523,'Roll-ups'!$A:$D,4,FALSE)</f>
        <v>Expense</v>
      </c>
      <c r="M2523" t="str">
        <f t="shared" si="39"/>
        <v>TRUE</v>
      </c>
    </row>
    <row r="2524" spans="1:13" x14ac:dyDescent="0.4">
      <c r="A2524" t="s">
        <v>2485</v>
      </c>
      <c r="B2524" t="s">
        <v>98</v>
      </c>
      <c r="C2524" t="s">
        <v>75</v>
      </c>
      <c r="D2524" t="s">
        <v>1804</v>
      </c>
      <c r="E2524" t="s">
        <v>2495</v>
      </c>
      <c r="F2524" s="6">
        <v>44135</v>
      </c>
      <c r="G2524" s="7">
        <v>771.06000000000006</v>
      </c>
      <c r="H2524" t="b">
        <v>1</v>
      </c>
      <c r="I2524" s="7">
        <v>86.090000000000032</v>
      </c>
      <c r="J2524" t="str">
        <f>VLOOKUP(A2524,'Roll-ups'!$A:$D,2,FALSE)</f>
        <v>Expenses</v>
      </c>
      <c r="K2524" t="str">
        <f>VLOOKUP(A2524,'Roll-ups'!$A:$D,3,FALSE)</f>
        <v>I</v>
      </c>
      <c r="L2524" t="str">
        <f>VLOOKUP(A2524,'Roll-ups'!$A:$D,4,FALSE)</f>
        <v>Expense</v>
      </c>
      <c r="M2524" t="str">
        <f t="shared" si="39"/>
        <v>TRUE</v>
      </c>
    </row>
    <row r="2525" spans="1:13" x14ac:dyDescent="0.4">
      <c r="A2525" t="s">
        <v>2485</v>
      </c>
      <c r="B2525" t="s">
        <v>98</v>
      </c>
      <c r="C2525" t="s">
        <v>75</v>
      </c>
      <c r="D2525" t="s">
        <v>98</v>
      </c>
      <c r="E2525" t="s">
        <v>2491</v>
      </c>
      <c r="F2525" s="6">
        <v>44135</v>
      </c>
      <c r="G2525" s="7">
        <v>6532.35</v>
      </c>
      <c r="H2525" t="b">
        <v>1</v>
      </c>
      <c r="I2525" s="7">
        <v>272.67000000000007</v>
      </c>
      <c r="J2525" t="str">
        <f>VLOOKUP(A2525,'Roll-ups'!$A:$D,2,FALSE)</f>
        <v>Expenses</v>
      </c>
      <c r="K2525" t="str">
        <f>VLOOKUP(A2525,'Roll-ups'!$A:$D,3,FALSE)</f>
        <v>I</v>
      </c>
      <c r="L2525" t="str">
        <f>VLOOKUP(A2525,'Roll-ups'!$A:$D,4,FALSE)</f>
        <v>Expense</v>
      </c>
      <c r="M2525" t="str">
        <f t="shared" si="39"/>
        <v>TRUE</v>
      </c>
    </row>
    <row r="2526" spans="1:13" x14ac:dyDescent="0.4">
      <c r="A2526" t="s">
        <v>2485</v>
      </c>
      <c r="B2526" t="s">
        <v>98</v>
      </c>
      <c r="C2526" t="s">
        <v>75</v>
      </c>
      <c r="D2526" t="s">
        <v>1896</v>
      </c>
      <c r="E2526" t="s">
        <v>2496</v>
      </c>
      <c r="F2526" s="6">
        <v>44135</v>
      </c>
      <c r="G2526" s="7">
        <v>2499.6599999999994</v>
      </c>
      <c r="H2526" t="b">
        <v>1</v>
      </c>
      <c r="I2526" s="7">
        <v>93.199999999999818</v>
      </c>
      <c r="J2526" t="str">
        <f>VLOOKUP(A2526,'Roll-ups'!$A:$D,2,FALSE)</f>
        <v>Expenses</v>
      </c>
      <c r="K2526" t="str">
        <f>VLOOKUP(A2526,'Roll-ups'!$A:$D,3,FALSE)</f>
        <v>I</v>
      </c>
      <c r="L2526" t="str">
        <f>VLOOKUP(A2526,'Roll-ups'!$A:$D,4,FALSE)</f>
        <v>Expense</v>
      </c>
      <c r="M2526" t="str">
        <f t="shared" si="39"/>
        <v>TRUE</v>
      </c>
    </row>
    <row r="2527" spans="1:13" x14ac:dyDescent="0.4">
      <c r="A2527" t="s">
        <v>2485</v>
      </c>
      <c r="B2527" t="s">
        <v>98</v>
      </c>
      <c r="C2527" t="s">
        <v>75</v>
      </c>
      <c r="D2527" t="s">
        <v>1898</v>
      </c>
      <c r="E2527" t="s">
        <v>2497</v>
      </c>
      <c r="F2527" s="6">
        <v>44135</v>
      </c>
      <c r="G2527" s="7">
        <v>293.58999999999997</v>
      </c>
      <c r="H2527" t="b">
        <v>1</v>
      </c>
      <c r="I2527" s="7">
        <v>0</v>
      </c>
      <c r="J2527" t="str">
        <f>VLOOKUP(A2527,'Roll-ups'!$A:$D,2,FALSE)</f>
        <v>Expenses</v>
      </c>
      <c r="K2527" t="str">
        <f>VLOOKUP(A2527,'Roll-ups'!$A:$D,3,FALSE)</f>
        <v>I</v>
      </c>
      <c r="L2527" t="str">
        <f>VLOOKUP(A2527,'Roll-ups'!$A:$D,4,FALSE)</f>
        <v>Expense</v>
      </c>
      <c r="M2527" t="str">
        <f t="shared" si="39"/>
        <v>FALSE</v>
      </c>
    </row>
    <row r="2528" spans="1:13" x14ac:dyDescent="0.4">
      <c r="A2528" t="s">
        <v>2498</v>
      </c>
      <c r="B2528" t="s">
        <v>202</v>
      </c>
      <c r="C2528" t="s">
        <v>75</v>
      </c>
      <c r="D2528" t="s">
        <v>936</v>
      </c>
      <c r="E2528" t="s">
        <v>2499</v>
      </c>
      <c r="F2528" s="6">
        <v>44135</v>
      </c>
      <c r="G2528" s="7">
        <v>393.40999999999997</v>
      </c>
      <c r="H2528" t="b">
        <v>1</v>
      </c>
      <c r="I2528" s="7">
        <v>0</v>
      </c>
      <c r="J2528" t="str">
        <f>VLOOKUP(A2528,'Roll-ups'!$A:$D,2,FALSE)</f>
        <v>Expenses</v>
      </c>
      <c r="K2528" t="str">
        <f>VLOOKUP(A2528,'Roll-ups'!$A:$D,3,FALSE)</f>
        <v>I</v>
      </c>
      <c r="L2528" t="str">
        <f>VLOOKUP(A2528,'Roll-ups'!$A:$D,4,FALSE)</f>
        <v>Expense</v>
      </c>
      <c r="M2528" t="str">
        <f t="shared" si="39"/>
        <v>FALSE</v>
      </c>
    </row>
    <row r="2529" spans="1:13" x14ac:dyDescent="0.4">
      <c r="A2529" t="s">
        <v>2500</v>
      </c>
      <c r="B2529" t="s">
        <v>202</v>
      </c>
      <c r="C2529" t="s">
        <v>75</v>
      </c>
      <c r="D2529" t="s">
        <v>936</v>
      </c>
      <c r="E2529" t="s">
        <v>2501</v>
      </c>
      <c r="F2529" s="6">
        <v>44135</v>
      </c>
      <c r="G2529" s="7">
        <v>4517.1499999999996</v>
      </c>
      <c r="H2529" t="b">
        <v>1</v>
      </c>
      <c r="I2529" s="7">
        <v>0</v>
      </c>
      <c r="J2529" t="str">
        <f>VLOOKUP(A2529,'Roll-ups'!$A:$D,2,FALSE)</f>
        <v>Expenses</v>
      </c>
      <c r="K2529" t="str">
        <f>VLOOKUP(A2529,'Roll-ups'!$A:$D,3,FALSE)</f>
        <v>I</v>
      </c>
      <c r="L2529" t="str">
        <f>VLOOKUP(A2529,'Roll-ups'!$A:$D,4,FALSE)</f>
        <v>Expense</v>
      </c>
      <c r="M2529" t="str">
        <f t="shared" si="39"/>
        <v>FALSE</v>
      </c>
    </row>
    <row r="2530" spans="1:13" x14ac:dyDescent="0.4">
      <c r="A2530" t="s">
        <v>2500</v>
      </c>
      <c r="B2530" t="s">
        <v>98</v>
      </c>
      <c r="C2530" t="s">
        <v>75</v>
      </c>
      <c r="D2530" t="s">
        <v>76</v>
      </c>
      <c r="E2530" t="s">
        <v>2502</v>
      </c>
      <c r="F2530" s="6">
        <v>44135</v>
      </c>
      <c r="G2530" s="7">
        <v>0</v>
      </c>
      <c r="H2530" t="b">
        <v>1</v>
      </c>
      <c r="I2530" s="7">
        <v>0</v>
      </c>
      <c r="J2530" t="str">
        <f>VLOOKUP(A2530,'Roll-ups'!$A:$D,2,FALSE)</f>
        <v>Expenses</v>
      </c>
      <c r="K2530" t="str">
        <f>VLOOKUP(A2530,'Roll-ups'!$A:$D,3,FALSE)</f>
        <v>I</v>
      </c>
      <c r="L2530" t="str">
        <f>VLOOKUP(A2530,'Roll-ups'!$A:$D,4,FALSE)</f>
        <v>Expense</v>
      </c>
      <c r="M2530" t="str">
        <f t="shared" si="39"/>
        <v>FALSE</v>
      </c>
    </row>
    <row r="2531" spans="1:13" x14ac:dyDescent="0.4">
      <c r="A2531" t="s">
        <v>2500</v>
      </c>
      <c r="B2531" t="s">
        <v>98</v>
      </c>
      <c r="C2531" t="s">
        <v>75</v>
      </c>
      <c r="D2531" t="s">
        <v>936</v>
      </c>
      <c r="E2531" t="s">
        <v>2503</v>
      </c>
      <c r="F2531" s="6">
        <v>44135</v>
      </c>
      <c r="G2531" s="7">
        <v>23301.420000000002</v>
      </c>
      <c r="H2531" t="b">
        <v>1</v>
      </c>
      <c r="I2531" s="7">
        <v>1787.4300000000003</v>
      </c>
      <c r="J2531" t="str">
        <f>VLOOKUP(A2531,'Roll-ups'!$A:$D,2,FALSE)</f>
        <v>Expenses</v>
      </c>
      <c r="K2531" t="str">
        <f>VLOOKUP(A2531,'Roll-ups'!$A:$D,3,FALSE)</f>
        <v>I</v>
      </c>
      <c r="L2531" t="str">
        <f>VLOOKUP(A2531,'Roll-ups'!$A:$D,4,FALSE)</f>
        <v>Expense</v>
      </c>
      <c r="M2531" t="str">
        <f t="shared" si="39"/>
        <v>TRUE</v>
      </c>
    </row>
    <row r="2532" spans="1:13" x14ac:dyDescent="0.4">
      <c r="A2532" t="s">
        <v>2504</v>
      </c>
      <c r="B2532" t="s">
        <v>202</v>
      </c>
      <c r="C2532" t="s">
        <v>75</v>
      </c>
      <c r="D2532" t="s">
        <v>936</v>
      </c>
      <c r="E2532" t="s">
        <v>2505</v>
      </c>
      <c r="F2532" s="6">
        <v>44135</v>
      </c>
      <c r="G2532" s="7">
        <v>9790.9399999999987</v>
      </c>
      <c r="H2532" t="b">
        <v>1</v>
      </c>
      <c r="I2532" s="7">
        <v>1018.5099999999984</v>
      </c>
      <c r="J2532" t="str">
        <f>VLOOKUP(A2532,'Roll-ups'!$A:$D,2,FALSE)</f>
        <v>Expenses</v>
      </c>
      <c r="K2532" t="str">
        <f>VLOOKUP(A2532,'Roll-ups'!$A:$D,3,FALSE)</f>
        <v>I</v>
      </c>
      <c r="L2532" t="str">
        <f>VLOOKUP(A2532,'Roll-ups'!$A:$D,4,FALSE)</f>
        <v>Expense</v>
      </c>
      <c r="M2532" t="str">
        <f t="shared" si="39"/>
        <v>TRUE</v>
      </c>
    </row>
    <row r="2533" spans="1:13" x14ac:dyDescent="0.4">
      <c r="A2533" t="s">
        <v>2504</v>
      </c>
      <c r="B2533" t="s">
        <v>202</v>
      </c>
      <c r="C2533" t="s">
        <v>209</v>
      </c>
      <c r="D2533" t="s">
        <v>936</v>
      </c>
      <c r="E2533" t="s">
        <v>2506</v>
      </c>
      <c r="F2533" s="6">
        <v>44135</v>
      </c>
      <c r="G2533" s="7">
        <v>3969.54</v>
      </c>
      <c r="H2533" t="b">
        <v>1</v>
      </c>
      <c r="I2533" s="7">
        <v>0</v>
      </c>
      <c r="J2533" t="str">
        <f>VLOOKUP(A2533,'Roll-ups'!$A:$D,2,FALSE)</f>
        <v>Expenses</v>
      </c>
      <c r="K2533" t="str">
        <f>VLOOKUP(A2533,'Roll-ups'!$A:$D,3,FALSE)</f>
        <v>I</v>
      </c>
      <c r="L2533" t="str">
        <f>VLOOKUP(A2533,'Roll-ups'!$A:$D,4,FALSE)</f>
        <v>Expense</v>
      </c>
      <c r="M2533" t="str">
        <f t="shared" si="39"/>
        <v>FALSE</v>
      </c>
    </row>
    <row r="2534" spans="1:13" x14ac:dyDescent="0.4">
      <c r="A2534" t="s">
        <v>2507</v>
      </c>
      <c r="B2534" t="s">
        <v>98</v>
      </c>
      <c r="C2534" t="s">
        <v>75</v>
      </c>
      <c r="D2534" t="s">
        <v>1878</v>
      </c>
      <c r="E2534" t="s">
        <v>2508</v>
      </c>
      <c r="F2534" s="6">
        <v>44135</v>
      </c>
      <c r="G2534" s="7">
        <v>10407.549999999999</v>
      </c>
      <c r="H2534" t="b">
        <v>1</v>
      </c>
      <c r="I2534" s="7">
        <v>0</v>
      </c>
      <c r="J2534" t="str">
        <f>VLOOKUP(A2534,'Roll-ups'!$A:$D,2,FALSE)</f>
        <v>Expenses</v>
      </c>
      <c r="K2534" t="str">
        <f>VLOOKUP(A2534,'Roll-ups'!$A:$D,3,FALSE)</f>
        <v>I</v>
      </c>
      <c r="L2534" t="str">
        <f>VLOOKUP(A2534,'Roll-ups'!$A:$D,4,FALSE)</f>
        <v>Expense</v>
      </c>
      <c r="M2534" t="str">
        <f t="shared" si="39"/>
        <v>FALSE</v>
      </c>
    </row>
    <row r="2535" spans="1:13" x14ac:dyDescent="0.4">
      <c r="A2535" t="s">
        <v>2507</v>
      </c>
      <c r="B2535" t="s">
        <v>98</v>
      </c>
      <c r="C2535" t="s">
        <v>75</v>
      </c>
      <c r="D2535" t="s">
        <v>1661</v>
      </c>
      <c r="E2535" t="s">
        <v>2509</v>
      </c>
      <c r="F2535" s="6">
        <v>44135</v>
      </c>
      <c r="G2535" s="7">
        <v>74772.149999999994</v>
      </c>
      <c r="H2535" t="b">
        <v>1</v>
      </c>
      <c r="I2535" s="7">
        <v>3754.75</v>
      </c>
      <c r="J2535" t="str">
        <f>VLOOKUP(A2535,'Roll-ups'!$A:$D,2,FALSE)</f>
        <v>Expenses</v>
      </c>
      <c r="K2535" t="str">
        <f>VLOOKUP(A2535,'Roll-ups'!$A:$D,3,FALSE)</f>
        <v>I</v>
      </c>
      <c r="L2535" t="str">
        <f>VLOOKUP(A2535,'Roll-ups'!$A:$D,4,FALSE)</f>
        <v>Expense</v>
      </c>
      <c r="M2535" t="str">
        <f t="shared" si="39"/>
        <v>TRUE</v>
      </c>
    </row>
    <row r="2536" spans="1:13" x14ac:dyDescent="0.4">
      <c r="A2536" t="s">
        <v>2510</v>
      </c>
      <c r="B2536" t="s">
        <v>98</v>
      </c>
      <c r="C2536" t="s">
        <v>75</v>
      </c>
      <c r="D2536" t="s">
        <v>1878</v>
      </c>
      <c r="E2536" t="s">
        <v>2511</v>
      </c>
      <c r="F2536" s="6">
        <v>44135</v>
      </c>
      <c r="G2536" s="7">
        <v>287931.38000000006</v>
      </c>
      <c r="H2536" t="b">
        <v>1</v>
      </c>
      <c r="I2536" s="7">
        <v>32694.200000000012</v>
      </c>
      <c r="J2536" t="str">
        <f>VLOOKUP(A2536,'Roll-ups'!$A:$D,2,FALSE)</f>
        <v>Expenses</v>
      </c>
      <c r="K2536" t="str">
        <f>VLOOKUP(A2536,'Roll-ups'!$A:$D,3,FALSE)</f>
        <v>I</v>
      </c>
      <c r="L2536" t="str">
        <f>VLOOKUP(A2536,'Roll-ups'!$A:$D,4,FALSE)</f>
        <v>Expense</v>
      </c>
      <c r="M2536" t="str">
        <f t="shared" si="39"/>
        <v>TRUE</v>
      </c>
    </row>
    <row r="2537" spans="1:13" x14ac:dyDescent="0.4">
      <c r="A2537" t="s">
        <v>2512</v>
      </c>
      <c r="B2537" t="s">
        <v>74</v>
      </c>
      <c r="C2537" t="s">
        <v>78</v>
      </c>
      <c r="D2537" t="s">
        <v>76</v>
      </c>
      <c r="E2537" t="s">
        <v>2513</v>
      </c>
      <c r="F2537" s="6">
        <v>44135</v>
      </c>
      <c r="G2537" s="7">
        <v>0</v>
      </c>
      <c r="H2537" t="b">
        <v>1</v>
      </c>
      <c r="I2537" s="7">
        <v>0</v>
      </c>
      <c r="J2537" t="str">
        <f>VLOOKUP(A2537,'Roll-ups'!$A:$D,2,FALSE)</f>
        <v>Expenses</v>
      </c>
      <c r="K2537" t="str">
        <f>VLOOKUP(A2537,'Roll-ups'!$A:$D,3,FALSE)</f>
        <v>I</v>
      </c>
      <c r="L2537" t="str">
        <f>VLOOKUP(A2537,'Roll-ups'!$A:$D,4,FALSE)</f>
        <v>Expense</v>
      </c>
      <c r="M2537" t="str">
        <f t="shared" si="39"/>
        <v>FALSE</v>
      </c>
    </row>
    <row r="2538" spans="1:13" x14ac:dyDescent="0.4">
      <c r="A2538" t="s">
        <v>2512</v>
      </c>
      <c r="B2538" t="s">
        <v>74</v>
      </c>
      <c r="C2538" t="s">
        <v>78</v>
      </c>
      <c r="D2538" t="s">
        <v>1839</v>
      </c>
      <c r="E2538" t="s">
        <v>2514</v>
      </c>
      <c r="F2538" s="6">
        <v>44135</v>
      </c>
      <c r="G2538" s="7">
        <v>88.850000000000009</v>
      </c>
      <c r="H2538" t="b">
        <v>1</v>
      </c>
      <c r="I2538" s="7">
        <v>2.9500000000000028</v>
      </c>
      <c r="J2538" t="str">
        <f>VLOOKUP(A2538,'Roll-ups'!$A:$D,2,FALSE)</f>
        <v>Expenses</v>
      </c>
      <c r="K2538" t="str">
        <f>VLOOKUP(A2538,'Roll-ups'!$A:$D,3,FALSE)</f>
        <v>I</v>
      </c>
      <c r="L2538" t="str">
        <f>VLOOKUP(A2538,'Roll-ups'!$A:$D,4,FALSE)</f>
        <v>Expense</v>
      </c>
      <c r="M2538" t="str">
        <f t="shared" si="39"/>
        <v>TRUE</v>
      </c>
    </row>
    <row r="2539" spans="1:13" x14ac:dyDescent="0.4">
      <c r="A2539" t="s">
        <v>2512</v>
      </c>
      <c r="B2539" t="s">
        <v>113</v>
      </c>
      <c r="C2539" t="s">
        <v>96</v>
      </c>
      <c r="D2539" t="s">
        <v>76</v>
      </c>
      <c r="E2539" t="s">
        <v>2515</v>
      </c>
      <c r="F2539" s="6">
        <v>44135</v>
      </c>
      <c r="G2539" s="7">
        <v>25</v>
      </c>
      <c r="H2539" t="b">
        <v>1</v>
      </c>
      <c r="I2539" s="7">
        <v>0</v>
      </c>
      <c r="J2539" t="str">
        <f>VLOOKUP(A2539,'Roll-ups'!$A:$D,2,FALSE)</f>
        <v>Expenses</v>
      </c>
      <c r="K2539" t="str">
        <f>VLOOKUP(A2539,'Roll-ups'!$A:$D,3,FALSE)</f>
        <v>I</v>
      </c>
      <c r="L2539" t="str">
        <f>VLOOKUP(A2539,'Roll-ups'!$A:$D,4,FALSE)</f>
        <v>Expense</v>
      </c>
      <c r="M2539" t="str">
        <f t="shared" si="39"/>
        <v>FALSE</v>
      </c>
    </row>
    <row r="2540" spans="1:13" x14ac:dyDescent="0.4">
      <c r="A2540" t="s">
        <v>2512</v>
      </c>
      <c r="B2540" t="s">
        <v>82</v>
      </c>
      <c r="C2540" t="s">
        <v>78</v>
      </c>
      <c r="D2540" t="s">
        <v>76</v>
      </c>
      <c r="E2540" t="s">
        <v>2516</v>
      </c>
      <c r="F2540" s="6">
        <v>44135</v>
      </c>
      <c r="G2540" s="7">
        <v>51.800000000000011</v>
      </c>
      <c r="H2540" t="b">
        <v>1</v>
      </c>
      <c r="I2540" s="7">
        <v>0</v>
      </c>
      <c r="J2540" t="str">
        <f>VLOOKUP(A2540,'Roll-ups'!$A:$D,2,FALSE)</f>
        <v>Expenses</v>
      </c>
      <c r="K2540" t="str">
        <f>VLOOKUP(A2540,'Roll-ups'!$A:$D,3,FALSE)</f>
        <v>I</v>
      </c>
      <c r="L2540" t="str">
        <f>VLOOKUP(A2540,'Roll-ups'!$A:$D,4,FALSE)</f>
        <v>Expense</v>
      </c>
      <c r="M2540" t="str">
        <f t="shared" si="39"/>
        <v>FALSE</v>
      </c>
    </row>
    <row r="2541" spans="1:13" x14ac:dyDescent="0.4">
      <c r="A2541" t="s">
        <v>2512</v>
      </c>
      <c r="B2541" t="s">
        <v>82</v>
      </c>
      <c r="C2541" t="s">
        <v>78</v>
      </c>
      <c r="D2541" t="s">
        <v>1839</v>
      </c>
      <c r="E2541" t="s">
        <v>2517</v>
      </c>
      <c r="F2541" s="6">
        <v>44135</v>
      </c>
      <c r="G2541" s="7">
        <v>294.75</v>
      </c>
      <c r="H2541" t="b">
        <v>1</v>
      </c>
      <c r="I2541" s="7">
        <v>2.9499999999999886</v>
      </c>
      <c r="J2541" t="str">
        <f>VLOOKUP(A2541,'Roll-ups'!$A:$D,2,FALSE)</f>
        <v>Expenses</v>
      </c>
      <c r="K2541" t="str">
        <f>VLOOKUP(A2541,'Roll-ups'!$A:$D,3,FALSE)</f>
        <v>I</v>
      </c>
      <c r="L2541" t="str">
        <f>VLOOKUP(A2541,'Roll-ups'!$A:$D,4,FALSE)</f>
        <v>Expense</v>
      </c>
      <c r="M2541" t="str">
        <f t="shared" si="39"/>
        <v>TRUE</v>
      </c>
    </row>
    <row r="2542" spans="1:13" x14ac:dyDescent="0.4">
      <c r="A2542" t="s">
        <v>2512</v>
      </c>
      <c r="B2542" t="s">
        <v>115</v>
      </c>
      <c r="C2542" t="s">
        <v>78</v>
      </c>
      <c r="D2542" t="s">
        <v>76</v>
      </c>
      <c r="E2542" t="s">
        <v>2518</v>
      </c>
      <c r="F2542" s="6">
        <v>44135</v>
      </c>
      <c r="G2542" s="7">
        <v>4</v>
      </c>
      <c r="H2542" t="b">
        <v>1</v>
      </c>
      <c r="I2542" s="7">
        <v>0</v>
      </c>
      <c r="J2542" t="str">
        <f>VLOOKUP(A2542,'Roll-ups'!$A:$D,2,FALSE)</f>
        <v>Expenses</v>
      </c>
      <c r="K2542" t="str">
        <f>VLOOKUP(A2542,'Roll-ups'!$A:$D,3,FALSE)</f>
        <v>I</v>
      </c>
      <c r="L2542" t="str">
        <f>VLOOKUP(A2542,'Roll-ups'!$A:$D,4,FALSE)</f>
        <v>Expense</v>
      </c>
      <c r="M2542" t="str">
        <f t="shared" si="39"/>
        <v>FALSE</v>
      </c>
    </row>
    <row r="2543" spans="1:13" x14ac:dyDescent="0.4">
      <c r="A2543" t="s">
        <v>2512</v>
      </c>
      <c r="B2543" t="s">
        <v>128</v>
      </c>
      <c r="C2543" t="s">
        <v>75</v>
      </c>
      <c r="D2543" t="s">
        <v>1839</v>
      </c>
      <c r="E2543" t="s">
        <v>2519</v>
      </c>
      <c r="F2543" s="6">
        <v>44135</v>
      </c>
      <c r="G2543" s="7">
        <v>25</v>
      </c>
      <c r="H2543" t="b">
        <v>1</v>
      </c>
      <c r="I2543" s="7">
        <v>0</v>
      </c>
      <c r="J2543" t="str">
        <f>VLOOKUP(A2543,'Roll-ups'!$A:$D,2,FALSE)</f>
        <v>Expenses</v>
      </c>
      <c r="K2543" t="str">
        <f>VLOOKUP(A2543,'Roll-ups'!$A:$D,3,FALSE)</f>
        <v>I</v>
      </c>
      <c r="L2543" t="str">
        <f>VLOOKUP(A2543,'Roll-ups'!$A:$D,4,FALSE)</f>
        <v>Expense</v>
      </c>
      <c r="M2543" t="str">
        <f t="shared" si="39"/>
        <v>FALSE</v>
      </c>
    </row>
    <row r="2544" spans="1:13" x14ac:dyDescent="0.4">
      <c r="A2544" t="s">
        <v>2512</v>
      </c>
      <c r="B2544" t="s">
        <v>140</v>
      </c>
      <c r="C2544" t="s">
        <v>96</v>
      </c>
      <c r="D2544" t="s">
        <v>76</v>
      </c>
      <c r="E2544" t="s">
        <v>2520</v>
      </c>
      <c r="F2544" s="6">
        <v>44135</v>
      </c>
      <c r="G2544" s="7">
        <v>0</v>
      </c>
      <c r="H2544" t="b">
        <v>1</v>
      </c>
      <c r="I2544" s="7">
        <v>0</v>
      </c>
      <c r="J2544" t="str">
        <f>VLOOKUP(A2544,'Roll-ups'!$A:$D,2,FALSE)</f>
        <v>Expenses</v>
      </c>
      <c r="K2544" t="str">
        <f>VLOOKUP(A2544,'Roll-ups'!$A:$D,3,FALSE)</f>
        <v>I</v>
      </c>
      <c r="L2544" t="str">
        <f>VLOOKUP(A2544,'Roll-ups'!$A:$D,4,FALSE)</f>
        <v>Expense</v>
      </c>
      <c r="M2544" t="str">
        <f t="shared" si="39"/>
        <v>FALSE</v>
      </c>
    </row>
    <row r="2545" spans="1:13" x14ac:dyDescent="0.4">
      <c r="A2545" t="s">
        <v>2512</v>
      </c>
      <c r="B2545" t="s">
        <v>140</v>
      </c>
      <c r="C2545" t="s">
        <v>96</v>
      </c>
      <c r="D2545" t="s">
        <v>1839</v>
      </c>
      <c r="E2545" t="s">
        <v>2521</v>
      </c>
      <c r="F2545" s="6">
        <v>44135</v>
      </c>
      <c r="G2545" s="7">
        <v>25</v>
      </c>
      <c r="H2545" t="b">
        <v>1</v>
      </c>
      <c r="I2545" s="7">
        <v>0</v>
      </c>
      <c r="J2545" t="str">
        <f>VLOOKUP(A2545,'Roll-ups'!$A:$D,2,FALSE)</f>
        <v>Expenses</v>
      </c>
      <c r="K2545" t="str">
        <f>VLOOKUP(A2545,'Roll-ups'!$A:$D,3,FALSE)</f>
        <v>I</v>
      </c>
      <c r="L2545" t="str">
        <f>VLOOKUP(A2545,'Roll-ups'!$A:$D,4,FALSE)</f>
        <v>Expense</v>
      </c>
      <c r="M2545" t="str">
        <f t="shared" si="39"/>
        <v>FALSE</v>
      </c>
    </row>
    <row r="2546" spans="1:13" x14ac:dyDescent="0.4">
      <c r="A2546" t="s">
        <v>2512</v>
      </c>
      <c r="B2546" t="s">
        <v>162</v>
      </c>
      <c r="C2546" t="s">
        <v>163</v>
      </c>
      <c r="D2546" t="s">
        <v>1839</v>
      </c>
      <c r="E2546" t="s">
        <v>2522</v>
      </c>
      <c r="F2546" s="6">
        <v>44135</v>
      </c>
      <c r="G2546" s="7">
        <v>78</v>
      </c>
      <c r="H2546" t="b">
        <v>1</v>
      </c>
      <c r="I2546" s="7">
        <v>78</v>
      </c>
      <c r="J2546" t="str">
        <f>VLOOKUP(A2546,'Roll-ups'!$A:$D,2,FALSE)</f>
        <v>Expenses</v>
      </c>
      <c r="K2546" t="str">
        <f>VLOOKUP(A2546,'Roll-ups'!$A:$D,3,FALSE)</f>
        <v>I</v>
      </c>
      <c r="L2546" t="str">
        <f>VLOOKUP(A2546,'Roll-ups'!$A:$D,4,FALSE)</f>
        <v>Expense</v>
      </c>
      <c r="M2546" t="str">
        <f t="shared" si="39"/>
        <v>TRUE</v>
      </c>
    </row>
    <row r="2547" spans="1:13" x14ac:dyDescent="0.4">
      <c r="A2547" t="s">
        <v>2512</v>
      </c>
      <c r="B2547" t="s">
        <v>202</v>
      </c>
      <c r="C2547" t="s">
        <v>75</v>
      </c>
      <c r="D2547" t="s">
        <v>76</v>
      </c>
      <c r="E2547" t="s">
        <v>2523</v>
      </c>
      <c r="F2547" s="6">
        <v>44135</v>
      </c>
      <c r="G2547" s="7">
        <v>1422.23</v>
      </c>
      <c r="H2547" t="b">
        <v>1</v>
      </c>
      <c r="I2547" s="7">
        <v>0</v>
      </c>
      <c r="J2547" t="str">
        <f>VLOOKUP(A2547,'Roll-ups'!$A:$D,2,FALSE)</f>
        <v>Expenses</v>
      </c>
      <c r="K2547" t="str">
        <f>VLOOKUP(A2547,'Roll-ups'!$A:$D,3,FALSE)</f>
        <v>I</v>
      </c>
      <c r="L2547" t="str">
        <f>VLOOKUP(A2547,'Roll-ups'!$A:$D,4,FALSE)</f>
        <v>Expense</v>
      </c>
      <c r="M2547" t="str">
        <f t="shared" si="39"/>
        <v>FALSE</v>
      </c>
    </row>
    <row r="2548" spans="1:13" x14ac:dyDescent="0.4">
      <c r="A2548" t="s">
        <v>2512</v>
      </c>
      <c r="B2548" t="s">
        <v>90</v>
      </c>
      <c r="C2548" t="s">
        <v>78</v>
      </c>
      <c r="D2548" t="s">
        <v>76</v>
      </c>
      <c r="E2548" t="s">
        <v>2524</v>
      </c>
      <c r="F2548" s="6">
        <v>44135</v>
      </c>
      <c r="G2548" s="7">
        <v>23.8</v>
      </c>
      <c r="H2548" t="b">
        <v>1</v>
      </c>
      <c r="I2548" s="7">
        <v>0</v>
      </c>
      <c r="J2548" t="str">
        <f>VLOOKUP(A2548,'Roll-ups'!$A:$D,2,FALSE)</f>
        <v>Expenses</v>
      </c>
      <c r="K2548" t="str">
        <f>VLOOKUP(A2548,'Roll-ups'!$A:$D,3,FALSE)</f>
        <v>I</v>
      </c>
      <c r="L2548" t="str">
        <f>VLOOKUP(A2548,'Roll-ups'!$A:$D,4,FALSE)</f>
        <v>Expense</v>
      </c>
      <c r="M2548" t="str">
        <f t="shared" si="39"/>
        <v>FALSE</v>
      </c>
    </row>
    <row r="2549" spans="1:13" x14ac:dyDescent="0.4">
      <c r="A2549" t="s">
        <v>2512</v>
      </c>
      <c r="B2549" t="s">
        <v>90</v>
      </c>
      <c r="C2549" t="s">
        <v>78</v>
      </c>
      <c r="D2549" t="s">
        <v>1839</v>
      </c>
      <c r="E2549" t="s">
        <v>2525</v>
      </c>
      <c r="F2549" s="6">
        <v>44135</v>
      </c>
      <c r="G2549" s="7">
        <v>35.700000000000003</v>
      </c>
      <c r="H2549" t="b">
        <v>1</v>
      </c>
      <c r="I2549" s="7">
        <v>5.9500000000000028</v>
      </c>
      <c r="J2549" t="str">
        <f>VLOOKUP(A2549,'Roll-ups'!$A:$D,2,FALSE)</f>
        <v>Expenses</v>
      </c>
      <c r="K2549" t="str">
        <f>VLOOKUP(A2549,'Roll-ups'!$A:$D,3,FALSE)</f>
        <v>I</v>
      </c>
      <c r="L2549" t="str">
        <f>VLOOKUP(A2549,'Roll-ups'!$A:$D,4,FALSE)</f>
        <v>Expense</v>
      </c>
      <c r="M2549" t="str">
        <f t="shared" si="39"/>
        <v>TRUE</v>
      </c>
    </row>
    <row r="2550" spans="1:13" x14ac:dyDescent="0.4">
      <c r="A2550" t="s">
        <v>2512</v>
      </c>
      <c r="B2550" t="s">
        <v>98</v>
      </c>
      <c r="C2550" t="s">
        <v>75</v>
      </c>
      <c r="D2550" t="s">
        <v>76</v>
      </c>
      <c r="E2550" t="s">
        <v>2526</v>
      </c>
      <c r="F2550" s="6">
        <v>44135</v>
      </c>
      <c r="G2550" s="7">
        <v>2207.14</v>
      </c>
      <c r="H2550" t="b">
        <v>1</v>
      </c>
      <c r="I2550" s="7">
        <v>0</v>
      </c>
      <c r="J2550" t="str">
        <f>VLOOKUP(A2550,'Roll-ups'!$A:$D,2,FALSE)</f>
        <v>Expenses</v>
      </c>
      <c r="K2550" t="str">
        <f>VLOOKUP(A2550,'Roll-ups'!$A:$D,3,FALSE)</f>
        <v>I</v>
      </c>
      <c r="L2550" t="str">
        <f>VLOOKUP(A2550,'Roll-ups'!$A:$D,4,FALSE)</f>
        <v>Expense</v>
      </c>
      <c r="M2550" t="str">
        <f t="shared" si="39"/>
        <v>FALSE</v>
      </c>
    </row>
    <row r="2551" spans="1:13" x14ac:dyDescent="0.4">
      <c r="A2551" t="s">
        <v>2512</v>
      </c>
      <c r="B2551" t="s">
        <v>98</v>
      </c>
      <c r="C2551" t="s">
        <v>75</v>
      </c>
      <c r="D2551" t="s">
        <v>1839</v>
      </c>
      <c r="E2551" t="s">
        <v>2527</v>
      </c>
      <c r="F2551" s="6">
        <v>44135</v>
      </c>
      <c r="G2551" s="7">
        <v>30768.63</v>
      </c>
      <c r="H2551" t="b">
        <v>1</v>
      </c>
      <c r="I2551" s="7">
        <v>5876.5600000000013</v>
      </c>
      <c r="J2551" t="str">
        <f>VLOOKUP(A2551,'Roll-ups'!$A:$D,2,FALSE)</f>
        <v>Expenses</v>
      </c>
      <c r="K2551" t="str">
        <f>VLOOKUP(A2551,'Roll-ups'!$A:$D,3,FALSE)</f>
        <v>I</v>
      </c>
      <c r="L2551" t="str">
        <f>VLOOKUP(A2551,'Roll-ups'!$A:$D,4,FALSE)</f>
        <v>Expense</v>
      </c>
      <c r="M2551" t="str">
        <f t="shared" si="39"/>
        <v>TRUE</v>
      </c>
    </row>
    <row r="2552" spans="1:13" x14ac:dyDescent="0.4">
      <c r="A2552" t="s">
        <v>2528</v>
      </c>
      <c r="B2552" t="s">
        <v>176</v>
      </c>
      <c r="C2552" t="s">
        <v>96</v>
      </c>
      <c r="D2552" t="s">
        <v>76</v>
      </c>
      <c r="E2552" t="s">
        <v>2529</v>
      </c>
      <c r="F2552" s="6">
        <v>44135</v>
      </c>
      <c r="G2552" s="7">
        <v>0</v>
      </c>
      <c r="H2552" t="b">
        <v>1</v>
      </c>
      <c r="I2552" s="7">
        <v>0</v>
      </c>
      <c r="J2552" t="str">
        <f>VLOOKUP(A2552,'Roll-ups'!$A:$D,2,FALSE)</f>
        <v>Expenses</v>
      </c>
      <c r="K2552" t="str">
        <f>VLOOKUP(A2552,'Roll-ups'!$A:$D,3,FALSE)</f>
        <v>I</v>
      </c>
      <c r="L2552" t="str">
        <f>VLOOKUP(A2552,'Roll-ups'!$A:$D,4,FALSE)</f>
        <v>Expense</v>
      </c>
      <c r="M2552" t="str">
        <f t="shared" si="39"/>
        <v>FALSE</v>
      </c>
    </row>
    <row r="2553" spans="1:13" x14ac:dyDescent="0.4">
      <c r="A2553" t="s">
        <v>2528</v>
      </c>
      <c r="B2553" t="s">
        <v>176</v>
      </c>
      <c r="C2553" t="s">
        <v>96</v>
      </c>
      <c r="D2553" t="s">
        <v>1839</v>
      </c>
      <c r="E2553" t="s">
        <v>2530</v>
      </c>
      <c r="F2553" s="6">
        <v>44135</v>
      </c>
      <c r="G2553" s="7">
        <v>40</v>
      </c>
      <c r="H2553" t="b">
        <v>1</v>
      </c>
      <c r="I2553" s="7">
        <v>0</v>
      </c>
      <c r="J2553" t="str">
        <f>VLOOKUP(A2553,'Roll-ups'!$A:$D,2,FALSE)</f>
        <v>Expenses</v>
      </c>
      <c r="K2553" t="str">
        <f>VLOOKUP(A2553,'Roll-ups'!$A:$D,3,FALSE)</f>
        <v>I</v>
      </c>
      <c r="L2553" t="str">
        <f>VLOOKUP(A2553,'Roll-ups'!$A:$D,4,FALSE)</f>
        <v>Expense</v>
      </c>
      <c r="M2553" t="str">
        <f t="shared" si="39"/>
        <v>FALSE</v>
      </c>
    </row>
    <row r="2554" spans="1:13" x14ac:dyDescent="0.4">
      <c r="A2554" t="s">
        <v>2528</v>
      </c>
      <c r="B2554" t="s">
        <v>176</v>
      </c>
      <c r="C2554" t="s">
        <v>78</v>
      </c>
      <c r="D2554" t="s">
        <v>76</v>
      </c>
      <c r="E2554" t="s">
        <v>2531</v>
      </c>
      <c r="F2554" s="6">
        <v>44135</v>
      </c>
      <c r="G2554" s="7">
        <v>30</v>
      </c>
      <c r="H2554" t="b">
        <v>1</v>
      </c>
      <c r="I2554" s="7">
        <v>0</v>
      </c>
      <c r="J2554" t="str">
        <f>VLOOKUP(A2554,'Roll-ups'!$A:$D,2,FALSE)</f>
        <v>Expenses</v>
      </c>
      <c r="K2554" t="str">
        <f>VLOOKUP(A2554,'Roll-ups'!$A:$D,3,FALSE)</f>
        <v>I</v>
      </c>
      <c r="L2554" t="str">
        <f>VLOOKUP(A2554,'Roll-ups'!$A:$D,4,FALSE)</f>
        <v>Expense</v>
      </c>
      <c r="M2554" t="str">
        <f t="shared" si="39"/>
        <v>FALSE</v>
      </c>
    </row>
    <row r="2555" spans="1:13" x14ac:dyDescent="0.4">
      <c r="A2555" t="s">
        <v>2528</v>
      </c>
      <c r="B2555" t="s">
        <v>176</v>
      </c>
      <c r="C2555" t="s">
        <v>78</v>
      </c>
      <c r="D2555" t="s">
        <v>1839</v>
      </c>
      <c r="E2555" t="s">
        <v>2532</v>
      </c>
      <c r="F2555" s="6">
        <v>44135</v>
      </c>
      <c r="G2555" s="7">
        <v>2300</v>
      </c>
      <c r="H2555" t="b">
        <v>1</v>
      </c>
      <c r="I2555" s="7">
        <v>200</v>
      </c>
      <c r="J2555" t="str">
        <f>VLOOKUP(A2555,'Roll-ups'!$A:$D,2,FALSE)</f>
        <v>Expenses</v>
      </c>
      <c r="K2555" t="str">
        <f>VLOOKUP(A2555,'Roll-ups'!$A:$D,3,FALSE)</f>
        <v>I</v>
      </c>
      <c r="L2555" t="str">
        <f>VLOOKUP(A2555,'Roll-ups'!$A:$D,4,FALSE)</f>
        <v>Expense</v>
      </c>
      <c r="M2555" t="str">
        <f t="shared" si="39"/>
        <v>TRUE</v>
      </c>
    </row>
    <row r="2556" spans="1:13" x14ac:dyDescent="0.4">
      <c r="A2556" t="s">
        <v>2533</v>
      </c>
      <c r="B2556" t="s">
        <v>98</v>
      </c>
      <c r="C2556" t="s">
        <v>75</v>
      </c>
      <c r="D2556" t="s">
        <v>1878</v>
      </c>
      <c r="E2556" t="s">
        <v>2534</v>
      </c>
      <c r="F2556" s="6">
        <v>44135</v>
      </c>
      <c r="G2556" s="7">
        <v>5000</v>
      </c>
      <c r="H2556" t="b">
        <v>1</v>
      </c>
      <c r="I2556" s="7">
        <v>0</v>
      </c>
      <c r="J2556" t="str">
        <f>VLOOKUP(A2556,'Roll-ups'!$A:$D,2,FALSE)</f>
        <v>Expenses</v>
      </c>
      <c r="K2556" t="str">
        <f>VLOOKUP(A2556,'Roll-ups'!$A:$D,3,FALSE)</f>
        <v>I</v>
      </c>
      <c r="L2556" t="str">
        <f>VLOOKUP(A2556,'Roll-ups'!$A:$D,4,FALSE)</f>
        <v>Expense</v>
      </c>
      <c r="M2556" t="str">
        <f t="shared" si="39"/>
        <v>FALSE</v>
      </c>
    </row>
    <row r="2557" spans="1:13" x14ac:dyDescent="0.4">
      <c r="A2557" t="s">
        <v>2533</v>
      </c>
      <c r="B2557" t="s">
        <v>98</v>
      </c>
      <c r="C2557" t="s">
        <v>75</v>
      </c>
      <c r="D2557" t="s">
        <v>934</v>
      </c>
      <c r="E2557" t="s">
        <v>2535</v>
      </c>
      <c r="F2557" s="6">
        <v>44135</v>
      </c>
      <c r="G2557" s="7">
        <v>2500</v>
      </c>
      <c r="H2557" t="b">
        <v>1</v>
      </c>
      <c r="I2557" s="7">
        <v>0</v>
      </c>
      <c r="J2557" t="str">
        <f>VLOOKUP(A2557,'Roll-ups'!$A:$D,2,FALSE)</f>
        <v>Expenses</v>
      </c>
      <c r="K2557" t="str">
        <f>VLOOKUP(A2557,'Roll-ups'!$A:$D,3,FALSE)</f>
        <v>I</v>
      </c>
      <c r="L2557" t="str">
        <f>VLOOKUP(A2557,'Roll-ups'!$A:$D,4,FALSE)</f>
        <v>Expense</v>
      </c>
      <c r="M2557" t="str">
        <f t="shared" si="39"/>
        <v>FALSE</v>
      </c>
    </row>
    <row r="2558" spans="1:13" x14ac:dyDescent="0.4">
      <c r="A2558" t="s">
        <v>2533</v>
      </c>
      <c r="B2558" t="s">
        <v>98</v>
      </c>
      <c r="C2558" t="s">
        <v>75</v>
      </c>
      <c r="D2558" t="s">
        <v>1661</v>
      </c>
      <c r="E2558" t="s">
        <v>2536</v>
      </c>
      <c r="F2558" s="6">
        <v>44135</v>
      </c>
      <c r="G2558" s="7">
        <v>77364</v>
      </c>
      <c r="H2558" t="b">
        <v>1</v>
      </c>
      <c r="I2558" s="7">
        <v>0</v>
      </c>
      <c r="J2558" t="str">
        <f>VLOOKUP(A2558,'Roll-ups'!$A:$D,2,FALSE)</f>
        <v>Expenses</v>
      </c>
      <c r="K2558" t="str">
        <f>VLOOKUP(A2558,'Roll-ups'!$A:$D,3,FALSE)</f>
        <v>I</v>
      </c>
      <c r="L2558" t="str">
        <f>VLOOKUP(A2558,'Roll-ups'!$A:$D,4,FALSE)</f>
        <v>Expense</v>
      </c>
      <c r="M2558" t="str">
        <f t="shared" si="39"/>
        <v>FALSE</v>
      </c>
    </row>
    <row r="2559" spans="1:13" x14ac:dyDescent="0.4">
      <c r="A2559" t="s">
        <v>2533</v>
      </c>
      <c r="B2559" t="s">
        <v>98</v>
      </c>
      <c r="C2559" t="s">
        <v>75</v>
      </c>
      <c r="D2559" t="s">
        <v>1839</v>
      </c>
      <c r="E2559" t="s">
        <v>2537</v>
      </c>
      <c r="F2559" s="6">
        <v>44135</v>
      </c>
      <c r="G2559" s="7">
        <v>601</v>
      </c>
      <c r="H2559" t="b">
        <v>1</v>
      </c>
      <c r="I2559" s="7">
        <v>0</v>
      </c>
      <c r="J2559" t="str">
        <f>VLOOKUP(A2559,'Roll-ups'!$A:$D,2,FALSE)</f>
        <v>Expenses</v>
      </c>
      <c r="K2559" t="str">
        <f>VLOOKUP(A2559,'Roll-ups'!$A:$D,3,FALSE)</f>
        <v>I</v>
      </c>
      <c r="L2559" t="str">
        <f>VLOOKUP(A2559,'Roll-ups'!$A:$D,4,FALSE)</f>
        <v>Expense</v>
      </c>
      <c r="M2559" t="str">
        <f t="shared" si="39"/>
        <v>FALSE</v>
      </c>
    </row>
    <row r="2560" spans="1:13" x14ac:dyDescent="0.4">
      <c r="A2560" t="s">
        <v>2533</v>
      </c>
      <c r="B2560" t="s">
        <v>98</v>
      </c>
      <c r="C2560" t="s">
        <v>75</v>
      </c>
      <c r="D2560" t="s">
        <v>1804</v>
      </c>
      <c r="E2560" t="s">
        <v>2538</v>
      </c>
      <c r="F2560" s="6">
        <v>44135</v>
      </c>
      <c r="G2560" s="7">
        <v>11000</v>
      </c>
      <c r="H2560" t="b">
        <v>1</v>
      </c>
      <c r="I2560" s="7">
        <v>0</v>
      </c>
      <c r="J2560" t="str">
        <f>VLOOKUP(A2560,'Roll-ups'!$A:$D,2,FALSE)</f>
        <v>Expenses</v>
      </c>
      <c r="K2560" t="str">
        <f>VLOOKUP(A2560,'Roll-ups'!$A:$D,3,FALSE)</f>
        <v>I</v>
      </c>
      <c r="L2560" t="str">
        <f>VLOOKUP(A2560,'Roll-ups'!$A:$D,4,FALSE)</f>
        <v>Expense</v>
      </c>
      <c r="M2560" t="str">
        <f t="shared" si="39"/>
        <v>FALSE</v>
      </c>
    </row>
    <row r="2561" spans="1:13" x14ac:dyDescent="0.4">
      <c r="A2561" t="s">
        <v>2539</v>
      </c>
      <c r="B2561" t="s">
        <v>98</v>
      </c>
      <c r="C2561" t="s">
        <v>75</v>
      </c>
      <c r="D2561" t="s">
        <v>1898</v>
      </c>
      <c r="E2561" t="s">
        <v>2540</v>
      </c>
      <c r="F2561" s="6">
        <v>44135</v>
      </c>
      <c r="G2561" s="7">
        <v>31900</v>
      </c>
      <c r="H2561" t="b">
        <v>1</v>
      </c>
      <c r="I2561" s="7">
        <v>7500</v>
      </c>
      <c r="J2561" t="str">
        <f>VLOOKUP(A2561,'Roll-ups'!$A:$D,2,FALSE)</f>
        <v>Expenses</v>
      </c>
      <c r="K2561" t="str">
        <f>VLOOKUP(A2561,'Roll-ups'!$A:$D,3,FALSE)</f>
        <v>I</v>
      </c>
      <c r="L2561" t="str">
        <f>VLOOKUP(A2561,'Roll-ups'!$A:$D,4,FALSE)</f>
        <v>Expense</v>
      </c>
      <c r="M2561" t="str">
        <f t="shared" si="39"/>
        <v>TRUE</v>
      </c>
    </row>
    <row r="2562" spans="1:13" x14ac:dyDescent="0.4">
      <c r="A2562" t="s">
        <v>2541</v>
      </c>
      <c r="B2562" t="s">
        <v>110</v>
      </c>
      <c r="C2562" t="s">
        <v>111</v>
      </c>
      <c r="D2562" t="s">
        <v>76</v>
      </c>
      <c r="E2562" t="s">
        <v>2542</v>
      </c>
      <c r="F2562" s="6">
        <v>44135</v>
      </c>
      <c r="G2562" s="7">
        <v>75</v>
      </c>
      <c r="H2562" t="b">
        <v>1</v>
      </c>
      <c r="I2562" s="7">
        <v>0</v>
      </c>
      <c r="J2562" t="str">
        <f>VLOOKUP(A2562,'Roll-ups'!$A:$D,2,FALSE)</f>
        <v>Expenses</v>
      </c>
      <c r="K2562" t="str">
        <f>VLOOKUP(A2562,'Roll-ups'!$A:$D,3,FALSE)</f>
        <v>I</v>
      </c>
      <c r="L2562" t="str">
        <f>VLOOKUP(A2562,'Roll-ups'!$A:$D,4,FALSE)</f>
        <v>Expense</v>
      </c>
      <c r="M2562" t="str">
        <f t="shared" si="39"/>
        <v>FALSE</v>
      </c>
    </row>
    <row r="2563" spans="1:13" x14ac:dyDescent="0.4">
      <c r="A2563" t="s">
        <v>2541</v>
      </c>
      <c r="B2563" t="s">
        <v>110</v>
      </c>
      <c r="C2563" t="s">
        <v>111</v>
      </c>
      <c r="D2563" t="s">
        <v>1839</v>
      </c>
      <c r="E2563" t="s">
        <v>2543</v>
      </c>
      <c r="F2563" s="6">
        <v>44135</v>
      </c>
      <c r="G2563" s="7">
        <v>-75</v>
      </c>
      <c r="H2563" t="b">
        <v>1</v>
      </c>
      <c r="I2563" s="7">
        <v>0</v>
      </c>
      <c r="J2563" t="str">
        <f>VLOOKUP(A2563,'Roll-ups'!$A:$D,2,FALSE)</f>
        <v>Expenses</v>
      </c>
      <c r="K2563" t="str">
        <f>VLOOKUP(A2563,'Roll-ups'!$A:$D,3,FALSE)</f>
        <v>I</v>
      </c>
      <c r="L2563" t="str">
        <f>VLOOKUP(A2563,'Roll-ups'!$A:$D,4,FALSE)</f>
        <v>Expense</v>
      </c>
      <c r="M2563" t="str">
        <f t="shared" ref="M2563:M2626" si="40">IF(I2563&lt;&gt;0,"TRUE","FALSE")</f>
        <v>FALSE</v>
      </c>
    </row>
    <row r="2564" spans="1:13" x14ac:dyDescent="0.4">
      <c r="A2564" t="s">
        <v>2541</v>
      </c>
      <c r="B2564" t="s">
        <v>202</v>
      </c>
      <c r="C2564" t="s">
        <v>75</v>
      </c>
      <c r="D2564" t="s">
        <v>76</v>
      </c>
      <c r="E2564" t="s">
        <v>2544</v>
      </c>
      <c r="F2564" s="6">
        <v>44135</v>
      </c>
      <c r="G2564" s="7">
        <v>190784.94</v>
      </c>
      <c r="H2564" t="b">
        <v>1</v>
      </c>
      <c r="I2564" s="7">
        <v>0</v>
      </c>
      <c r="J2564" t="str">
        <f>VLOOKUP(A2564,'Roll-ups'!$A:$D,2,FALSE)</f>
        <v>Expenses</v>
      </c>
      <c r="K2564" t="str">
        <f>VLOOKUP(A2564,'Roll-ups'!$A:$D,3,FALSE)</f>
        <v>I</v>
      </c>
      <c r="L2564" t="str">
        <f>VLOOKUP(A2564,'Roll-ups'!$A:$D,4,FALSE)</f>
        <v>Expense</v>
      </c>
      <c r="M2564" t="str">
        <f t="shared" si="40"/>
        <v>FALSE</v>
      </c>
    </row>
    <row r="2565" spans="1:13" x14ac:dyDescent="0.4">
      <c r="A2565" t="s">
        <v>2541</v>
      </c>
      <c r="B2565" t="s">
        <v>98</v>
      </c>
      <c r="C2565" t="s">
        <v>75</v>
      </c>
      <c r="D2565" t="s">
        <v>936</v>
      </c>
      <c r="E2565" t="s">
        <v>2545</v>
      </c>
      <c r="F2565" s="6">
        <v>44135</v>
      </c>
      <c r="G2565" s="7">
        <v>74250.73</v>
      </c>
      <c r="H2565" t="b">
        <v>1</v>
      </c>
      <c r="I2565" s="7">
        <v>7745.0800000000017</v>
      </c>
      <c r="J2565" t="str">
        <f>VLOOKUP(A2565,'Roll-ups'!$A:$D,2,FALSE)</f>
        <v>Expenses</v>
      </c>
      <c r="K2565" t="str">
        <f>VLOOKUP(A2565,'Roll-ups'!$A:$D,3,FALSE)</f>
        <v>I</v>
      </c>
      <c r="L2565" t="str">
        <f>VLOOKUP(A2565,'Roll-ups'!$A:$D,4,FALSE)</f>
        <v>Expense</v>
      </c>
      <c r="M2565" t="str">
        <f t="shared" si="40"/>
        <v>TRUE</v>
      </c>
    </row>
    <row r="2566" spans="1:13" x14ac:dyDescent="0.4">
      <c r="A2566" t="s">
        <v>2541</v>
      </c>
      <c r="B2566" t="s">
        <v>100</v>
      </c>
      <c r="C2566" t="s">
        <v>75</v>
      </c>
      <c r="D2566" t="s">
        <v>76</v>
      </c>
      <c r="E2566" t="s">
        <v>2546</v>
      </c>
      <c r="F2566" s="6">
        <v>44135</v>
      </c>
      <c r="G2566" s="7">
        <v>0</v>
      </c>
      <c r="H2566" t="b">
        <v>1</v>
      </c>
      <c r="I2566" s="7">
        <v>0</v>
      </c>
      <c r="J2566" t="str">
        <f>VLOOKUP(A2566,'Roll-ups'!$A:$D,2,FALSE)</f>
        <v>Expenses</v>
      </c>
      <c r="K2566" t="str">
        <f>VLOOKUP(A2566,'Roll-ups'!$A:$D,3,FALSE)</f>
        <v>I</v>
      </c>
      <c r="L2566" t="str">
        <f>VLOOKUP(A2566,'Roll-ups'!$A:$D,4,FALSE)</f>
        <v>Expense</v>
      </c>
      <c r="M2566" t="str">
        <f t="shared" si="40"/>
        <v>FALSE</v>
      </c>
    </row>
    <row r="2567" spans="1:13" x14ac:dyDescent="0.4">
      <c r="A2567" t="s">
        <v>2541</v>
      </c>
      <c r="B2567" t="s">
        <v>100</v>
      </c>
      <c r="C2567" t="s">
        <v>75</v>
      </c>
      <c r="D2567" t="s">
        <v>1839</v>
      </c>
      <c r="E2567" t="s">
        <v>2547</v>
      </c>
      <c r="F2567" s="6">
        <v>44135</v>
      </c>
      <c r="G2567" s="7">
        <v>141615.76</v>
      </c>
      <c r="H2567" t="b">
        <v>1</v>
      </c>
      <c r="I2567" s="7">
        <v>18535</v>
      </c>
      <c r="J2567" t="str">
        <f>VLOOKUP(A2567,'Roll-ups'!$A:$D,2,FALSE)</f>
        <v>Expenses</v>
      </c>
      <c r="K2567" t="str">
        <f>VLOOKUP(A2567,'Roll-ups'!$A:$D,3,FALSE)</f>
        <v>I</v>
      </c>
      <c r="L2567" t="str">
        <f>VLOOKUP(A2567,'Roll-ups'!$A:$D,4,FALSE)</f>
        <v>Expense</v>
      </c>
      <c r="M2567" t="str">
        <f t="shared" si="40"/>
        <v>TRUE</v>
      </c>
    </row>
    <row r="2568" spans="1:13" x14ac:dyDescent="0.4">
      <c r="A2568" t="s">
        <v>2548</v>
      </c>
      <c r="B2568" t="s">
        <v>110</v>
      </c>
      <c r="C2568" t="s">
        <v>111</v>
      </c>
      <c r="D2568" t="s">
        <v>76</v>
      </c>
      <c r="E2568" t="s">
        <v>2549</v>
      </c>
      <c r="F2568" s="6">
        <v>44135</v>
      </c>
      <c r="G2568" s="7">
        <v>1870</v>
      </c>
      <c r="H2568" t="b">
        <v>1</v>
      </c>
      <c r="I2568" s="7">
        <v>0</v>
      </c>
      <c r="J2568" t="str">
        <f>VLOOKUP(A2568,'Roll-ups'!$A:$D,2,FALSE)</f>
        <v>Expenses</v>
      </c>
      <c r="K2568" t="str">
        <f>VLOOKUP(A2568,'Roll-ups'!$A:$D,3,FALSE)</f>
        <v>I</v>
      </c>
      <c r="L2568" t="str">
        <f>VLOOKUP(A2568,'Roll-ups'!$A:$D,4,FALSE)</f>
        <v>Expense</v>
      </c>
      <c r="M2568" t="str">
        <f t="shared" si="40"/>
        <v>FALSE</v>
      </c>
    </row>
    <row r="2569" spans="1:13" x14ac:dyDescent="0.4">
      <c r="A2569" t="s">
        <v>2548</v>
      </c>
      <c r="B2569" t="s">
        <v>100</v>
      </c>
      <c r="C2569" t="s">
        <v>111</v>
      </c>
      <c r="D2569" t="s">
        <v>76</v>
      </c>
      <c r="E2569" t="s">
        <v>2550</v>
      </c>
      <c r="F2569" s="6">
        <v>44135</v>
      </c>
      <c r="G2569" s="7">
        <v>0</v>
      </c>
      <c r="H2569" t="b">
        <v>1</v>
      </c>
      <c r="I2569" s="7">
        <v>0</v>
      </c>
      <c r="J2569" t="str">
        <f>VLOOKUP(A2569,'Roll-ups'!$A:$D,2,FALSE)</f>
        <v>Expenses</v>
      </c>
      <c r="K2569" t="str">
        <f>VLOOKUP(A2569,'Roll-ups'!$A:$D,3,FALSE)</f>
        <v>I</v>
      </c>
      <c r="L2569" t="str">
        <f>VLOOKUP(A2569,'Roll-ups'!$A:$D,4,FALSE)</f>
        <v>Expense</v>
      </c>
      <c r="M2569" t="str">
        <f t="shared" si="40"/>
        <v>FALSE</v>
      </c>
    </row>
    <row r="2570" spans="1:13" x14ac:dyDescent="0.4">
      <c r="A2570" t="s">
        <v>2548</v>
      </c>
      <c r="B2570" t="s">
        <v>100</v>
      </c>
      <c r="C2570" t="s">
        <v>111</v>
      </c>
      <c r="D2570" t="s">
        <v>1839</v>
      </c>
      <c r="E2570" t="s">
        <v>2551</v>
      </c>
      <c r="F2570" s="6">
        <v>44135</v>
      </c>
      <c r="G2570" s="7">
        <v>334.3</v>
      </c>
      <c r="H2570" t="b">
        <v>1</v>
      </c>
      <c r="I2570" s="7">
        <v>0</v>
      </c>
      <c r="J2570" t="str">
        <f>VLOOKUP(A2570,'Roll-ups'!$A:$D,2,FALSE)</f>
        <v>Expenses</v>
      </c>
      <c r="K2570" t="str">
        <f>VLOOKUP(A2570,'Roll-ups'!$A:$D,3,FALSE)</f>
        <v>I</v>
      </c>
      <c r="L2570" t="str">
        <f>VLOOKUP(A2570,'Roll-ups'!$A:$D,4,FALSE)</f>
        <v>Expense</v>
      </c>
      <c r="M2570" t="str">
        <f t="shared" si="40"/>
        <v>FALSE</v>
      </c>
    </row>
    <row r="2571" spans="1:13" x14ac:dyDescent="0.4">
      <c r="A2571" t="s">
        <v>2552</v>
      </c>
      <c r="B2571" t="s">
        <v>74</v>
      </c>
      <c r="C2571" t="s">
        <v>78</v>
      </c>
      <c r="D2571" t="s">
        <v>76</v>
      </c>
      <c r="E2571" t="s">
        <v>2553</v>
      </c>
      <c r="F2571" s="6">
        <v>44135</v>
      </c>
      <c r="G2571" s="7">
        <v>0</v>
      </c>
      <c r="H2571" t="b">
        <v>1</v>
      </c>
      <c r="I2571" s="7">
        <v>0</v>
      </c>
      <c r="J2571" t="str">
        <f>VLOOKUP(A2571,'Roll-ups'!$A:$D,2,FALSE)</f>
        <v>Expenses</v>
      </c>
      <c r="K2571" t="str">
        <f>VLOOKUP(A2571,'Roll-ups'!$A:$D,3,FALSE)</f>
        <v>I</v>
      </c>
      <c r="L2571" t="str">
        <f>VLOOKUP(A2571,'Roll-ups'!$A:$D,4,FALSE)</f>
        <v>Expense</v>
      </c>
      <c r="M2571" t="str">
        <f t="shared" si="40"/>
        <v>FALSE</v>
      </c>
    </row>
    <row r="2572" spans="1:13" x14ac:dyDescent="0.4">
      <c r="A2572" t="s">
        <v>2552</v>
      </c>
      <c r="B2572" t="s">
        <v>82</v>
      </c>
      <c r="C2572" t="s">
        <v>78</v>
      </c>
      <c r="D2572" t="s">
        <v>76</v>
      </c>
      <c r="E2572" t="s">
        <v>2554</v>
      </c>
      <c r="F2572" s="6">
        <v>44135</v>
      </c>
      <c r="G2572" s="7">
        <v>450000</v>
      </c>
      <c r="H2572" t="b">
        <v>1</v>
      </c>
      <c r="I2572" s="7">
        <v>0</v>
      </c>
      <c r="J2572" t="str">
        <f>VLOOKUP(A2572,'Roll-ups'!$A:$D,2,FALSE)</f>
        <v>Expenses</v>
      </c>
      <c r="K2572" t="str">
        <f>VLOOKUP(A2572,'Roll-ups'!$A:$D,3,FALSE)</f>
        <v>I</v>
      </c>
      <c r="L2572" t="str">
        <f>VLOOKUP(A2572,'Roll-ups'!$A:$D,4,FALSE)</f>
        <v>Expense</v>
      </c>
      <c r="M2572" t="str">
        <f t="shared" si="40"/>
        <v>FALSE</v>
      </c>
    </row>
    <row r="2573" spans="1:13" x14ac:dyDescent="0.4">
      <c r="A2573" t="s">
        <v>2555</v>
      </c>
      <c r="B2573" t="s">
        <v>126</v>
      </c>
      <c r="C2573" t="s">
        <v>96</v>
      </c>
      <c r="D2573" t="s">
        <v>76</v>
      </c>
      <c r="E2573" t="s">
        <v>2556</v>
      </c>
      <c r="F2573" s="6">
        <v>44135</v>
      </c>
      <c r="G2573" s="7">
        <v>2402125.33</v>
      </c>
      <c r="H2573" t="b">
        <v>1</v>
      </c>
      <c r="I2573" s="7">
        <v>329553.20000000019</v>
      </c>
      <c r="J2573" t="str">
        <f>VLOOKUP(A2573,'Roll-ups'!$A:$D,2,FALSE)</f>
        <v>Expenses</v>
      </c>
      <c r="K2573" t="str">
        <f>VLOOKUP(A2573,'Roll-ups'!$A:$D,3,FALSE)</f>
        <v>I</v>
      </c>
      <c r="L2573" t="str">
        <f>VLOOKUP(A2573,'Roll-ups'!$A:$D,4,FALSE)</f>
        <v>Expense</v>
      </c>
      <c r="M2573" t="str">
        <f t="shared" si="40"/>
        <v>TRUE</v>
      </c>
    </row>
    <row r="2574" spans="1:13" x14ac:dyDescent="0.4">
      <c r="A2574" t="s">
        <v>2555</v>
      </c>
      <c r="B2574" t="s">
        <v>185</v>
      </c>
      <c r="C2574" t="s">
        <v>96</v>
      </c>
      <c r="D2574" t="s">
        <v>76</v>
      </c>
      <c r="E2574" t="s">
        <v>2557</v>
      </c>
      <c r="F2574" s="6">
        <v>44135</v>
      </c>
      <c r="G2574" s="7">
        <v>1609614.38</v>
      </c>
      <c r="H2574" t="b">
        <v>1</v>
      </c>
      <c r="I2574" s="7">
        <v>145821.10999999987</v>
      </c>
      <c r="J2574" t="str">
        <f>VLOOKUP(A2574,'Roll-ups'!$A:$D,2,FALSE)</f>
        <v>Expenses</v>
      </c>
      <c r="K2574" t="str">
        <f>VLOOKUP(A2574,'Roll-ups'!$A:$D,3,FALSE)</f>
        <v>I</v>
      </c>
      <c r="L2574" t="str">
        <f>VLOOKUP(A2574,'Roll-ups'!$A:$D,4,FALSE)</f>
        <v>Expense</v>
      </c>
      <c r="M2574" t="str">
        <f t="shared" si="40"/>
        <v>TRUE</v>
      </c>
    </row>
    <row r="2575" spans="1:13" x14ac:dyDescent="0.4">
      <c r="A2575" t="s">
        <v>2558</v>
      </c>
      <c r="B2575" t="s">
        <v>119</v>
      </c>
      <c r="C2575" t="s">
        <v>96</v>
      </c>
      <c r="D2575" t="s">
        <v>76</v>
      </c>
      <c r="E2575" t="s">
        <v>2559</v>
      </c>
      <c r="F2575" s="6">
        <v>44135</v>
      </c>
      <c r="G2575" s="7">
        <v>0</v>
      </c>
      <c r="H2575" t="b">
        <v>1</v>
      </c>
      <c r="I2575" s="7">
        <v>0</v>
      </c>
      <c r="J2575" t="str">
        <f>VLOOKUP(A2575,'Roll-ups'!$A:$D,2,FALSE)</f>
        <v>Expenses</v>
      </c>
      <c r="K2575" t="str">
        <f>VLOOKUP(A2575,'Roll-ups'!$A:$D,3,FALSE)</f>
        <v>I</v>
      </c>
      <c r="L2575" t="str">
        <f>VLOOKUP(A2575,'Roll-ups'!$A:$D,4,FALSE)</f>
        <v>Expense</v>
      </c>
      <c r="M2575" t="str">
        <f t="shared" si="40"/>
        <v>FALSE</v>
      </c>
    </row>
    <row r="2576" spans="1:13" x14ac:dyDescent="0.4">
      <c r="A2576" t="s">
        <v>2558</v>
      </c>
      <c r="B2576" t="s">
        <v>119</v>
      </c>
      <c r="C2576" t="s">
        <v>96</v>
      </c>
      <c r="D2576" t="s">
        <v>1839</v>
      </c>
      <c r="E2576" t="s">
        <v>2560</v>
      </c>
      <c r="F2576" s="6">
        <v>44135</v>
      </c>
      <c r="G2576" s="7">
        <v>0.11</v>
      </c>
      <c r="H2576" t="b">
        <v>1</v>
      </c>
      <c r="I2576" s="7">
        <v>0</v>
      </c>
      <c r="J2576" t="str">
        <f>VLOOKUP(A2576,'Roll-ups'!$A:$D,2,FALSE)</f>
        <v>Expenses</v>
      </c>
      <c r="K2576" t="str">
        <f>VLOOKUP(A2576,'Roll-ups'!$A:$D,3,FALSE)</f>
        <v>I</v>
      </c>
      <c r="L2576" t="str">
        <f>VLOOKUP(A2576,'Roll-ups'!$A:$D,4,FALSE)</f>
        <v>Expense</v>
      </c>
      <c r="M2576" t="str">
        <f t="shared" si="40"/>
        <v>FALSE</v>
      </c>
    </row>
    <row r="2577" spans="1:13" x14ac:dyDescent="0.4">
      <c r="A2577" t="s">
        <v>2558</v>
      </c>
      <c r="B2577" t="s">
        <v>98</v>
      </c>
      <c r="C2577" t="s">
        <v>75</v>
      </c>
      <c r="D2577" t="s">
        <v>76</v>
      </c>
      <c r="E2577" t="s">
        <v>2561</v>
      </c>
      <c r="F2577" s="6">
        <v>44135</v>
      </c>
      <c r="G2577" s="7">
        <v>0</v>
      </c>
      <c r="H2577" t="b">
        <v>1</v>
      </c>
      <c r="I2577" s="7">
        <v>0</v>
      </c>
      <c r="J2577" t="str">
        <f>VLOOKUP(A2577,'Roll-ups'!$A:$D,2,FALSE)</f>
        <v>Expenses</v>
      </c>
      <c r="K2577" t="str">
        <f>VLOOKUP(A2577,'Roll-ups'!$A:$D,3,FALSE)</f>
        <v>I</v>
      </c>
      <c r="L2577" t="str">
        <f>VLOOKUP(A2577,'Roll-ups'!$A:$D,4,FALSE)</f>
        <v>Expense</v>
      </c>
      <c r="M2577" t="str">
        <f t="shared" si="40"/>
        <v>FALSE</v>
      </c>
    </row>
    <row r="2578" spans="1:13" x14ac:dyDescent="0.4">
      <c r="A2578" t="s">
        <v>2558</v>
      </c>
      <c r="B2578" t="s">
        <v>98</v>
      </c>
      <c r="C2578" t="s">
        <v>75</v>
      </c>
      <c r="D2578" t="s">
        <v>1878</v>
      </c>
      <c r="E2578" t="s">
        <v>2562</v>
      </c>
      <c r="F2578" s="6">
        <v>44135</v>
      </c>
      <c r="G2578" s="7">
        <v>135649.84</v>
      </c>
      <c r="H2578" t="b">
        <v>1</v>
      </c>
      <c r="I2578" s="7">
        <v>0</v>
      </c>
      <c r="J2578" t="str">
        <f>VLOOKUP(A2578,'Roll-ups'!$A:$D,2,FALSE)</f>
        <v>Expenses</v>
      </c>
      <c r="K2578" t="str">
        <f>VLOOKUP(A2578,'Roll-ups'!$A:$D,3,FALSE)</f>
        <v>I</v>
      </c>
      <c r="L2578" t="str">
        <f>VLOOKUP(A2578,'Roll-ups'!$A:$D,4,FALSE)</f>
        <v>Expense</v>
      </c>
      <c r="M2578" t="str">
        <f t="shared" si="40"/>
        <v>FALSE</v>
      </c>
    </row>
    <row r="2579" spans="1:13" x14ac:dyDescent="0.4">
      <c r="A2579" t="s">
        <v>2558</v>
      </c>
      <c r="B2579" t="s">
        <v>98</v>
      </c>
      <c r="C2579" t="s">
        <v>75</v>
      </c>
      <c r="D2579" t="s">
        <v>1661</v>
      </c>
      <c r="E2579" t="s">
        <v>2563</v>
      </c>
      <c r="F2579" s="6">
        <v>44135</v>
      </c>
      <c r="G2579" s="7">
        <v>0</v>
      </c>
      <c r="H2579" t="b">
        <v>1</v>
      </c>
      <c r="I2579" s="7">
        <v>0</v>
      </c>
      <c r="J2579" t="str">
        <f>VLOOKUP(A2579,'Roll-ups'!$A:$D,2,FALSE)</f>
        <v>Expenses</v>
      </c>
      <c r="K2579" t="str">
        <f>VLOOKUP(A2579,'Roll-ups'!$A:$D,3,FALSE)</f>
        <v>I</v>
      </c>
      <c r="L2579" t="str">
        <f>VLOOKUP(A2579,'Roll-ups'!$A:$D,4,FALSE)</f>
        <v>Expense</v>
      </c>
      <c r="M2579" t="str">
        <f t="shared" si="40"/>
        <v>FALSE</v>
      </c>
    </row>
    <row r="2580" spans="1:13" x14ac:dyDescent="0.4">
      <c r="A2580" t="s">
        <v>2558</v>
      </c>
      <c r="B2580" t="s">
        <v>98</v>
      </c>
      <c r="C2580" t="s">
        <v>75</v>
      </c>
      <c r="D2580" t="s">
        <v>1839</v>
      </c>
      <c r="E2580" t="s">
        <v>2561</v>
      </c>
      <c r="F2580" s="6">
        <v>44135</v>
      </c>
      <c r="G2580" s="7">
        <v>-316.57000000000005</v>
      </c>
      <c r="H2580" t="b">
        <v>1</v>
      </c>
      <c r="I2580" s="7">
        <v>689.81</v>
      </c>
      <c r="J2580" t="str">
        <f>VLOOKUP(A2580,'Roll-ups'!$A:$D,2,FALSE)</f>
        <v>Expenses</v>
      </c>
      <c r="K2580" t="str">
        <f>VLOOKUP(A2580,'Roll-ups'!$A:$D,3,FALSE)</f>
        <v>I</v>
      </c>
      <c r="L2580" t="str">
        <f>VLOOKUP(A2580,'Roll-ups'!$A:$D,4,FALSE)</f>
        <v>Expense</v>
      </c>
      <c r="M2580" t="str">
        <f t="shared" si="40"/>
        <v>TRUE</v>
      </c>
    </row>
    <row r="2581" spans="1:13" x14ac:dyDescent="0.4">
      <c r="A2581" t="s">
        <v>2558</v>
      </c>
      <c r="B2581" t="s">
        <v>98</v>
      </c>
      <c r="C2581" t="s">
        <v>75</v>
      </c>
      <c r="D2581" t="s">
        <v>891</v>
      </c>
      <c r="E2581" t="s">
        <v>2561</v>
      </c>
      <c r="F2581" s="6">
        <v>44135</v>
      </c>
      <c r="G2581" s="7">
        <v>-2963.34</v>
      </c>
      <c r="H2581" t="b">
        <v>1</v>
      </c>
      <c r="I2581" s="7">
        <v>-2567.34</v>
      </c>
      <c r="J2581" t="str">
        <f>VLOOKUP(A2581,'Roll-ups'!$A:$D,2,FALSE)</f>
        <v>Expenses</v>
      </c>
      <c r="K2581" t="str">
        <f>VLOOKUP(A2581,'Roll-ups'!$A:$D,3,FALSE)</f>
        <v>I</v>
      </c>
      <c r="L2581" t="str">
        <f>VLOOKUP(A2581,'Roll-ups'!$A:$D,4,FALSE)</f>
        <v>Expense</v>
      </c>
      <c r="M2581" t="str">
        <f t="shared" si="40"/>
        <v>TRUE</v>
      </c>
    </row>
    <row r="2582" spans="1:13" x14ac:dyDescent="0.4">
      <c r="A2582" t="s">
        <v>2564</v>
      </c>
      <c r="B2582" t="s">
        <v>82</v>
      </c>
      <c r="C2582" t="s">
        <v>80</v>
      </c>
      <c r="D2582" t="s">
        <v>76</v>
      </c>
      <c r="E2582" t="s">
        <v>2565</v>
      </c>
      <c r="F2582" s="6">
        <v>44135</v>
      </c>
      <c r="G2582" s="7">
        <v>6314.2099999999991</v>
      </c>
      <c r="H2582" t="b">
        <v>1</v>
      </c>
      <c r="I2582" s="7">
        <v>0</v>
      </c>
      <c r="J2582" t="str">
        <f>VLOOKUP(A2582,'Roll-ups'!$A:$D,2,FALSE)</f>
        <v>Expenses</v>
      </c>
      <c r="K2582" t="str">
        <f>VLOOKUP(A2582,'Roll-ups'!$A:$D,3,FALSE)</f>
        <v>I</v>
      </c>
      <c r="L2582" t="str">
        <f>VLOOKUP(A2582,'Roll-ups'!$A:$D,4,FALSE)</f>
        <v>Expense</v>
      </c>
      <c r="M2582" t="str">
        <f t="shared" si="40"/>
        <v>FALSE</v>
      </c>
    </row>
    <row r="2583" spans="1:13" x14ac:dyDescent="0.4">
      <c r="A2583" t="s">
        <v>2564</v>
      </c>
      <c r="B2583" t="s">
        <v>119</v>
      </c>
      <c r="C2583" t="s">
        <v>96</v>
      </c>
      <c r="D2583" t="s">
        <v>76</v>
      </c>
      <c r="E2583" t="s">
        <v>2566</v>
      </c>
      <c r="F2583" s="6">
        <v>44135</v>
      </c>
      <c r="G2583" s="7">
        <v>27483.019999999997</v>
      </c>
      <c r="H2583" t="b">
        <v>1</v>
      </c>
      <c r="I2583" s="7">
        <v>2523.5499999999993</v>
      </c>
      <c r="J2583" t="str">
        <f>VLOOKUP(A2583,'Roll-ups'!$A:$D,2,FALSE)</f>
        <v>Expenses</v>
      </c>
      <c r="K2583" t="str">
        <f>VLOOKUP(A2583,'Roll-ups'!$A:$D,3,FALSE)</f>
        <v>I</v>
      </c>
      <c r="L2583" t="str">
        <f>VLOOKUP(A2583,'Roll-ups'!$A:$D,4,FALSE)</f>
        <v>Expense</v>
      </c>
      <c r="M2583" t="str">
        <f t="shared" si="40"/>
        <v>TRUE</v>
      </c>
    </row>
    <row r="2584" spans="1:13" x14ac:dyDescent="0.4">
      <c r="A2584" t="s">
        <v>2564</v>
      </c>
      <c r="B2584" t="s">
        <v>95</v>
      </c>
      <c r="C2584" t="s">
        <v>96</v>
      </c>
      <c r="D2584" t="s">
        <v>76</v>
      </c>
      <c r="E2584" t="s">
        <v>2566</v>
      </c>
      <c r="F2584" s="6">
        <v>44135</v>
      </c>
      <c r="G2584" s="7">
        <v>34467.729999999996</v>
      </c>
      <c r="H2584" t="b">
        <v>1</v>
      </c>
      <c r="I2584" s="7">
        <v>611.79000000000087</v>
      </c>
      <c r="J2584" t="str">
        <f>VLOOKUP(A2584,'Roll-ups'!$A:$D,2,FALSE)</f>
        <v>Expenses</v>
      </c>
      <c r="K2584" t="str">
        <f>VLOOKUP(A2584,'Roll-ups'!$A:$D,3,FALSE)</f>
        <v>I</v>
      </c>
      <c r="L2584" t="str">
        <f>VLOOKUP(A2584,'Roll-ups'!$A:$D,4,FALSE)</f>
        <v>Expense</v>
      </c>
      <c r="M2584" t="str">
        <f t="shared" si="40"/>
        <v>TRUE</v>
      </c>
    </row>
    <row r="2585" spans="1:13" x14ac:dyDescent="0.4">
      <c r="A2585" t="s">
        <v>2564</v>
      </c>
      <c r="B2585" t="s">
        <v>122</v>
      </c>
      <c r="C2585" t="s">
        <v>96</v>
      </c>
      <c r="D2585" t="s">
        <v>76</v>
      </c>
      <c r="E2585" t="s">
        <v>2566</v>
      </c>
      <c r="F2585" s="6">
        <v>44135</v>
      </c>
      <c r="G2585" s="7">
        <v>104626.39000000001</v>
      </c>
      <c r="H2585" t="b">
        <v>1</v>
      </c>
      <c r="I2585" s="7">
        <v>8778.820000000007</v>
      </c>
      <c r="J2585" t="str">
        <f>VLOOKUP(A2585,'Roll-ups'!$A:$D,2,FALSE)</f>
        <v>Expenses</v>
      </c>
      <c r="K2585" t="str">
        <f>VLOOKUP(A2585,'Roll-ups'!$A:$D,3,FALSE)</f>
        <v>I</v>
      </c>
      <c r="L2585" t="str">
        <f>VLOOKUP(A2585,'Roll-ups'!$A:$D,4,FALSE)</f>
        <v>Expense</v>
      </c>
      <c r="M2585" t="str">
        <f t="shared" si="40"/>
        <v>TRUE</v>
      </c>
    </row>
    <row r="2586" spans="1:13" x14ac:dyDescent="0.4">
      <c r="A2586" t="s">
        <v>2564</v>
      </c>
      <c r="B2586" t="s">
        <v>124</v>
      </c>
      <c r="C2586" t="s">
        <v>96</v>
      </c>
      <c r="D2586" t="s">
        <v>76</v>
      </c>
      <c r="E2586" t="s">
        <v>2566</v>
      </c>
      <c r="F2586" s="6">
        <v>44135</v>
      </c>
      <c r="G2586" s="7">
        <v>38915.47</v>
      </c>
      <c r="H2586" t="b">
        <v>1</v>
      </c>
      <c r="I2586" s="7">
        <v>3189.6999999999971</v>
      </c>
      <c r="J2586" t="str">
        <f>VLOOKUP(A2586,'Roll-ups'!$A:$D,2,FALSE)</f>
        <v>Expenses</v>
      </c>
      <c r="K2586" t="str">
        <f>VLOOKUP(A2586,'Roll-ups'!$A:$D,3,FALSE)</f>
        <v>I</v>
      </c>
      <c r="L2586" t="str">
        <f>VLOOKUP(A2586,'Roll-ups'!$A:$D,4,FALSE)</f>
        <v>Expense</v>
      </c>
      <c r="M2586" t="str">
        <f t="shared" si="40"/>
        <v>TRUE</v>
      </c>
    </row>
    <row r="2587" spans="1:13" x14ac:dyDescent="0.4">
      <c r="A2587" t="s">
        <v>2564</v>
      </c>
      <c r="B2587" t="s">
        <v>126</v>
      </c>
      <c r="C2587" t="s">
        <v>96</v>
      </c>
      <c r="D2587" t="s">
        <v>76</v>
      </c>
      <c r="E2587" t="s">
        <v>2566</v>
      </c>
      <c r="F2587" s="6">
        <v>44135</v>
      </c>
      <c r="G2587" s="7">
        <v>163411.24</v>
      </c>
      <c r="H2587" t="b">
        <v>1</v>
      </c>
      <c r="I2587" s="7">
        <v>13973.100000000006</v>
      </c>
      <c r="J2587" t="str">
        <f>VLOOKUP(A2587,'Roll-ups'!$A:$D,2,FALSE)</f>
        <v>Expenses</v>
      </c>
      <c r="K2587" t="str">
        <f>VLOOKUP(A2587,'Roll-ups'!$A:$D,3,FALSE)</f>
        <v>I</v>
      </c>
      <c r="L2587" t="str">
        <f>VLOOKUP(A2587,'Roll-ups'!$A:$D,4,FALSE)</f>
        <v>Expense</v>
      </c>
      <c r="M2587" t="str">
        <f t="shared" si="40"/>
        <v>TRUE</v>
      </c>
    </row>
    <row r="2588" spans="1:13" x14ac:dyDescent="0.4">
      <c r="A2588" t="s">
        <v>2564</v>
      </c>
      <c r="B2588" t="s">
        <v>128</v>
      </c>
      <c r="C2588" t="s">
        <v>96</v>
      </c>
      <c r="D2588" t="s">
        <v>76</v>
      </c>
      <c r="E2588" t="s">
        <v>2566</v>
      </c>
      <c r="F2588" s="6">
        <v>44135</v>
      </c>
      <c r="G2588" s="7">
        <v>107350.73</v>
      </c>
      <c r="H2588" t="b">
        <v>1</v>
      </c>
      <c r="I2588" s="7">
        <v>9254.5800000000017</v>
      </c>
      <c r="J2588" t="str">
        <f>VLOOKUP(A2588,'Roll-ups'!$A:$D,2,FALSE)</f>
        <v>Expenses</v>
      </c>
      <c r="K2588" t="str">
        <f>VLOOKUP(A2588,'Roll-ups'!$A:$D,3,FALSE)</f>
        <v>I</v>
      </c>
      <c r="L2588" t="str">
        <f>VLOOKUP(A2588,'Roll-ups'!$A:$D,4,FALSE)</f>
        <v>Expense</v>
      </c>
      <c r="M2588" t="str">
        <f t="shared" si="40"/>
        <v>TRUE</v>
      </c>
    </row>
    <row r="2589" spans="1:13" x14ac:dyDescent="0.4">
      <c r="A2589" t="s">
        <v>2564</v>
      </c>
      <c r="B2589" t="s">
        <v>130</v>
      </c>
      <c r="C2589" t="s">
        <v>96</v>
      </c>
      <c r="D2589" t="s">
        <v>76</v>
      </c>
      <c r="E2589" t="s">
        <v>2566</v>
      </c>
      <c r="F2589" s="6">
        <v>44135</v>
      </c>
      <c r="G2589" s="7">
        <v>14622.579999999998</v>
      </c>
      <c r="H2589" t="b">
        <v>1</v>
      </c>
      <c r="I2589" s="7">
        <v>1263.1399999999994</v>
      </c>
      <c r="J2589" t="str">
        <f>VLOOKUP(A2589,'Roll-ups'!$A:$D,2,FALSE)</f>
        <v>Expenses</v>
      </c>
      <c r="K2589" t="str">
        <f>VLOOKUP(A2589,'Roll-ups'!$A:$D,3,FALSE)</f>
        <v>I</v>
      </c>
      <c r="L2589" t="str">
        <f>VLOOKUP(A2589,'Roll-ups'!$A:$D,4,FALSE)</f>
        <v>Expense</v>
      </c>
      <c r="M2589" t="str">
        <f t="shared" si="40"/>
        <v>TRUE</v>
      </c>
    </row>
    <row r="2590" spans="1:13" x14ac:dyDescent="0.4">
      <c r="A2590" t="s">
        <v>2564</v>
      </c>
      <c r="B2590" t="s">
        <v>185</v>
      </c>
      <c r="C2590" t="s">
        <v>96</v>
      </c>
      <c r="D2590" t="s">
        <v>76</v>
      </c>
      <c r="E2590" t="s">
        <v>2566</v>
      </c>
      <c r="F2590" s="6">
        <v>44135</v>
      </c>
      <c r="G2590" s="7">
        <v>200482.35</v>
      </c>
      <c r="H2590" t="b">
        <v>1</v>
      </c>
      <c r="I2590" s="7">
        <v>16410.75</v>
      </c>
      <c r="J2590" t="str">
        <f>VLOOKUP(A2590,'Roll-ups'!$A:$D,2,FALSE)</f>
        <v>Expenses</v>
      </c>
      <c r="K2590" t="str">
        <f>VLOOKUP(A2590,'Roll-ups'!$A:$D,3,FALSE)</f>
        <v>I</v>
      </c>
      <c r="L2590" t="str">
        <f>VLOOKUP(A2590,'Roll-ups'!$A:$D,4,FALSE)</f>
        <v>Expense</v>
      </c>
      <c r="M2590" t="str">
        <f t="shared" si="40"/>
        <v>TRUE</v>
      </c>
    </row>
    <row r="2591" spans="1:13" x14ac:dyDescent="0.4">
      <c r="A2591" t="s">
        <v>2564</v>
      </c>
      <c r="B2591" t="s">
        <v>132</v>
      </c>
      <c r="C2591" t="s">
        <v>96</v>
      </c>
      <c r="D2591" t="s">
        <v>76</v>
      </c>
      <c r="E2591" t="s">
        <v>2566</v>
      </c>
      <c r="F2591" s="6">
        <v>44135</v>
      </c>
      <c r="G2591" s="7">
        <v>39273.06</v>
      </c>
      <c r="H2591" t="b">
        <v>1</v>
      </c>
      <c r="I2591" s="7">
        <v>3321.5800000000017</v>
      </c>
      <c r="J2591" t="str">
        <f>VLOOKUP(A2591,'Roll-ups'!$A:$D,2,FALSE)</f>
        <v>Expenses</v>
      </c>
      <c r="K2591" t="str">
        <f>VLOOKUP(A2591,'Roll-ups'!$A:$D,3,FALSE)</f>
        <v>I</v>
      </c>
      <c r="L2591" t="str">
        <f>VLOOKUP(A2591,'Roll-ups'!$A:$D,4,FALSE)</f>
        <v>Expense</v>
      </c>
      <c r="M2591" t="str">
        <f t="shared" si="40"/>
        <v>TRUE</v>
      </c>
    </row>
    <row r="2592" spans="1:13" x14ac:dyDescent="0.4">
      <c r="A2592" t="s">
        <v>2564</v>
      </c>
      <c r="B2592" t="s">
        <v>240</v>
      </c>
      <c r="C2592" t="s">
        <v>96</v>
      </c>
      <c r="D2592" t="s">
        <v>76</v>
      </c>
      <c r="E2592" t="s">
        <v>2566</v>
      </c>
      <c r="F2592" s="6">
        <v>44135</v>
      </c>
      <c r="G2592" s="7">
        <v>110534.81000000001</v>
      </c>
      <c r="H2592" t="b">
        <v>1</v>
      </c>
      <c r="I2592" s="7">
        <v>8760.9700000000012</v>
      </c>
      <c r="J2592" t="str">
        <f>VLOOKUP(A2592,'Roll-ups'!$A:$D,2,FALSE)</f>
        <v>Expenses</v>
      </c>
      <c r="K2592" t="str">
        <f>VLOOKUP(A2592,'Roll-ups'!$A:$D,3,FALSE)</f>
        <v>I</v>
      </c>
      <c r="L2592" t="str">
        <f>VLOOKUP(A2592,'Roll-ups'!$A:$D,4,FALSE)</f>
        <v>Expense</v>
      </c>
      <c r="M2592" t="str">
        <f t="shared" si="40"/>
        <v>TRUE</v>
      </c>
    </row>
    <row r="2593" spans="1:13" x14ac:dyDescent="0.4">
      <c r="A2593" t="s">
        <v>2564</v>
      </c>
      <c r="B2593" t="s">
        <v>134</v>
      </c>
      <c r="C2593" t="s">
        <v>96</v>
      </c>
      <c r="D2593" t="s">
        <v>76</v>
      </c>
      <c r="E2593" t="s">
        <v>2566</v>
      </c>
      <c r="F2593" s="6">
        <v>44135</v>
      </c>
      <c r="G2593" s="7">
        <v>133348.5</v>
      </c>
      <c r="H2593" t="b">
        <v>1</v>
      </c>
      <c r="I2593" s="7">
        <v>9874.179999999993</v>
      </c>
      <c r="J2593" t="str">
        <f>VLOOKUP(A2593,'Roll-ups'!$A:$D,2,FALSE)</f>
        <v>Expenses</v>
      </c>
      <c r="K2593" t="str">
        <f>VLOOKUP(A2593,'Roll-ups'!$A:$D,3,FALSE)</f>
        <v>I</v>
      </c>
      <c r="L2593" t="str">
        <f>VLOOKUP(A2593,'Roll-ups'!$A:$D,4,FALSE)</f>
        <v>Expense</v>
      </c>
      <c r="M2593" t="str">
        <f t="shared" si="40"/>
        <v>TRUE</v>
      </c>
    </row>
    <row r="2594" spans="1:13" x14ac:dyDescent="0.4">
      <c r="A2594" t="s">
        <v>2564</v>
      </c>
      <c r="B2594" t="s">
        <v>140</v>
      </c>
      <c r="C2594" t="s">
        <v>96</v>
      </c>
      <c r="D2594" t="s">
        <v>76</v>
      </c>
      <c r="E2594" t="s">
        <v>2566</v>
      </c>
      <c r="F2594" s="6">
        <v>44135</v>
      </c>
      <c r="G2594" s="7">
        <v>741697.29999999993</v>
      </c>
      <c r="H2594" t="b">
        <v>1</v>
      </c>
      <c r="I2594" s="7">
        <v>53162.520000000019</v>
      </c>
      <c r="J2594" t="str">
        <f>VLOOKUP(A2594,'Roll-ups'!$A:$D,2,FALSE)</f>
        <v>Expenses</v>
      </c>
      <c r="K2594" t="str">
        <f>VLOOKUP(A2594,'Roll-ups'!$A:$D,3,FALSE)</f>
        <v>I</v>
      </c>
      <c r="L2594" t="str">
        <f>VLOOKUP(A2594,'Roll-ups'!$A:$D,4,FALSE)</f>
        <v>Expense</v>
      </c>
      <c r="M2594" t="str">
        <f t="shared" si="40"/>
        <v>TRUE</v>
      </c>
    </row>
    <row r="2595" spans="1:13" x14ac:dyDescent="0.4">
      <c r="A2595" t="s">
        <v>2564</v>
      </c>
      <c r="B2595" t="s">
        <v>142</v>
      </c>
      <c r="C2595" t="s">
        <v>96</v>
      </c>
      <c r="D2595" t="s">
        <v>76</v>
      </c>
      <c r="E2595" t="s">
        <v>2566</v>
      </c>
      <c r="F2595" s="6">
        <v>44135</v>
      </c>
      <c r="G2595" s="7">
        <v>23587.019999999997</v>
      </c>
      <c r="H2595" t="b">
        <v>1</v>
      </c>
      <c r="I2595" s="7">
        <v>2032.2799999999988</v>
      </c>
      <c r="J2595" t="str">
        <f>VLOOKUP(A2595,'Roll-ups'!$A:$D,2,FALSE)</f>
        <v>Expenses</v>
      </c>
      <c r="K2595" t="str">
        <f>VLOOKUP(A2595,'Roll-ups'!$A:$D,3,FALSE)</f>
        <v>I</v>
      </c>
      <c r="L2595" t="str">
        <f>VLOOKUP(A2595,'Roll-ups'!$A:$D,4,FALSE)</f>
        <v>Expense</v>
      </c>
      <c r="M2595" t="str">
        <f t="shared" si="40"/>
        <v>TRUE</v>
      </c>
    </row>
    <row r="2596" spans="1:13" x14ac:dyDescent="0.4">
      <c r="A2596" t="s">
        <v>2564</v>
      </c>
      <c r="B2596" t="s">
        <v>146</v>
      </c>
      <c r="C2596" t="s">
        <v>96</v>
      </c>
      <c r="D2596" t="s">
        <v>76</v>
      </c>
      <c r="E2596" t="s">
        <v>2567</v>
      </c>
      <c r="F2596" s="6">
        <v>44135</v>
      </c>
      <c r="G2596" s="7">
        <v>9367.0999999999985</v>
      </c>
      <c r="H2596" t="b">
        <v>1</v>
      </c>
      <c r="I2596" s="7">
        <v>1051.3899999999994</v>
      </c>
      <c r="J2596" t="str">
        <f>VLOOKUP(A2596,'Roll-ups'!$A:$D,2,FALSE)</f>
        <v>Expenses</v>
      </c>
      <c r="K2596" t="str">
        <f>VLOOKUP(A2596,'Roll-ups'!$A:$D,3,FALSE)</f>
        <v>I</v>
      </c>
      <c r="L2596" t="str">
        <f>VLOOKUP(A2596,'Roll-ups'!$A:$D,4,FALSE)</f>
        <v>Expense</v>
      </c>
      <c r="M2596" t="str">
        <f t="shared" si="40"/>
        <v>TRUE</v>
      </c>
    </row>
    <row r="2597" spans="1:13" x14ac:dyDescent="0.4">
      <c r="A2597" t="s">
        <v>2564</v>
      </c>
      <c r="B2597" t="s">
        <v>246</v>
      </c>
      <c r="C2597" t="s">
        <v>96</v>
      </c>
      <c r="D2597" t="s">
        <v>76</v>
      </c>
      <c r="E2597" t="s">
        <v>2566</v>
      </c>
      <c r="F2597" s="6">
        <v>44135</v>
      </c>
      <c r="G2597" s="7">
        <v>80923.44</v>
      </c>
      <c r="H2597" t="b">
        <v>1</v>
      </c>
      <c r="I2597" s="7">
        <v>7147.9700000000012</v>
      </c>
      <c r="J2597" t="str">
        <f>VLOOKUP(A2597,'Roll-ups'!$A:$D,2,FALSE)</f>
        <v>Expenses</v>
      </c>
      <c r="K2597" t="str">
        <f>VLOOKUP(A2597,'Roll-ups'!$A:$D,3,FALSE)</f>
        <v>I</v>
      </c>
      <c r="L2597" t="str">
        <f>VLOOKUP(A2597,'Roll-ups'!$A:$D,4,FALSE)</f>
        <v>Expense</v>
      </c>
      <c r="M2597" t="str">
        <f t="shared" si="40"/>
        <v>TRUE</v>
      </c>
    </row>
    <row r="2598" spans="1:13" x14ac:dyDescent="0.4">
      <c r="A2598" t="s">
        <v>2564</v>
      </c>
      <c r="B2598" t="s">
        <v>152</v>
      </c>
      <c r="C2598" t="s">
        <v>96</v>
      </c>
      <c r="D2598" t="s">
        <v>76</v>
      </c>
      <c r="E2598" t="s">
        <v>2568</v>
      </c>
      <c r="F2598" s="6">
        <v>44135</v>
      </c>
      <c r="G2598" s="7">
        <v>25432.870000000003</v>
      </c>
      <c r="H2598" t="b">
        <v>1</v>
      </c>
      <c r="I2598" s="7">
        <v>4439.0200000000004</v>
      </c>
      <c r="J2598" t="str">
        <f>VLOOKUP(A2598,'Roll-ups'!$A:$D,2,FALSE)</f>
        <v>Expenses</v>
      </c>
      <c r="K2598" t="str">
        <f>VLOOKUP(A2598,'Roll-ups'!$A:$D,3,FALSE)</f>
        <v>I</v>
      </c>
      <c r="L2598" t="str">
        <f>VLOOKUP(A2598,'Roll-ups'!$A:$D,4,FALSE)</f>
        <v>Expense</v>
      </c>
      <c r="M2598" t="str">
        <f t="shared" si="40"/>
        <v>TRUE</v>
      </c>
    </row>
    <row r="2599" spans="1:13" x14ac:dyDescent="0.4">
      <c r="A2599" t="s">
        <v>2564</v>
      </c>
      <c r="B2599" t="s">
        <v>98</v>
      </c>
      <c r="C2599" t="s">
        <v>75</v>
      </c>
      <c r="D2599" t="s">
        <v>1878</v>
      </c>
      <c r="E2599" t="s">
        <v>2569</v>
      </c>
      <c r="F2599" s="6">
        <v>44135</v>
      </c>
      <c r="G2599" s="7">
        <v>0</v>
      </c>
      <c r="H2599" t="b">
        <v>1</v>
      </c>
      <c r="I2599" s="7">
        <v>0</v>
      </c>
      <c r="J2599" t="str">
        <f>VLOOKUP(A2599,'Roll-ups'!$A:$D,2,FALSE)</f>
        <v>Expenses</v>
      </c>
      <c r="K2599" t="str">
        <f>VLOOKUP(A2599,'Roll-ups'!$A:$D,3,FALSE)</f>
        <v>I</v>
      </c>
      <c r="L2599" t="str">
        <f>VLOOKUP(A2599,'Roll-ups'!$A:$D,4,FALSE)</f>
        <v>Expense</v>
      </c>
      <c r="M2599" t="str">
        <f t="shared" si="40"/>
        <v>FALSE</v>
      </c>
    </row>
    <row r="2600" spans="1:13" x14ac:dyDescent="0.4">
      <c r="A2600" t="s">
        <v>2564</v>
      </c>
      <c r="B2600" t="s">
        <v>98</v>
      </c>
      <c r="C2600" t="s">
        <v>96</v>
      </c>
      <c r="D2600" t="s">
        <v>76</v>
      </c>
      <c r="E2600" t="s">
        <v>2566</v>
      </c>
      <c r="F2600" s="6">
        <v>44135</v>
      </c>
      <c r="G2600" s="7">
        <v>-1855523.4000000001</v>
      </c>
      <c r="H2600" t="b">
        <v>1</v>
      </c>
      <c r="I2600" s="7">
        <v>-145795.30000000005</v>
      </c>
      <c r="J2600" t="str">
        <f>VLOOKUP(A2600,'Roll-ups'!$A:$D,2,FALSE)</f>
        <v>Expenses</v>
      </c>
      <c r="K2600" t="str">
        <f>VLOOKUP(A2600,'Roll-ups'!$A:$D,3,FALSE)</f>
        <v>I</v>
      </c>
      <c r="L2600" t="str">
        <f>VLOOKUP(A2600,'Roll-ups'!$A:$D,4,FALSE)</f>
        <v>Expense</v>
      </c>
      <c r="M2600" t="str">
        <f t="shared" si="40"/>
        <v>TRUE</v>
      </c>
    </row>
    <row r="2601" spans="1:13" x14ac:dyDescent="0.4">
      <c r="A2601" t="s">
        <v>2564</v>
      </c>
      <c r="B2601" t="s">
        <v>98</v>
      </c>
      <c r="C2601" t="s">
        <v>80</v>
      </c>
      <c r="D2601" t="s">
        <v>76</v>
      </c>
      <c r="E2601" t="s">
        <v>2570</v>
      </c>
      <c r="F2601" s="6">
        <v>44135</v>
      </c>
      <c r="G2601" s="7">
        <v>-6314.2099999999991</v>
      </c>
      <c r="H2601" t="b">
        <v>1</v>
      </c>
      <c r="I2601" s="7">
        <v>0</v>
      </c>
      <c r="J2601" t="str">
        <f>VLOOKUP(A2601,'Roll-ups'!$A:$D,2,FALSE)</f>
        <v>Expenses</v>
      </c>
      <c r="K2601" t="str">
        <f>VLOOKUP(A2601,'Roll-ups'!$A:$D,3,FALSE)</f>
        <v>I</v>
      </c>
      <c r="L2601" t="str">
        <f>VLOOKUP(A2601,'Roll-ups'!$A:$D,4,FALSE)</f>
        <v>Expense</v>
      </c>
      <c r="M2601" t="str">
        <f t="shared" si="40"/>
        <v>FALSE</v>
      </c>
    </row>
    <row r="2602" spans="1:13" x14ac:dyDescent="0.4">
      <c r="A2602" t="s">
        <v>2571</v>
      </c>
      <c r="B2602" t="s">
        <v>202</v>
      </c>
      <c r="C2602" t="s">
        <v>75</v>
      </c>
      <c r="D2602" t="s">
        <v>1839</v>
      </c>
      <c r="E2602" t="s">
        <v>2572</v>
      </c>
      <c r="F2602" s="6">
        <v>44135</v>
      </c>
      <c r="G2602" s="7">
        <v>0</v>
      </c>
      <c r="H2602" t="b">
        <v>1</v>
      </c>
      <c r="I2602" s="7">
        <v>0</v>
      </c>
      <c r="J2602" t="str">
        <f>VLOOKUP(A2602,'Roll-ups'!$A:$D,2,FALSE)</f>
        <v>Expenses</v>
      </c>
      <c r="K2602" t="str">
        <f>VLOOKUP(A2602,'Roll-ups'!$A:$D,3,FALSE)</f>
        <v>I</v>
      </c>
      <c r="L2602" t="str">
        <f>VLOOKUP(A2602,'Roll-ups'!$A:$D,4,FALSE)</f>
        <v>Expense</v>
      </c>
      <c r="M2602" t="str">
        <f t="shared" si="40"/>
        <v>FALSE</v>
      </c>
    </row>
    <row r="2603" spans="1:13" x14ac:dyDescent="0.4">
      <c r="A2603" t="s">
        <v>2573</v>
      </c>
      <c r="B2603" t="s">
        <v>819</v>
      </c>
      <c r="C2603" t="s">
        <v>209</v>
      </c>
      <c r="D2603" t="s">
        <v>1876</v>
      </c>
      <c r="E2603" t="s">
        <v>2574</v>
      </c>
      <c r="F2603" s="6">
        <v>44135</v>
      </c>
      <c r="G2603" s="7">
        <v>0</v>
      </c>
      <c r="H2603" t="b">
        <v>1</v>
      </c>
      <c r="I2603" s="7">
        <v>0</v>
      </c>
      <c r="J2603" t="str">
        <f>VLOOKUP(A2603,'Roll-ups'!$A:$D,2,FALSE)</f>
        <v>Expenses</v>
      </c>
      <c r="K2603" t="str">
        <f>VLOOKUP(A2603,'Roll-ups'!$A:$D,3,FALSE)</f>
        <v>I</v>
      </c>
      <c r="L2603" t="str">
        <f>VLOOKUP(A2603,'Roll-ups'!$A:$D,4,FALSE)</f>
        <v>Expense</v>
      </c>
      <c r="M2603" t="str">
        <f t="shared" si="40"/>
        <v>FALSE</v>
      </c>
    </row>
    <row r="2604" spans="1:13" x14ac:dyDescent="0.4">
      <c r="A2604" t="s">
        <v>2573</v>
      </c>
      <c r="B2604" t="s">
        <v>202</v>
      </c>
      <c r="C2604" t="s">
        <v>75</v>
      </c>
      <c r="D2604" t="s">
        <v>1878</v>
      </c>
      <c r="E2604" t="s">
        <v>2575</v>
      </c>
      <c r="F2604" s="6">
        <v>44135</v>
      </c>
      <c r="G2604" s="7">
        <v>159119.28999999998</v>
      </c>
      <c r="H2604" t="b">
        <v>1</v>
      </c>
      <c r="I2604" s="7">
        <v>32183.119999999995</v>
      </c>
      <c r="J2604" t="str">
        <f>VLOOKUP(A2604,'Roll-ups'!$A:$D,2,FALSE)</f>
        <v>Expenses</v>
      </c>
      <c r="K2604" t="str">
        <f>VLOOKUP(A2604,'Roll-ups'!$A:$D,3,FALSE)</f>
        <v>I</v>
      </c>
      <c r="L2604" t="str">
        <f>VLOOKUP(A2604,'Roll-ups'!$A:$D,4,FALSE)</f>
        <v>Expense</v>
      </c>
      <c r="M2604" t="str">
        <f t="shared" si="40"/>
        <v>TRUE</v>
      </c>
    </row>
    <row r="2605" spans="1:13" x14ac:dyDescent="0.4">
      <c r="A2605" t="s">
        <v>2573</v>
      </c>
      <c r="B2605" t="s">
        <v>202</v>
      </c>
      <c r="C2605" t="s">
        <v>75</v>
      </c>
      <c r="D2605" t="s">
        <v>1661</v>
      </c>
      <c r="E2605" t="s">
        <v>2576</v>
      </c>
      <c r="F2605" s="6">
        <v>44135</v>
      </c>
      <c r="G2605" s="7">
        <v>-83897.33</v>
      </c>
      <c r="H2605" t="b">
        <v>1</v>
      </c>
      <c r="I2605" s="7">
        <v>-17086.330000000002</v>
      </c>
      <c r="J2605" t="str">
        <f>VLOOKUP(A2605,'Roll-ups'!$A:$D,2,FALSE)</f>
        <v>Expenses</v>
      </c>
      <c r="K2605" t="str">
        <f>VLOOKUP(A2605,'Roll-ups'!$A:$D,3,FALSE)</f>
        <v>I</v>
      </c>
      <c r="L2605" t="str">
        <f>VLOOKUP(A2605,'Roll-ups'!$A:$D,4,FALSE)</f>
        <v>Expense</v>
      </c>
      <c r="M2605" t="str">
        <f t="shared" si="40"/>
        <v>TRUE</v>
      </c>
    </row>
    <row r="2606" spans="1:13" x14ac:dyDescent="0.4">
      <c r="A2606" t="s">
        <v>2573</v>
      </c>
      <c r="B2606" t="s">
        <v>202</v>
      </c>
      <c r="C2606" t="s">
        <v>75</v>
      </c>
      <c r="D2606" t="s">
        <v>936</v>
      </c>
      <c r="E2606" t="s">
        <v>2575</v>
      </c>
      <c r="F2606" s="6">
        <v>44135</v>
      </c>
      <c r="G2606" s="7">
        <v>53892.659999999989</v>
      </c>
      <c r="H2606" t="b">
        <v>1</v>
      </c>
      <c r="I2606" s="7">
        <v>0</v>
      </c>
      <c r="J2606" t="str">
        <f>VLOOKUP(A2606,'Roll-ups'!$A:$D,2,FALSE)</f>
        <v>Expenses</v>
      </c>
      <c r="K2606" t="str">
        <f>VLOOKUP(A2606,'Roll-ups'!$A:$D,3,FALSE)</f>
        <v>I</v>
      </c>
      <c r="L2606" t="str">
        <f>VLOOKUP(A2606,'Roll-ups'!$A:$D,4,FALSE)</f>
        <v>Expense</v>
      </c>
      <c r="M2606" t="str">
        <f t="shared" si="40"/>
        <v>FALSE</v>
      </c>
    </row>
    <row r="2607" spans="1:13" x14ac:dyDescent="0.4">
      <c r="A2607" t="s">
        <v>2573</v>
      </c>
      <c r="B2607" t="s">
        <v>202</v>
      </c>
      <c r="C2607" t="s">
        <v>209</v>
      </c>
      <c r="D2607" t="s">
        <v>1878</v>
      </c>
      <c r="E2607" t="s">
        <v>2577</v>
      </c>
      <c r="F2607" s="6">
        <v>44135</v>
      </c>
      <c r="G2607" s="7">
        <v>40720.04</v>
      </c>
      <c r="H2607" t="b">
        <v>1</v>
      </c>
      <c r="I2607" s="7">
        <v>35832.050000000003</v>
      </c>
      <c r="J2607" t="str">
        <f>VLOOKUP(A2607,'Roll-ups'!$A:$D,2,FALSE)</f>
        <v>Expenses</v>
      </c>
      <c r="K2607" t="str">
        <f>VLOOKUP(A2607,'Roll-ups'!$A:$D,3,FALSE)</f>
        <v>I</v>
      </c>
      <c r="L2607" t="str">
        <f>VLOOKUP(A2607,'Roll-ups'!$A:$D,4,FALSE)</f>
        <v>Expense</v>
      </c>
      <c r="M2607" t="str">
        <f t="shared" si="40"/>
        <v>TRUE</v>
      </c>
    </row>
    <row r="2608" spans="1:13" x14ac:dyDescent="0.4">
      <c r="A2608" t="s">
        <v>2573</v>
      </c>
      <c r="B2608" t="s">
        <v>202</v>
      </c>
      <c r="C2608" t="s">
        <v>209</v>
      </c>
      <c r="D2608" t="s">
        <v>1661</v>
      </c>
      <c r="E2608" t="s">
        <v>2578</v>
      </c>
      <c r="F2608" s="6">
        <v>44135</v>
      </c>
      <c r="G2608" s="7">
        <v>30758.129999999997</v>
      </c>
      <c r="H2608" t="b">
        <v>1</v>
      </c>
      <c r="I2608" s="7">
        <v>8360.989999999998</v>
      </c>
      <c r="J2608" t="str">
        <f>VLOOKUP(A2608,'Roll-ups'!$A:$D,2,FALSE)</f>
        <v>Expenses</v>
      </c>
      <c r="K2608" t="str">
        <f>VLOOKUP(A2608,'Roll-ups'!$A:$D,3,FALSE)</f>
        <v>I</v>
      </c>
      <c r="L2608" t="str">
        <f>VLOOKUP(A2608,'Roll-ups'!$A:$D,4,FALSE)</f>
        <v>Expense</v>
      </c>
      <c r="M2608" t="str">
        <f t="shared" si="40"/>
        <v>TRUE</v>
      </c>
    </row>
    <row r="2609" spans="1:13" x14ac:dyDescent="0.4">
      <c r="A2609" t="s">
        <v>2573</v>
      </c>
      <c r="B2609" t="s">
        <v>202</v>
      </c>
      <c r="C2609" t="s">
        <v>209</v>
      </c>
      <c r="D2609" t="s">
        <v>936</v>
      </c>
      <c r="E2609" t="s">
        <v>2579</v>
      </c>
      <c r="F2609" s="6">
        <v>44135</v>
      </c>
      <c r="G2609" s="7">
        <v>54468.69</v>
      </c>
      <c r="H2609" t="b">
        <v>1</v>
      </c>
      <c r="I2609" s="7">
        <v>34242.17</v>
      </c>
      <c r="J2609" t="str">
        <f>VLOOKUP(A2609,'Roll-ups'!$A:$D,2,FALSE)</f>
        <v>Expenses</v>
      </c>
      <c r="K2609" t="str">
        <f>VLOOKUP(A2609,'Roll-ups'!$A:$D,3,FALSE)</f>
        <v>I</v>
      </c>
      <c r="L2609" t="str">
        <f>VLOOKUP(A2609,'Roll-ups'!$A:$D,4,FALSE)</f>
        <v>Expense</v>
      </c>
      <c r="M2609" t="str">
        <f t="shared" si="40"/>
        <v>TRUE</v>
      </c>
    </row>
    <row r="2610" spans="1:13" x14ac:dyDescent="0.4">
      <c r="A2610" t="s">
        <v>2573</v>
      </c>
      <c r="B2610" t="s">
        <v>202</v>
      </c>
      <c r="C2610" t="s">
        <v>209</v>
      </c>
      <c r="D2610" t="s">
        <v>1876</v>
      </c>
      <c r="E2610" t="s">
        <v>2580</v>
      </c>
      <c r="F2610" s="6">
        <v>44135</v>
      </c>
      <c r="G2610" s="7">
        <v>273.02</v>
      </c>
      <c r="H2610" t="b">
        <v>1</v>
      </c>
      <c r="I2610" s="7">
        <v>0</v>
      </c>
      <c r="J2610" t="str">
        <f>VLOOKUP(A2610,'Roll-ups'!$A:$D,2,FALSE)</f>
        <v>Expenses</v>
      </c>
      <c r="K2610" t="str">
        <f>VLOOKUP(A2610,'Roll-ups'!$A:$D,3,FALSE)</f>
        <v>I</v>
      </c>
      <c r="L2610" t="str">
        <f>VLOOKUP(A2610,'Roll-ups'!$A:$D,4,FALSE)</f>
        <v>Expense</v>
      </c>
      <c r="M2610" t="str">
        <f t="shared" si="40"/>
        <v>FALSE</v>
      </c>
    </row>
    <row r="2611" spans="1:13" x14ac:dyDescent="0.4">
      <c r="A2611" t="s">
        <v>2573</v>
      </c>
      <c r="B2611" t="s">
        <v>202</v>
      </c>
      <c r="C2611" t="s">
        <v>209</v>
      </c>
      <c r="D2611" t="s">
        <v>1833</v>
      </c>
      <c r="E2611" t="s">
        <v>2581</v>
      </c>
      <c r="F2611" s="6">
        <v>44135</v>
      </c>
      <c r="G2611" s="7">
        <v>51.120000000000005</v>
      </c>
      <c r="H2611" t="b">
        <v>1</v>
      </c>
      <c r="I2611" s="7">
        <v>0</v>
      </c>
      <c r="J2611" t="str">
        <f>VLOOKUP(A2611,'Roll-ups'!$A:$D,2,FALSE)</f>
        <v>Expenses</v>
      </c>
      <c r="K2611" t="str">
        <f>VLOOKUP(A2611,'Roll-ups'!$A:$D,3,FALSE)</f>
        <v>I</v>
      </c>
      <c r="L2611" t="str">
        <f>VLOOKUP(A2611,'Roll-ups'!$A:$D,4,FALSE)</f>
        <v>Expense</v>
      </c>
      <c r="M2611" t="str">
        <f t="shared" si="40"/>
        <v>FALSE</v>
      </c>
    </row>
    <row r="2612" spans="1:13" x14ac:dyDescent="0.4">
      <c r="A2612" t="s">
        <v>2573</v>
      </c>
      <c r="B2612" t="s">
        <v>98</v>
      </c>
      <c r="C2612" t="s">
        <v>75</v>
      </c>
      <c r="D2612" t="s">
        <v>1878</v>
      </c>
      <c r="E2612" t="s">
        <v>2582</v>
      </c>
      <c r="F2612" s="6">
        <v>44135</v>
      </c>
      <c r="G2612" s="7">
        <v>3045.96</v>
      </c>
      <c r="H2612" t="b">
        <v>1</v>
      </c>
      <c r="I2612" s="7">
        <v>0</v>
      </c>
      <c r="J2612" t="str">
        <f>VLOOKUP(A2612,'Roll-ups'!$A:$D,2,FALSE)</f>
        <v>Expenses</v>
      </c>
      <c r="K2612" t="str">
        <f>VLOOKUP(A2612,'Roll-ups'!$A:$D,3,FALSE)</f>
        <v>I</v>
      </c>
      <c r="L2612" t="str">
        <f>VLOOKUP(A2612,'Roll-ups'!$A:$D,4,FALSE)</f>
        <v>Expense</v>
      </c>
      <c r="M2612" t="str">
        <f t="shared" si="40"/>
        <v>FALSE</v>
      </c>
    </row>
    <row r="2613" spans="1:13" x14ac:dyDescent="0.4">
      <c r="A2613" t="s">
        <v>2573</v>
      </c>
      <c r="B2613" t="s">
        <v>98</v>
      </c>
      <c r="C2613" t="s">
        <v>75</v>
      </c>
      <c r="D2613" t="s">
        <v>934</v>
      </c>
      <c r="E2613" t="s">
        <v>2583</v>
      </c>
      <c r="F2613" s="6">
        <v>44135</v>
      </c>
      <c r="G2613" s="7">
        <v>320.08999999999997</v>
      </c>
      <c r="H2613" t="b">
        <v>1</v>
      </c>
      <c r="I2613" s="7">
        <v>115.76999999999998</v>
      </c>
      <c r="J2613" t="str">
        <f>VLOOKUP(A2613,'Roll-ups'!$A:$D,2,FALSE)</f>
        <v>Expenses</v>
      </c>
      <c r="K2613" t="str">
        <f>VLOOKUP(A2613,'Roll-ups'!$A:$D,3,FALSE)</f>
        <v>I</v>
      </c>
      <c r="L2613" t="str">
        <f>VLOOKUP(A2613,'Roll-ups'!$A:$D,4,FALSE)</f>
        <v>Expense</v>
      </c>
      <c r="M2613" t="str">
        <f t="shared" si="40"/>
        <v>TRUE</v>
      </c>
    </row>
    <row r="2614" spans="1:13" x14ac:dyDescent="0.4">
      <c r="A2614" t="s">
        <v>2573</v>
      </c>
      <c r="B2614" t="s">
        <v>98</v>
      </c>
      <c r="C2614" t="s">
        <v>75</v>
      </c>
      <c r="D2614" t="s">
        <v>1661</v>
      </c>
      <c r="E2614" t="s">
        <v>2584</v>
      </c>
      <c r="F2614" s="6">
        <v>44135</v>
      </c>
      <c r="G2614" s="7">
        <v>32263.470000000005</v>
      </c>
      <c r="H2614" t="b">
        <v>1</v>
      </c>
      <c r="I2614" s="7">
        <v>219.84000000000015</v>
      </c>
      <c r="J2614" t="str">
        <f>VLOOKUP(A2614,'Roll-ups'!$A:$D,2,FALSE)</f>
        <v>Expenses</v>
      </c>
      <c r="K2614" t="str">
        <f>VLOOKUP(A2614,'Roll-ups'!$A:$D,3,FALSE)</f>
        <v>I</v>
      </c>
      <c r="L2614" t="str">
        <f>VLOOKUP(A2614,'Roll-ups'!$A:$D,4,FALSE)</f>
        <v>Expense</v>
      </c>
      <c r="M2614" t="str">
        <f t="shared" si="40"/>
        <v>TRUE</v>
      </c>
    </row>
    <row r="2615" spans="1:13" x14ac:dyDescent="0.4">
      <c r="A2615" t="s">
        <v>2573</v>
      </c>
      <c r="B2615" t="s">
        <v>98</v>
      </c>
      <c r="C2615" t="s">
        <v>75</v>
      </c>
      <c r="D2615" t="s">
        <v>1839</v>
      </c>
      <c r="E2615" t="s">
        <v>2585</v>
      </c>
      <c r="F2615" s="6">
        <v>44135</v>
      </c>
      <c r="G2615" s="7">
        <v>6231.6</v>
      </c>
      <c r="H2615" t="b">
        <v>1</v>
      </c>
      <c r="I2615" s="7">
        <v>59.539999999999964</v>
      </c>
      <c r="J2615" t="str">
        <f>VLOOKUP(A2615,'Roll-ups'!$A:$D,2,FALSE)</f>
        <v>Expenses</v>
      </c>
      <c r="K2615" t="str">
        <f>VLOOKUP(A2615,'Roll-ups'!$A:$D,3,FALSE)</f>
        <v>I</v>
      </c>
      <c r="L2615" t="str">
        <f>VLOOKUP(A2615,'Roll-ups'!$A:$D,4,FALSE)</f>
        <v>Expense</v>
      </c>
      <c r="M2615" t="str">
        <f t="shared" si="40"/>
        <v>TRUE</v>
      </c>
    </row>
    <row r="2616" spans="1:13" x14ac:dyDescent="0.4">
      <c r="A2616" t="s">
        <v>2573</v>
      </c>
      <c r="B2616" t="s">
        <v>98</v>
      </c>
      <c r="C2616" t="s">
        <v>75</v>
      </c>
      <c r="D2616" t="s">
        <v>936</v>
      </c>
      <c r="E2616" t="s">
        <v>2586</v>
      </c>
      <c r="F2616" s="6">
        <v>44135</v>
      </c>
      <c r="G2616" s="7">
        <v>7566.9800000000005</v>
      </c>
      <c r="H2616" t="b">
        <v>1</v>
      </c>
      <c r="I2616" s="7">
        <v>0</v>
      </c>
      <c r="J2616" t="str">
        <f>VLOOKUP(A2616,'Roll-ups'!$A:$D,2,FALSE)</f>
        <v>Expenses</v>
      </c>
      <c r="K2616" t="str">
        <f>VLOOKUP(A2616,'Roll-ups'!$A:$D,3,FALSE)</f>
        <v>I</v>
      </c>
      <c r="L2616" t="str">
        <f>VLOOKUP(A2616,'Roll-ups'!$A:$D,4,FALSE)</f>
        <v>Expense</v>
      </c>
      <c r="M2616" t="str">
        <f t="shared" si="40"/>
        <v>FALSE</v>
      </c>
    </row>
    <row r="2617" spans="1:13" x14ac:dyDescent="0.4">
      <c r="A2617" t="s">
        <v>2573</v>
      </c>
      <c r="B2617" t="s">
        <v>98</v>
      </c>
      <c r="C2617" t="s">
        <v>75</v>
      </c>
      <c r="D2617" t="s">
        <v>1876</v>
      </c>
      <c r="E2617" t="s">
        <v>2587</v>
      </c>
      <c r="F2617" s="6">
        <v>44135</v>
      </c>
      <c r="G2617" s="7">
        <v>0</v>
      </c>
      <c r="H2617" t="b">
        <v>1</v>
      </c>
      <c r="I2617" s="7">
        <v>0</v>
      </c>
      <c r="J2617" t="str">
        <f>VLOOKUP(A2617,'Roll-ups'!$A:$D,2,FALSE)</f>
        <v>Expenses</v>
      </c>
      <c r="K2617" t="str">
        <f>VLOOKUP(A2617,'Roll-ups'!$A:$D,3,FALSE)</f>
        <v>I</v>
      </c>
      <c r="L2617" t="str">
        <f>VLOOKUP(A2617,'Roll-ups'!$A:$D,4,FALSE)</f>
        <v>Expense</v>
      </c>
      <c r="M2617" t="str">
        <f t="shared" si="40"/>
        <v>FALSE</v>
      </c>
    </row>
    <row r="2618" spans="1:13" x14ac:dyDescent="0.4">
      <c r="A2618" t="s">
        <v>2573</v>
      </c>
      <c r="B2618" t="s">
        <v>98</v>
      </c>
      <c r="C2618" t="s">
        <v>75</v>
      </c>
      <c r="D2618" t="s">
        <v>938</v>
      </c>
      <c r="E2618" t="s">
        <v>2588</v>
      </c>
      <c r="F2618" s="6">
        <v>44135</v>
      </c>
      <c r="G2618" s="7">
        <v>6887.68</v>
      </c>
      <c r="H2618" t="b">
        <v>1</v>
      </c>
      <c r="I2618" s="7">
        <v>0</v>
      </c>
      <c r="J2618" t="str">
        <f>VLOOKUP(A2618,'Roll-ups'!$A:$D,2,FALSE)</f>
        <v>Expenses</v>
      </c>
      <c r="K2618" t="str">
        <f>VLOOKUP(A2618,'Roll-ups'!$A:$D,3,FALSE)</f>
        <v>I</v>
      </c>
      <c r="L2618" t="str">
        <f>VLOOKUP(A2618,'Roll-ups'!$A:$D,4,FALSE)</f>
        <v>Expense</v>
      </c>
      <c r="M2618" t="str">
        <f t="shared" si="40"/>
        <v>FALSE</v>
      </c>
    </row>
    <row r="2619" spans="1:13" x14ac:dyDescent="0.4">
      <c r="A2619" t="s">
        <v>2573</v>
      </c>
      <c r="B2619" t="s">
        <v>98</v>
      </c>
      <c r="C2619" t="s">
        <v>75</v>
      </c>
      <c r="D2619" t="s">
        <v>940</v>
      </c>
      <c r="E2619" t="s">
        <v>2589</v>
      </c>
      <c r="F2619" s="6">
        <v>44135</v>
      </c>
      <c r="G2619" s="7">
        <v>568.53</v>
      </c>
      <c r="H2619" t="b">
        <v>1</v>
      </c>
      <c r="I2619" s="7">
        <v>177.14999999999998</v>
      </c>
      <c r="J2619" t="str">
        <f>VLOOKUP(A2619,'Roll-ups'!$A:$D,2,FALSE)</f>
        <v>Expenses</v>
      </c>
      <c r="K2619" t="str">
        <f>VLOOKUP(A2619,'Roll-ups'!$A:$D,3,FALSE)</f>
        <v>I</v>
      </c>
      <c r="L2619" t="str">
        <f>VLOOKUP(A2619,'Roll-ups'!$A:$D,4,FALSE)</f>
        <v>Expense</v>
      </c>
      <c r="M2619" t="str">
        <f t="shared" si="40"/>
        <v>TRUE</v>
      </c>
    </row>
    <row r="2620" spans="1:13" x14ac:dyDescent="0.4">
      <c r="A2620" t="s">
        <v>2573</v>
      </c>
      <c r="B2620" t="s">
        <v>98</v>
      </c>
      <c r="C2620" t="s">
        <v>75</v>
      </c>
      <c r="D2620" t="s">
        <v>1833</v>
      </c>
      <c r="E2620" t="s">
        <v>2590</v>
      </c>
      <c r="F2620" s="6">
        <v>44135</v>
      </c>
      <c r="G2620" s="7">
        <v>97.55</v>
      </c>
      <c r="H2620" t="b">
        <v>1</v>
      </c>
      <c r="I2620" s="7">
        <v>0</v>
      </c>
      <c r="J2620" t="str">
        <f>VLOOKUP(A2620,'Roll-ups'!$A:$D,2,FALSE)</f>
        <v>Expenses</v>
      </c>
      <c r="K2620" t="str">
        <f>VLOOKUP(A2620,'Roll-ups'!$A:$D,3,FALSE)</f>
        <v>I</v>
      </c>
      <c r="L2620" t="str">
        <f>VLOOKUP(A2620,'Roll-ups'!$A:$D,4,FALSE)</f>
        <v>Expense</v>
      </c>
      <c r="M2620" t="str">
        <f t="shared" si="40"/>
        <v>FALSE</v>
      </c>
    </row>
    <row r="2621" spans="1:13" x14ac:dyDescent="0.4">
      <c r="A2621" t="s">
        <v>2573</v>
      </c>
      <c r="B2621" t="s">
        <v>98</v>
      </c>
      <c r="C2621" t="s">
        <v>75</v>
      </c>
      <c r="D2621" t="s">
        <v>942</v>
      </c>
      <c r="E2621" t="s">
        <v>2591</v>
      </c>
      <c r="F2621" s="6">
        <v>44135</v>
      </c>
      <c r="G2621" s="7">
        <v>-9.4199999999999591</v>
      </c>
      <c r="H2621" t="b">
        <v>1</v>
      </c>
      <c r="I2621" s="7">
        <v>-44.31</v>
      </c>
      <c r="J2621" t="str">
        <f>VLOOKUP(A2621,'Roll-ups'!$A:$D,2,FALSE)</f>
        <v>Expenses</v>
      </c>
      <c r="K2621" t="str">
        <f>VLOOKUP(A2621,'Roll-ups'!$A:$D,3,FALSE)</f>
        <v>I</v>
      </c>
      <c r="L2621" t="str">
        <f>VLOOKUP(A2621,'Roll-ups'!$A:$D,4,FALSE)</f>
        <v>Expense</v>
      </c>
      <c r="M2621" t="str">
        <f t="shared" si="40"/>
        <v>TRUE</v>
      </c>
    </row>
    <row r="2622" spans="1:13" x14ac:dyDescent="0.4">
      <c r="A2622" t="s">
        <v>2573</v>
      </c>
      <c r="B2622" t="s">
        <v>98</v>
      </c>
      <c r="C2622" t="s">
        <v>75</v>
      </c>
      <c r="D2622" t="s">
        <v>944</v>
      </c>
      <c r="E2622" t="s">
        <v>2592</v>
      </c>
      <c r="F2622" s="6">
        <v>44135</v>
      </c>
      <c r="G2622" s="7">
        <v>673.29</v>
      </c>
      <c r="H2622" t="b">
        <v>1</v>
      </c>
      <c r="I2622" s="7">
        <v>170</v>
      </c>
      <c r="J2622" t="str">
        <f>VLOOKUP(A2622,'Roll-ups'!$A:$D,2,FALSE)</f>
        <v>Expenses</v>
      </c>
      <c r="K2622" t="str">
        <f>VLOOKUP(A2622,'Roll-ups'!$A:$D,3,FALSE)</f>
        <v>I</v>
      </c>
      <c r="L2622" t="str">
        <f>VLOOKUP(A2622,'Roll-ups'!$A:$D,4,FALSE)</f>
        <v>Expense</v>
      </c>
      <c r="M2622" t="str">
        <f t="shared" si="40"/>
        <v>TRUE</v>
      </c>
    </row>
    <row r="2623" spans="1:13" x14ac:dyDescent="0.4">
      <c r="A2623" t="s">
        <v>2573</v>
      </c>
      <c r="B2623" t="s">
        <v>98</v>
      </c>
      <c r="C2623" t="s">
        <v>75</v>
      </c>
      <c r="D2623" t="s">
        <v>891</v>
      </c>
      <c r="E2623" t="s">
        <v>2593</v>
      </c>
      <c r="F2623" s="6">
        <v>44135</v>
      </c>
      <c r="G2623" s="7">
        <v>14356.120000000003</v>
      </c>
      <c r="H2623" t="b">
        <v>1</v>
      </c>
      <c r="I2623" s="7">
        <v>75.780000000000655</v>
      </c>
      <c r="J2623" t="str">
        <f>VLOOKUP(A2623,'Roll-ups'!$A:$D,2,FALSE)</f>
        <v>Expenses</v>
      </c>
      <c r="K2623" t="str">
        <f>VLOOKUP(A2623,'Roll-ups'!$A:$D,3,FALSE)</f>
        <v>I</v>
      </c>
      <c r="L2623" t="str">
        <f>VLOOKUP(A2623,'Roll-ups'!$A:$D,4,FALSE)</f>
        <v>Expense</v>
      </c>
      <c r="M2623" t="str">
        <f t="shared" si="40"/>
        <v>TRUE</v>
      </c>
    </row>
    <row r="2624" spans="1:13" x14ac:dyDescent="0.4">
      <c r="A2624" t="s">
        <v>2573</v>
      </c>
      <c r="B2624" t="s">
        <v>98</v>
      </c>
      <c r="C2624" t="s">
        <v>75</v>
      </c>
      <c r="D2624" t="s">
        <v>1804</v>
      </c>
      <c r="E2624" t="s">
        <v>2594</v>
      </c>
      <c r="F2624" s="6">
        <v>44135</v>
      </c>
      <c r="G2624" s="7">
        <v>242.79999999999998</v>
      </c>
      <c r="H2624" t="b">
        <v>1</v>
      </c>
      <c r="I2624" s="7">
        <v>-14.77000000000001</v>
      </c>
      <c r="J2624" t="str">
        <f>VLOOKUP(A2624,'Roll-ups'!$A:$D,2,FALSE)</f>
        <v>Expenses</v>
      </c>
      <c r="K2624" t="str">
        <f>VLOOKUP(A2624,'Roll-ups'!$A:$D,3,FALSE)</f>
        <v>I</v>
      </c>
      <c r="L2624" t="str">
        <f>VLOOKUP(A2624,'Roll-ups'!$A:$D,4,FALSE)</f>
        <v>Expense</v>
      </c>
      <c r="M2624" t="str">
        <f t="shared" si="40"/>
        <v>TRUE</v>
      </c>
    </row>
    <row r="2625" spans="1:13" x14ac:dyDescent="0.4">
      <c r="A2625" t="s">
        <v>2573</v>
      </c>
      <c r="B2625" t="s">
        <v>98</v>
      </c>
      <c r="C2625" t="s">
        <v>75</v>
      </c>
      <c r="D2625" t="s">
        <v>98</v>
      </c>
      <c r="E2625" t="s">
        <v>2595</v>
      </c>
      <c r="F2625" s="6">
        <v>44135</v>
      </c>
      <c r="G2625" s="7">
        <v>-38.050000000000011</v>
      </c>
      <c r="H2625" t="b">
        <v>1</v>
      </c>
      <c r="I2625" s="7">
        <v>0</v>
      </c>
      <c r="J2625" t="str">
        <f>VLOOKUP(A2625,'Roll-ups'!$A:$D,2,FALSE)</f>
        <v>Expenses</v>
      </c>
      <c r="K2625" t="str">
        <f>VLOOKUP(A2625,'Roll-ups'!$A:$D,3,FALSE)</f>
        <v>I</v>
      </c>
      <c r="L2625" t="str">
        <f>VLOOKUP(A2625,'Roll-ups'!$A:$D,4,FALSE)</f>
        <v>Expense</v>
      </c>
      <c r="M2625" t="str">
        <f t="shared" si="40"/>
        <v>FALSE</v>
      </c>
    </row>
    <row r="2626" spans="1:13" x14ac:dyDescent="0.4">
      <c r="A2626" t="s">
        <v>2573</v>
      </c>
      <c r="B2626" t="s">
        <v>98</v>
      </c>
      <c r="C2626" t="s">
        <v>75</v>
      </c>
      <c r="D2626" t="s">
        <v>1880</v>
      </c>
      <c r="E2626" t="s">
        <v>2596</v>
      </c>
      <c r="F2626" s="6">
        <v>44135</v>
      </c>
      <c r="G2626" s="7">
        <v>246.66000000000003</v>
      </c>
      <c r="H2626" t="b">
        <v>1</v>
      </c>
      <c r="I2626" s="7">
        <v>0</v>
      </c>
      <c r="J2626" t="str">
        <f>VLOOKUP(A2626,'Roll-ups'!$A:$D,2,FALSE)</f>
        <v>Expenses</v>
      </c>
      <c r="K2626" t="str">
        <f>VLOOKUP(A2626,'Roll-ups'!$A:$D,3,FALSE)</f>
        <v>I</v>
      </c>
      <c r="L2626" t="str">
        <f>VLOOKUP(A2626,'Roll-ups'!$A:$D,4,FALSE)</f>
        <v>Expense</v>
      </c>
      <c r="M2626" t="str">
        <f t="shared" si="40"/>
        <v>FALSE</v>
      </c>
    </row>
    <row r="2627" spans="1:13" x14ac:dyDescent="0.4">
      <c r="A2627" t="s">
        <v>2573</v>
      </c>
      <c r="B2627" t="s">
        <v>98</v>
      </c>
      <c r="C2627" t="s">
        <v>75</v>
      </c>
      <c r="D2627" t="s">
        <v>1896</v>
      </c>
      <c r="E2627" t="s">
        <v>2597</v>
      </c>
      <c r="F2627" s="6">
        <v>44135</v>
      </c>
      <c r="G2627" s="7">
        <v>97.55</v>
      </c>
      <c r="H2627" t="b">
        <v>1</v>
      </c>
      <c r="I2627" s="7">
        <v>0</v>
      </c>
      <c r="J2627" t="str">
        <f>VLOOKUP(A2627,'Roll-ups'!$A:$D,2,FALSE)</f>
        <v>Expenses</v>
      </c>
      <c r="K2627" t="str">
        <f>VLOOKUP(A2627,'Roll-ups'!$A:$D,3,FALSE)</f>
        <v>I</v>
      </c>
      <c r="L2627" t="str">
        <f>VLOOKUP(A2627,'Roll-ups'!$A:$D,4,FALSE)</f>
        <v>Expense</v>
      </c>
      <c r="M2627" t="str">
        <f t="shared" ref="M2627:M2690" si="41">IF(I2627&lt;&gt;0,"TRUE","FALSE")</f>
        <v>FALSE</v>
      </c>
    </row>
    <row r="2628" spans="1:13" x14ac:dyDescent="0.4">
      <c r="A2628" t="s">
        <v>2573</v>
      </c>
      <c r="B2628" t="s">
        <v>98</v>
      </c>
      <c r="C2628" t="s">
        <v>75</v>
      </c>
      <c r="D2628" t="s">
        <v>1898</v>
      </c>
      <c r="E2628" t="s">
        <v>2598</v>
      </c>
      <c r="F2628" s="6">
        <v>44135</v>
      </c>
      <c r="G2628" s="7">
        <v>182.55</v>
      </c>
      <c r="H2628" t="b">
        <v>1</v>
      </c>
      <c r="I2628" s="7">
        <v>0</v>
      </c>
      <c r="J2628" t="str">
        <f>VLOOKUP(A2628,'Roll-ups'!$A:$D,2,FALSE)</f>
        <v>Expenses</v>
      </c>
      <c r="K2628" t="str">
        <f>VLOOKUP(A2628,'Roll-ups'!$A:$D,3,FALSE)</f>
        <v>I</v>
      </c>
      <c r="L2628" t="str">
        <f>VLOOKUP(A2628,'Roll-ups'!$A:$D,4,FALSE)</f>
        <v>Expense</v>
      </c>
      <c r="M2628" t="str">
        <f t="shared" si="41"/>
        <v>FALSE</v>
      </c>
    </row>
    <row r="2629" spans="1:13" x14ac:dyDescent="0.4">
      <c r="A2629" t="s">
        <v>2573</v>
      </c>
      <c r="B2629" t="s">
        <v>98</v>
      </c>
      <c r="C2629" t="s">
        <v>96</v>
      </c>
      <c r="D2629" t="s">
        <v>942</v>
      </c>
      <c r="E2629" t="s">
        <v>2599</v>
      </c>
      <c r="F2629" s="6">
        <v>44135</v>
      </c>
      <c r="G2629" s="7">
        <v>-29.54</v>
      </c>
      <c r="H2629" t="b">
        <v>1</v>
      </c>
      <c r="I2629" s="7">
        <v>0</v>
      </c>
      <c r="J2629" t="str">
        <f>VLOOKUP(A2629,'Roll-ups'!$A:$D,2,FALSE)</f>
        <v>Expenses</v>
      </c>
      <c r="K2629" t="str">
        <f>VLOOKUP(A2629,'Roll-ups'!$A:$D,3,FALSE)</f>
        <v>I</v>
      </c>
      <c r="L2629" t="str">
        <f>VLOOKUP(A2629,'Roll-ups'!$A:$D,4,FALSE)</f>
        <v>Expense</v>
      </c>
      <c r="M2629" t="str">
        <f t="shared" si="41"/>
        <v>FALSE</v>
      </c>
    </row>
    <row r="2630" spans="1:13" x14ac:dyDescent="0.4">
      <c r="A2630" t="s">
        <v>2573</v>
      </c>
      <c r="B2630" t="s">
        <v>98</v>
      </c>
      <c r="C2630" t="s">
        <v>96</v>
      </c>
      <c r="D2630" t="s">
        <v>98</v>
      </c>
      <c r="E2630" t="s">
        <v>2600</v>
      </c>
      <c r="F2630" s="6">
        <v>44135</v>
      </c>
      <c r="G2630" s="7">
        <v>-18.920000000000002</v>
      </c>
      <c r="H2630" t="b">
        <v>1</v>
      </c>
      <c r="I2630" s="7">
        <v>0</v>
      </c>
      <c r="J2630" t="str">
        <f>VLOOKUP(A2630,'Roll-ups'!$A:$D,2,FALSE)</f>
        <v>Expenses</v>
      </c>
      <c r="K2630" t="str">
        <f>VLOOKUP(A2630,'Roll-ups'!$A:$D,3,FALSE)</f>
        <v>I</v>
      </c>
      <c r="L2630" t="str">
        <f>VLOOKUP(A2630,'Roll-ups'!$A:$D,4,FALSE)</f>
        <v>Expense</v>
      </c>
      <c r="M2630" t="str">
        <f t="shared" si="41"/>
        <v>FALSE</v>
      </c>
    </row>
    <row r="2631" spans="1:13" x14ac:dyDescent="0.4">
      <c r="A2631" t="s">
        <v>2601</v>
      </c>
      <c r="B2631" t="s">
        <v>202</v>
      </c>
      <c r="C2631" t="s">
        <v>75</v>
      </c>
      <c r="D2631" t="s">
        <v>76</v>
      </c>
      <c r="E2631" t="s">
        <v>2602</v>
      </c>
      <c r="F2631" s="6">
        <v>44135</v>
      </c>
      <c r="G2631" s="7">
        <v>-79.570000000000164</v>
      </c>
      <c r="H2631" t="b">
        <v>1</v>
      </c>
      <c r="I2631" s="7">
        <v>0</v>
      </c>
      <c r="J2631" t="str">
        <f>VLOOKUP(A2631,'Roll-ups'!$A:$D,2,FALSE)</f>
        <v>Expenses</v>
      </c>
      <c r="K2631" t="str">
        <f>VLOOKUP(A2631,'Roll-ups'!$A:$D,3,FALSE)</f>
        <v>I</v>
      </c>
      <c r="L2631" t="str">
        <f>VLOOKUP(A2631,'Roll-ups'!$A:$D,4,FALSE)</f>
        <v>Expense</v>
      </c>
      <c r="M2631" t="str">
        <f t="shared" si="41"/>
        <v>FALSE</v>
      </c>
    </row>
    <row r="2632" spans="1:13" x14ac:dyDescent="0.4">
      <c r="A2632" t="s">
        <v>2601</v>
      </c>
      <c r="B2632" t="s">
        <v>202</v>
      </c>
      <c r="C2632" t="s">
        <v>75</v>
      </c>
      <c r="D2632" t="s">
        <v>1878</v>
      </c>
      <c r="E2632" t="s">
        <v>2603</v>
      </c>
      <c r="F2632" s="6">
        <v>44135</v>
      </c>
      <c r="G2632" s="7">
        <v>56736.84</v>
      </c>
      <c r="H2632" t="b">
        <v>1</v>
      </c>
      <c r="I2632" s="7">
        <v>0</v>
      </c>
      <c r="J2632" t="str">
        <f>VLOOKUP(A2632,'Roll-ups'!$A:$D,2,FALSE)</f>
        <v>Expenses</v>
      </c>
      <c r="K2632" t="str">
        <f>VLOOKUP(A2632,'Roll-ups'!$A:$D,3,FALSE)</f>
        <v>I</v>
      </c>
      <c r="L2632" t="str">
        <f>VLOOKUP(A2632,'Roll-ups'!$A:$D,4,FALSE)</f>
        <v>Expense</v>
      </c>
      <c r="M2632" t="str">
        <f t="shared" si="41"/>
        <v>FALSE</v>
      </c>
    </row>
    <row r="2633" spans="1:13" x14ac:dyDescent="0.4">
      <c r="A2633" t="s">
        <v>2601</v>
      </c>
      <c r="B2633" t="s">
        <v>202</v>
      </c>
      <c r="C2633" t="s">
        <v>75</v>
      </c>
      <c r="D2633" t="s">
        <v>936</v>
      </c>
      <c r="E2633" t="s">
        <v>2603</v>
      </c>
      <c r="F2633" s="6">
        <v>44135</v>
      </c>
      <c r="G2633" s="7">
        <v>-2623.89</v>
      </c>
      <c r="H2633" t="b">
        <v>1</v>
      </c>
      <c r="I2633" s="7">
        <v>0</v>
      </c>
      <c r="J2633" t="str">
        <f>VLOOKUP(A2633,'Roll-ups'!$A:$D,2,FALSE)</f>
        <v>Expenses</v>
      </c>
      <c r="K2633" t="str">
        <f>VLOOKUP(A2633,'Roll-ups'!$A:$D,3,FALSE)</f>
        <v>I</v>
      </c>
      <c r="L2633" t="str">
        <f>VLOOKUP(A2633,'Roll-ups'!$A:$D,4,FALSE)</f>
        <v>Expense</v>
      </c>
      <c r="M2633" t="str">
        <f t="shared" si="41"/>
        <v>FALSE</v>
      </c>
    </row>
    <row r="2634" spans="1:13" x14ac:dyDescent="0.4">
      <c r="A2634" t="s">
        <v>2601</v>
      </c>
      <c r="B2634" t="s">
        <v>202</v>
      </c>
      <c r="C2634" t="s">
        <v>209</v>
      </c>
      <c r="D2634" t="s">
        <v>1878</v>
      </c>
      <c r="E2634" t="s">
        <v>2604</v>
      </c>
      <c r="F2634" s="6">
        <v>44135</v>
      </c>
      <c r="G2634" s="7">
        <v>18163.66</v>
      </c>
      <c r="H2634" t="b">
        <v>1</v>
      </c>
      <c r="I2634" s="7">
        <v>9077.17</v>
      </c>
      <c r="J2634" t="str">
        <f>VLOOKUP(A2634,'Roll-ups'!$A:$D,2,FALSE)</f>
        <v>Expenses</v>
      </c>
      <c r="K2634" t="str">
        <f>VLOOKUP(A2634,'Roll-ups'!$A:$D,3,FALSE)</f>
        <v>I</v>
      </c>
      <c r="L2634" t="str">
        <f>VLOOKUP(A2634,'Roll-ups'!$A:$D,4,FALSE)</f>
        <v>Expense</v>
      </c>
      <c r="M2634" t="str">
        <f t="shared" si="41"/>
        <v>TRUE</v>
      </c>
    </row>
    <row r="2635" spans="1:13" x14ac:dyDescent="0.4">
      <c r="A2635" t="s">
        <v>2601</v>
      </c>
      <c r="B2635" t="s">
        <v>202</v>
      </c>
      <c r="C2635" t="s">
        <v>209</v>
      </c>
      <c r="D2635" t="s">
        <v>936</v>
      </c>
      <c r="E2635" t="s">
        <v>2605</v>
      </c>
      <c r="F2635" s="6">
        <v>44135</v>
      </c>
      <c r="G2635" s="7">
        <v>2387.86</v>
      </c>
      <c r="H2635" t="b">
        <v>1</v>
      </c>
      <c r="I2635" s="7">
        <v>0</v>
      </c>
      <c r="J2635" t="str">
        <f>VLOOKUP(A2635,'Roll-ups'!$A:$D,2,FALSE)</f>
        <v>Expenses</v>
      </c>
      <c r="K2635" t="str">
        <f>VLOOKUP(A2635,'Roll-ups'!$A:$D,3,FALSE)</f>
        <v>I</v>
      </c>
      <c r="L2635" t="str">
        <f>VLOOKUP(A2635,'Roll-ups'!$A:$D,4,FALSE)</f>
        <v>Expense</v>
      </c>
      <c r="M2635" t="str">
        <f t="shared" si="41"/>
        <v>FALSE</v>
      </c>
    </row>
    <row r="2636" spans="1:13" x14ac:dyDescent="0.4">
      <c r="A2636" t="s">
        <v>2606</v>
      </c>
      <c r="B2636" t="s">
        <v>202</v>
      </c>
      <c r="C2636" t="s">
        <v>75</v>
      </c>
      <c r="D2636" t="s">
        <v>1878</v>
      </c>
      <c r="E2636" t="s">
        <v>2603</v>
      </c>
      <c r="F2636" s="6">
        <v>44135</v>
      </c>
      <c r="G2636" s="7">
        <v>2109.3599999999997</v>
      </c>
      <c r="H2636" t="b">
        <v>1</v>
      </c>
      <c r="I2636" s="7">
        <v>0</v>
      </c>
      <c r="J2636" t="str">
        <f>VLOOKUP(A2636,'Roll-ups'!$A:$D,2,FALSE)</f>
        <v>Expenses</v>
      </c>
      <c r="K2636" t="str">
        <f>VLOOKUP(A2636,'Roll-ups'!$A:$D,3,FALSE)</f>
        <v>I</v>
      </c>
      <c r="L2636" t="str">
        <f>VLOOKUP(A2636,'Roll-ups'!$A:$D,4,FALSE)</f>
        <v>Expense</v>
      </c>
      <c r="M2636" t="str">
        <f t="shared" si="41"/>
        <v>FALSE</v>
      </c>
    </row>
    <row r="2637" spans="1:13" x14ac:dyDescent="0.4">
      <c r="A2637" t="s">
        <v>2607</v>
      </c>
      <c r="B2637" t="s">
        <v>202</v>
      </c>
      <c r="C2637" t="s">
        <v>75</v>
      </c>
      <c r="D2637" t="s">
        <v>76</v>
      </c>
      <c r="E2637" t="s">
        <v>2608</v>
      </c>
      <c r="F2637" s="6">
        <v>44135</v>
      </c>
      <c r="G2637" s="7">
        <v>5588.99</v>
      </c>
      <c r="H2637" t="b">
        <v>1</v>
      </c>
      <c r="I2637" s="7">
        <v>0</v>
      </c>
      <c r="J2637" t="str">
        <f>VLOOKUP(A2637,'Roll-ups'!$A:$D,2,FALSE)</f>
        <v>Expenses</v>
      </c>
      <c r="K2637" t="str">
        <f>VLOOKUP(A2637,'Roll-ups'!$A:$D,3,FALSE)</f>
        <v>I</v>
      </c>
      <c r="L2637" t="str">
        <f>VLOOKUP(A2637,'Roll-ups'!$A:$D,4,FALSE)</f>
        <v>Expense</v>
      </c>
      <c r="M2637" t="str">
        <f t="shared" si="41"/>
        <v>FALSE</v>
      </c>
    </row>
    <row r="2638" spans="1:13" x14ac:dyDescent="0.4">
      <c r="A2638" t="s">
        <v>2607</v>
      </c>
      <c r="B2638" t="s">
        <v>202</v>
      </c>
      <c r="C2638" t="s">
        <v>75</v>
      </c>
      <c r="D2638" t="s">
        <v>1839</v>
      </c>
      <c r="E2638" t="s">
        <v>2609</v>
      </c>
      <c r="F2638" s="6">
        <v>44135</v>
      </c>
      <c r="G2638" s="7">
        <v>6556.13</v>
      </c>
      <c r="H2638" t="b">
        <v>1</v>
      </c>
      <c r="I2638" s="7">
        <v>506.42000000000007</v>
      </c>
      <c r="J2638" t="str">
        <f>VLOOKUP(A2638,'Roll-ups'!$A:$D,2,FALSE)</f>
        <v>Expenses</v>
      </c>
      <c r="K2638" t="str">
        <f>VLOOKUP(A2638,'Roll-ups'!$A:$D,3,FALSE)</f>
        <v>I</v>
      </c>
      <c r="L2638" t="str">
        <f>VLOOKUP(A2638,'Roll-ups'!$A:$D,4,FALSE)</f>
        <v>Expense</v>
      </c>
      <c r="M2638" t="str">
        <f t="shared" si="41"/>
        <v>TRUE</v>
      </c>
    </row>
    <row r="2639" spans="1:13" x14ac:dyDescent="0.4">
      <c r="A2639" t="s">
        <v>2607</v>
      </c>
      <c r="B2639" t="s">
        <v>202</v>
      </c>
      <c r="C2639" t="s">
        <v>75</v>
      </c>
      <c r="D2639" t="s">
        <v>936</v>
      </c>
      <c r="E2639" t="s">
        <v>2609</v>
      </c>
      <c r="F2639" s="6">
        <v>44135</v>
      </c>
      <c r="G2639" s="7">
        <v>45651.380000000005</v>
      </c>
      <c r="H2639" t="b">
        <v>1</v>
      </c>
      <c r="I2639" s="7">
        <v>0</v>
      </c>
      <c r="J2639" t="str">
        <f>VLOOKUP(A2639,'Roll-ups'!$A:$D,2,FALSE)</f>
        <v>Expenses</v>
      </c>
      <c r="K2639" t="str">
        <f>VLOOKUP(A2639,'Roll-ups'!$A:$D,3,FALSE)</f>
        <v>I</v>
      </c>
      <c r="L2639" t="str">
        <f>VLOOKUP(A2639,'Roll-ups'!$A:$D,4,FALSE)</f>
        <v>Expense</v>
      </c>
      <c r="M2639" t="str">
        <f t="shared" si="41"/>
        <v>FALSE</v>
      </c>
    </row>
    <row r="2640" spans="1:13" x14ac:dyDescent="0.4">
      <c r="A2640" t="s">
        <v>2607</v>
      </c>
      <c r="B2640" t="s">
        <v>202</v>
      </c>
      <c r="C2640" t="s">
        <v>75</v>
      </c>
      <c r="D2640" t="s">
        <v>938</v>
      </c>
      <c r="E2640" t="s">
        <v>2609</v>
      </c>
      <c r="F2640" s="6">
        <v>44135</v>
      </c>
      <c r="G2640" s="7">
        <v>587.87</v>
      </c>
      <c r="H2640" t="b">
        <v>1</v>
      </c>
      <c r="I2640" s="7">
        <v>0</v>
      </c>
      <c r="J2640" t="str">
        <f>VLOOKUP(A2640,'Roll-ups'!$A:$D,2,FALSE)</f>
        <v>Expenses</v>
      </c>
      <c r="K2640" t="str">
        <f>VLOOKUP(A2640,'Roll-ups'!$A:$D,3,FALSE)</f>
        <v>I</v>
      </c>
      <c r="L2640" t="str">
        <f>VLOOKUP(A2640,'Roll-ups'!$A:$D,4,FALSE)</f>
        <v>Expense</v>
      </c>
      <c r="M2640" t="str">
        <f t="shared" si="41"/>
        <v>FALSE</v>
      </c>
    </row>
    <row r="2641" spans="1:13" x14ac:dyDescent="0.4">
      <c r="A2641" t="s">
        <v>2607</v>
      </c>
      <c r="B2641" t="s">
        <v>202</v>
      </c>
      <c r="C2641" t="s">
        <v>75</v>
      </c>
      <c r="D2641" t="s">
        <v>940</v>
      </c>
      <c r="E2641" t="s">
        <v>2609</v>
      </c>
      <c r="F2641" s="6">
        <v>44135</v>
      </c>
      <c r="G2641" s="7">
        <v>62.96</v>
      </c>
      <c r="H2641" t="b">
        <v>1</v>
      </c>
      <c r="I2641" s="7">
        <v>0</v>
      </c>
      <c r="J2641" t="str">
        <f>VLOOKUP(A2641,'Roll-ups'!$A:$D,2,FALSE)</f>
        <v>Expenses</v>
      </c>
      <c r="K2641" t="str">
        <f>VLOOKUP(A2641,'Roll-ups'!$A:$D,3,FALSE)</f>
        <v>I</v>
      </c>
      <c r="L2641" t="str">
        <f>VLOOKUP(A2641,'Roll-ups'!$A:$D,4,FALSE)</f>
        <v>Expense</v>
      </c>
      <c r="M2641" t="str">
        <f t="shared" si="41"/>
        <v>FALSE</v>
      </c>
    </row>
    <row r="2642" spans="1:13" x14ac:dyDescent="0.4">
      <c r="A2642" t="s">
        <v>2607</v>
      </c>
      <c r="B2642" t="s">
        <v>202</v>
      </c>
      <c r="C2642" t="s">
        <v>75</v>
      </c>
      <c r="D2642" t="s">
        <v>942</v>
      </c>
      <c r="E2642" t="s">
        <v>2609</v>
      </c>
      <c r="F2642" s="6">
        <v>44135</v>
      </c>
      <c r="G2642" s="7">
        <v>63.37</v>
      </c>
      <c r="H2642" t="b">
        <v>1</v>
      </c>
      <c r="I2642" s="7">
        <v>0</v>
      </c>
      <c r="J2642" t="str">
        <f>VLOOKUP(A2642,'Roll-ups'!$A:$D,2,FALSE)</f>
        <v>Expenses</v>
      </c>
      <c r="K2642" t="str">
        <f>VLOOKUP(A2642,'Roll-ups'!$A:$D,3,FALSE)</f>
        <v>I</v>
      </c>
      <c r="L2642" t="str">
        <f>VLOOKUP(A2642,'Roll-ups'!$A:$D,4,FALSE)</f>
        <v>Expense</v>
      </c>
      <c r="M2642" t="str">
        <f t="shared" si="41"/>
        <v>FALSE</v>
      </c>
    </row>
    <row r="2643" spans="1:13" x14ac:dyDescent="0.4">
      <c r="A2643" t="s">
        <v>2607</v>
      </c>
      <c r="B2643" t="s">
        <v>202</v>
      </c>
      <c r="C2643" t="s">
        <v>75</v>
      </c>
      <c r="D2643" t="s">
        <v>944</v>
      </c>
      <c r="E2643" t="s">
        <v>2609</v>
      </c>
      <c r="F2643" s="6">
        <v>44135</v>
      </c>
      <c r="G2643" s="7">
        <v>0</v>
      </c>
      <c r="H2643" t="b">
        <v>1</v>
      </c>
      <c r="I2643" s="7">
        <v>0</v>
      </c>
      <c r="J2643" t="str">
        <f>VLOOKUP(A2643,'Roll-ups'!$A:$D,2,FALSE)</f>
        <v>Expenses</v>
      </c>
      <c r="K2643" t="str">
        <f>VLOOKUP(A2643,'Roll-ups'!$A:$D,3,FALSE)</f>
        <v>I</v>
      </c>
      <c r="L2643" t="str">
        <f>VLOOKUP(A2643,'Roll-ups'!$A:$D,4,FALSE)</f>
        <v>Expense</v>
      </c>
      <c r="M2643" t="str">
        <f t="shared" si="41"/>
        <v>FALSE</v>
      </c>
    </row>
    <row r="2644" spans="1:13" x14ac:dyDescent="0.4">
      <c r="A2644" t="s">
        <v>2607</v>
      </c>
      <c r="B2644" t="s">
        <v>202</v>
      </c>
      <c r="C2644" t="s">
        <v>209</v>
      </c>
      <c r="D2644" t="s">
        <v>1661</v>
      </c>
      <c r="E2644" t="s">
        <v>2610</v>
      </c>
      <c r="F2644" s="6">
        <v>44135</v>
      </c>
      <c r="G2644" s="7">
        <v>501.36</v>
      </c>
      <c r="H2644" t="b">
        <v>1</v>
      </c>
      <c r="I2644" s="7">
        <v>501.36</v>
      </c>
      <c r="J2644" t="str">
        <f>VLOOKUP(A2644,'Roll-ups'!$A:$D,2,FALSE)</f>
        <v>Expenses</v>
      </c>
      <c r="K2644" t="str">
        <f>VLOOKUP(A2644,'Roll-ups'!$A:$D,3,FALSE)</f>
        <v>I</v>
      </c>
      <c r="L2644" t="str">
        <f>VLOOKUP(A2644,'Roll-ups'!$A:$D,4,FALSE)</f>
        <v>Expense</v>
      </c>
      <c r="M2644" t="str">
        <f t="shared" si="41"/>
        <v>TRUE</v>
      </c>
    </row>
    <row r="2645" spans="1:13" x14ac:dyDescent="0.4">
      <c r="A2645" t="s">
        <v>2607</v>
      </c>
      <c r="B2645" t="s">
        <v>202</v>
      </c>
      <c r="C2645" t="s">
        <v>209</v>
      </c>
      <c r="D2645" t="s">
        <v>936</v>
      </c>
      <c r="E2645" t="s">
        <v>2611</v>
      </c>
      <c r="F2645" s="6">
        <v>44135</v>
      </c>
      <c r="G2645" s="7">
        <v>93838.31</v>
      </c>
      <c r="H2645" t="b">
        <v>1</v>
      </c>
      <c r="I2645" s="7">
        <v>20180.659999999989</v>
      </c>
      <c r="J2645" t="str">
        <f>VLOOKUP(A2645,'Roll-ups'!$A:$D,2,FALSE)</f>
        <v>Expenses</v>
      </c>
      <c r="K2645" t="str">
        <f>VLOOKUP(A2645,'Roll-ups'!$A:$D,3,FALSE)</f>
        <v>I</v>
      </c>
      <c r="L2645" t="str">
        <f>VLOOKUP(A2645,'Roll-ups'!$A:$D,4,FALSE)</f>
        <v>Expense</v>
      </c>
      <c r="M2645" t="str">
        <f t="shared" si="41"/>
        <v>TRUE</v>
      </c>
    </row>
    <row r="2646" spans="1:13" x14ac:dyDescent="0.4">
      <c r="A2646" t="s">
        <v>2607</v>
      </c>
      <c r="B2646" t="s">
        <v>202</v>
      </c>
      <c r="C2646" t="s">
        <v>209</v>
      </c>
      <c r="D2646" t="s">
        <v>938</v>
      </c>
      <c r="E2646" t="s">
        <v>2612</v>
      </c>
      <c r="F2646" s="6">
        <v>44135</v>
      </c>
      <c r="G2646" s="7">
        <v>63.3</v>
      </c>
      <c r="H2646" t="b">
        <v>1</v>
      </c>
      <c r="I2646" s="7">
        <v>63.3</v>
      </c>
      <c r="J2646" t="str">
        <f>VLOOKUP(A2646,'Roll-ups'!$A:$D,2,FALSE)</f>
        <v>Expenses</v>
      </c>
      <c r="K2646" t="str">
        <f>VLOOKUP(A2646,'Roll-ups'!$A:$D,3,FALSE)</f>
        <v>I</v>
      </c>
      <c r="L2646" t="str">
        <f>VLOOKUP(A2646,'Roll-ups'!$A:$D,4,FALSE)</f>
        <v>Expense</v>
      </c>
      <c r="M2646" t="str">
        <f t="shared" si="41"/>
        <v>TRUE</v>
      </c>
    </row>
    <row r="2647" spans="1:13" x14ac:dyDescent="0.4">
      <c r="A2647" t="s">
        <v>2613</v>
      </c>
      <c r="B2647" t="s">
        <v>202</v>
      </c>
      <c r="C2647" t="s">
        <v>75</v>
      </c>
      <c r="D2647" t="s">
        <v>936</v>
      </c>
      <c r="E2647" t="s">
        <v>2614</v>
      </c>
      <c r="F2647" s="6">
        <v>44135</v>
      </c>
      <c r="G2647" s="7">
        <v>2692.79</v>
      </c>
      <c r="H2647" t="b">
        <v>1</v>
      </c>
      <c r="I2647" s="7">
        <v>0</v>
      </c>
      <c r="J2647" t="str">
        <f>VLOOKUP(A2647,'Roll-ups'!$A:$D,2,FALSE)</f>
        <v>Expenses</v>
      </c>
      <c r="K2647" t="str">
        <f>VLOOKUP(A2647,'Roll-ups'!$A:$D,3,FALSE)</f>
        <v>I</v>
      </c>
      <c r="L2647" t="str">
        <f>VLOOKUP(A2647,'Roll-ups'!$A:$D,4,FALSE)</f>
        <v>Expense</v>
      </c>
      <c r="M2647" t="str">
        <f t="shared" si="41"/>
        <v>FALSE</v>
      </c>
    </row>
    <row r="2648" spans="1:13" x14ac:dyDescent="0.4">
      <c r="A2648" t="s">
        <v>2613</v>
      </c>
      <c r="B2648" t="s">
        <v>202</v>
      </c>
      <c r="C2648" t="s">
        <v>75</v>
      </c>
      <c r="D2648" t="s">
        <v>938</v>
      </c>
      <c r="E2648" t="s">
        <v>2614</v>
      </c>
      <c r="F2648" s="6">
        <v>44135</v>
      </c>
      <c r="G2648" s="7">
        <v>1565.8899999999999</v>
      </c>
      <c r="H2648" t="b">
        <v>1</v>
      </c>
      <c r="I2648" s="7">
        <v>0</v>
      </c>
      <c r="J2648" t="str">
        <f>VLOOKUP(A2648,'Roll-ups'!$A:$D,2,FALSE)</f>
        <v>Expenses</v>
      </c>
      <c r="K2648" t="str">
        <f>VLOOKUP(A2648,'Roll-ups'!$A:$D,3,FALSE)</f>
        <v>I</v>
      </c>
      <c r="L2648" t="str">
        <f>VLOOKUP(A2648,'Roll-ups'!$A:$D,4,FALSE)</f>
        <v>Expense</v>
      </c>
      <c r="M2648" t="str">
        <f t="shared" si="41"/>
        <v>FALSE</v>
      </c>
    </row>
    <row r="2649" spans="1:13" x14ac:dyDescent="0.4">
      <c r="A2649" t="s">
        <v>2613</v>
      </c>
      <c r="B2649" t="s">
        <v>202</v>
      </c>
      <c r="C2649" t="s">
        <v>75</v>
      </c>
      <c r="D2649" t="s">
        <v>1833</v>
      </c>
      <c r="E2649" t="s">
        <v>2614</v>
      </c>
      <c r="F2649" s="6">
        <v>44135</v>
      </c>
      <c r="G2649" s="7">
        <v>127.88</v>
      </c>
      <c r="H2649" t="b">
        <v>1</v>
      </c>
      <c r="I2649" s="7">
        <v>0</v>
      </c>
      <c r="J2649" t="str">
        <f>VLOOKUP(A2649,'Roll-ups'!$A:$D,2,FALSE)</f>
        <v>Expenses</v>
      </c>
      <c r="K2649" t="str">
        <f>VLOOKUP(A2649,'Roll-ups'!$A:$D,3,FALSE)</f>
        <v>I</v>
      </c>
      <c r="L2649" t="str">
        <f>VLOOKUP(A2649,'Roll-ups'!$A:$D,4,FALSE)</f>
        <v>Expense</v>
      </c>
      <c r="M2649" t="str">
        <f t="shared" si="41"/>
        <v>FALSE</v>
      </c>
    </row>
    <row r="2650" spans="1:13" x14ac:dyDescent="0.4">
      <c r="A2650" t="s">
        <v>2613</v>
      </c>
      <c r="B2650" t="s">
        <v>202</v>
      </c>
      <c r="C2650" t="s">
        <v>75</v>
      </c>
      <c r="D2650" t="s">
        <v>944</v>
      </c>
      <c r="E2650" t="s">
        <v>2614</v>
      </c>
      <c r="F2650" s="6">
        <v>44135</v>
      </c>
      <c r="G2650" s="7">
        <v>109.6</v>
      </c>
      <c r="H2650" t="b">
        <v>1</v>
      </c>
      <c r="I2650" s="7">
        <v>0</v>
      </c>
      <c r="J2650" t="str">
        <f>VLOOKUP(A2650,'Roll-ups'!$A:$D,2,FALSE)</f>
        <v>Expenses</v>
      </c>
      <c r="K2650" t="str">
        <f>VLOOKUP(A2650,'Roll-ups'!$A:$D,3,FALSE)</f>
        <v>I</v>
      </c>
      <c r="L2650" t="str">
        <f>VLOOKUP(A2650,'Roll-ups'!$A:$D,4,FALSE)</f>
        <v>Expense</v>
      </c>
      <c r="M2650" t="str">
        <f t="shared" si="41"/>
        <v>FALSE</v>
      </c>
    </row>
    <row r="2651" spans="1:13" x14ac:dyDescent="0.4">
      <c r="A2651" t="s">
        <v>2613</v>
      </c>
      <c r="B2651" t="s">
        <v>202</v>
      </c>
      <c r="C2651" t="s">
        <v>209</v>
      </c>
      <c r="D2651" t="s">
        <v>936</v>
      </c>
      <c r="E2651" t="s">
        <v>2615</v>
      </c>
      <c r="F2651" s="6">
        <v>44135</v>
      </c>
      <c r="G2651" s="7">
        <v>616.66</v>
      </c>
      <c r="H2651" t="b">
        <v>1</v>
      </c>
      <c r="I2651" s="7">
        <v>0</v>
      </c>
      <c r="J2651" t="str">
        <f>VLOOKUP(A2651,'Roll-ups'!$A:$D,2,FALSE)</f>
        <v>Expenses</v>
      </c>
      <c r="K2651" t="str">
        <f>VLOOKUP(A2651,'Roll-ups'!$A:$D,3,FALSE)</f>
        <v>I</v>
      </c>
      <c r="L2651" t="str">
        <f>VLOOKUP(A2651,'Roll-ups'!$A:$D,4,FALSE)</f>
        <v>Expense</v>
      </c>
      <c r="M2651" t="str">
        <f t="shared" si="41"/>
        <v>FALSE</v>
      </c>
    </row>
    <row r="2652" spans="1:13" x14ac:dyDescent="0.4">
      <c r="A2652" t="s">
        <v>2613</v>
      </c>
      <c r="B2652" t="s">
        <v>202</v>
      </c>
      <c r="C2652" t="s">
        <v>209</v>
      </c>
      <c r="D2652" t="s">
        <v>938</v>
      </c>
      <c r="E2652" t="s">
        <v>2616</v>
      </c>
      <c r="F2652" s="6">
        <v>44135</v>
      </c>
      <c r="G2652" s="7">
        <v>1074.6399999999999</v>
      </c>
      <c r="H2652" t="b">
        <v>1</v>
      </c>
      <c r="I2652" s="7">
        <v>576.57999999999993</v>
      </c>
      <c r="J2652" t="str">
        <f>VLOOKUP(A2652,'Roll-ups'!$A:$D,2,FALSE)</f>
        <v>Expenses</v>
      </c>
      <c r="K2652" t="str">
        <f>VLOOKUP(A2652,'Roll-ups'!$A:$D,3,FALSE)</f>
        <v>I</v>
      </c>
      <c r="L2652" t="str">
        <f>VLOOKUP(A2652,'Roll-ups'!$A:$D,4,FALSE)</f>
        <v>Expense</v>
      </c>
      <c r="M2652" t="str">
        <f t="shared" si="41"/>
        <v>TRUE</v>
      </c>
    </row>
    <row r="2653" spans="1:13" x14ac:dyDescent="0.4">
      <c r="A2653" t="s">
        <v>2613</v>
      </c>
      <c r="B2653" t="s">
        <v>202</v>
      </c>
      <c r="C2653" t="s">
        <v>209</v>
      </c>
      <c r="D2653" t="s">
        <v>940</v>
      </c>
      <c r="E2653" t="s">
        <v>2617</v>
      </c>
      <c r="F2653" s="6">
        <v>44135</v>
      </c>
      <c r="G2653" s="7">
        <v>73.180000000000007</v>
      </c>
      <c r="H2653" t="b">
        <v>1</v>
      </c>
      <c r="I2653" s="7">
        <v>73.180000000000007</v>
      </c>
      <c r="J2653" t="str">
        <f>VLOOKUP(A2653,'Roll-ups'!$A:$D,2,FALSE)</f>
        <v>Expenses</v>
      </c>
      <c r="K2653" t="str">
        <f>VLOOKUP(A2653,'Roll-ups'!$A:$D,3,FALSE)</f>
        <v>I</v>
      </c>
      <c r="L2653" t="str">
        <f>VLOOKUP(A2653,'Roll-ups'!$A:$D,4,FALSE)</f>
        <v>Expense</v>
      </c>
      <c r="M2653" t="str">
        <f t="shared" si="41"/>
        <v>TRUE</v>
      </c>
    </row>
    <row r="2654" spans="1:13" x14ac:dyDescent="0.4">
      <c r="A2654" t="s">
        <v>2613</v>
      </c>
      <c r="B2654" t="s">
        <v>202</v>
      </c>
      <c r="C2654" t="s">
        <v>209</v>
      </c>
      <c r="D2654" t="s">
        <v>1833</v>
      </c>
      <c r="E2654" t="s">
        <v>2618</v>
      </c>
      <c r="F2654" s="6">
        <v>44135</v>
      </c>
      <c r="G2654" s="7">
        <v>184.91000000000003</v>
      </c>
      <c r="H2654" t="b">
        <v>1</v>
      </c>
      <c r="I2654" s="7">
        <v>121.54000000000002</v>
      </c>
      <c r="J2654" t="str">
        <f>VLOOKUP(A2654,'Roll-ups'!$A:$D,2,FALSE)</f>
        <v>Expenses</v>
      </c>
      <c r="K2654" t="str">
        <f>VLOOKUP(A2654,'Roll-ups'!$A:$D,3,FALSE)</f>
        <v>I</v>
      </c>
      <c r="L2654" t="str">
        <f>VLOOKUP(A2654,'Roll-ups'!$A:$D,4,FALSE)</f>
        <v>Expense</v>
      </c>
      <c r="M2654" t="str">
        <f t="shared" si="41"/>
        <v>TRUE</v>
      </c>
    </row>
    <row r="2655" spans="1:13" x14ac:dyDescent="0.4">
      <c r="A2655" t="s">
        <v>2619</v>
      </c>
      <c r="B2655" t="s">
        <v>74</v>
      </c>
      <c r="C2655" t="s">
        <v>80</v>
      </c>
      <c r="D2655" t="s">
        <v>940</v>
      </c>
      <c r="E2655" t="s">
        <v>2620</v>
      </c>
      <c r="F2655" s="6">
        <v>44135</v>
      </c>
      <c r="G2655" s="7">
        <v>452282.62</v>
      </c>
      <c r="H2655" t="b">
        <v>1</v>
      </c>
      <c r="I2655" s="7">
        <v>224818.65</v>
      </c>
      <c r="J2655" t="str">
        <f>VLOOKUP(A2655,'Roll-ups'!$A:$D,2,FALSE)</f>
        <v>Expenses</v>
      </c>
      <c r="K2655" t="str">
        <f>VLOOKUP(A2655,'Roll-ups'!$A:$D,3,FALSE)</f>
        <v>I</v>
      </c>
      <c r="L2655" t="str">
        <f>VLOOKUP(A2655,'Roll-ups'!$A:$D,4,FALSE)</f>
        <v>Expense</v>
      </c>
      <c r="M2655" t="str">
        <f t="shared" si="41"/>
        <v>TRUE</v>
      </c>
    </row>
    <row r="2656" spans="1:13" x14ac:dyDescent="0.4">
      <c r="A2656" t="s">
        <v>2619</v>
      </c>
      <c r="B2656" t="s">
        <v>74</v>
      </c>
      <c r="C2656" t="s">
        <v>80</v>
      </c>
      <c r="D2656" t="s">
        <v>98</v>
      </c>
      <c r="E2656" t="s">
        <v>2621</v>
      </c>
      <c r="F2656" s="6">
        <v>44135</v>
      </c>
      <c r="G2656" s="7">
        <v>103392</v>
      </c>
      <c r="H2656" t="b">
        <v>1</v>
      </c>
      <c r="I2656" s="7">
        <v>65392</v>
      </c>
      <c r="J2656" t="str">
        <f>VLOOKUP(A2656,'Roll-ups'!$A:$D,2,FALSE)</f>
        <v>Expenses</v>
      </c>
      <c r="K2656" t="str">
        <f>VLOOKUP(A2656,'Roll-ups'!$A:$D,3,FALSE)</f>
        <v>I</v>
      </c>
      <c r="L2656" t="str">
        <f>VLOOKUP(A2656,'Roll-ups'!$A:$D,4,FALSE)</f>
        <v>Expense</v>
      </c>
      <c r="M2656" t="str">
        <f t="shared" si="41"/>
        <v>TRUE</v>
      </c>
    </row>
    <row r="2657" spans="1:13" x14ac:dyDescent="0.4">
      <c r="A2657" t="s">
        <v>2619</v>
      </c>
      <c r="B2657" t="s">
        <v>82</v>
      </c>
      <c r="C2657" t="s">
        <v>78</v>
      </c>
      <c r="D2657" t="s">
        <v>76</v>
      </c>
      <c r="E2657" t="s">
        <v>2622</v>
      </c>
      <c r="F2657" s="6">
        <v>44135</v>
      </c>
      <c r="G2657" s="7">
        <v>45356.85</v>
      </c>
      <c r="H2657" t="b">
        <v>1</v>
      </c>
      <c r="I2657" s="7">
        <v>0</v>
      </c>
      <c r="J2657" t="str">
        <f>VLOOKUP(A2657,'Roll-ups'!$A:$D,2,FALSE)</f>
        <v>Expenses</v>
      </c>
      <c r="K2657" t="str">
        <f>VLOOKUP(A2657,'Roll-ups'!$A:$D,3,FALSE)</f>
        <v>I</v>
      </c>
      <c r="L2657" t="str">
        <f>VLOOKUP(A2657,'Roll-ups'!$A:$D,4,FALSE)</f>
        <v>Expense</v>
      </c>
      <c r="M2657" t="str">
        <f t="shared" si="41"/>
        <v>FALSE</v>
      </c>
    </row>
    <row r="2658" spans="1:13" x14ac:dyDescent="0.4">
      <c r="A2658" t="s">
        <v>2619</v>
      </c>
      <c r="B2658" t="s">
        <v>82</v>
      </c>
      <c r="C2658" t="s">
        <v>80</v>
      </c>
      <c r="D2658" t="s">
        <v>76</v>
      </c>
      <c r="E2658" t="s">
        <v>2623</v>
      </c>
      <c r="F2658" s="6">
        <v>44135</v>
      </c>
      <c r="G2658" s="7">
        <v>-312.60000000000002</v>
      </c>
      <c r="H2658" t="b">
        <v>1</v>
      </c>
      <c r="I2658" s="7">
        <v>0</v>
      </c>
      <c r="J2658" t="str">
        <f>VLOOKUP(A2658,'Roll-ups'!$A:$D,2,FALSE)</f>
        <v>Expenses</v>
      </c>
      <c r="K2658" t="str">
        <f>VLOOKUP(A2658,'Roll-ups'!$A:$D,3,FALSE)</f>
        <v>I</v>
      </c>
      <c r="L2658" t="str">
        <f>VLOOKUP(A2658,'Roll-ups'!$A:$D,4,FALSE)</f>
        <v>Expense</v>
      </c>
      <c r="M2658" t="str">
        <f t="shared" si="41"/>
        <v>FALSE</v>
      </c>
    </row>
    <row r="2659" spans="1:13" x14ac:dyDescent="0.4">
      <c r="A2659" t="s">
        <v>2619</v>
      </c>
      <c r="B2659" t="s">
        <v>119</v>
      </c>
      <c r="C2659" t="s">
        <v>96</v>
      </c>
      <c r="D2659" t="s">
        <v>98</v>
      </c>
      <c r="E2659" t="s">
        <v>2624</v>
      </c>
      <c r="F2659" s="6">
        <v>44135</v>
      </c>
      <c r="G2659" s="7">
        <v>698.81</v>
      </c>
      <c r="H2659" t="b">
        <v>1</v>
      </c>
      <c r="I2659" s="7">
        <v>112</v>
      </c>
      <c r="J2659" t="str">
        <f>VLOOKUP(A2659,'Roll-ups'!$A:$D,2,FALSE)</f>
        <v>Expenses</v>
      </c>
      <c r="K2659" t="str">
        <f>VLOOKUP(A2659,'Roll-ups'!$A:$D,3,FALSE)</f>
        <v>I</v>
      </c>
      <c r="L2659" t="str">
        <f>VLOOKUP(A2659,'Roll-ups'!$A:$D,4,FALSE)</f>
        <v>Expense</v>
      </c>
      <c r="M2659" t="str">
        <f t="shared" si="41"/>
        <v>TRUE</v>
      </c>
    </row>
    <row r="2660" spans="1:13" x14ac:dyDescent="0.4">
      <c r="A2660" t="s">
        <v>2619</v>
      </c>
      <c r="B2660" t="s">
        <v>95</v>
      </c>
      <c r="C2660" t="s">
        <v>96</v>
      </c>
      <c r="D2660" t="s">
        <v>98</v>
      </c>
      <c r="E2660" t="s">
        <v>2625</v>
      </c>
      <c r="F2660" s="6">
        <v>44135</v>
      </c>
      <c r="G2660" s="7">
        <v>3892.38</v>
      </c>
      <c r="H2660" t="b">
        <v>1</v>
      </c>
      <c r="I2660" s="7">
        <v>560.19000000000005</v>
      </c>
      <c r="J2660" t="str">
        <f>VLOOKUP(A2660,'Roll-ups'!$A:$D,2,FALSE)</f>
        <v>Expenses</v>
      </c>
      <c r="K2660" t="str">
        <f>VLOOKUP(A2660,'Roll-ups'!$A:$D,3,FALSE)</f>
        <v>I</v>
      </c>
      <c r="L2660" t="str">
        <f>VLOOKUP(A2660,'Roll-ups'!$A:$D,4,FALSE)</f>
        <v>Expense</v>
      </c>
      <c r="M2660" t="str">
        <f t="shared" si="41"/>
        <v>TRUE</v>
      </c>
    </row>
    <row r="2661" spans="1:13" x14ac:dyDescent="0.4">
      <c r="A2661" t="s">
        <v>2619</v>
      </c>
      <c r="B2661" t="s">
        <v>122</v>
      </c>
      <c r="C2661" t="s">
        <v>96</v>
      </c>
      <c r="D2661" t="s">
        <v>98</v>
      </c>
      <c r="E2661" t="s">
        <v>2626</v>
      </c>
      <c r="F2661" s="6">
        <v>44135</v>
      </c>
      <c r="G2661" s="7">
        <v>5874.0199999999995</v>
      </c>
      <c r="H2661" t="b">
        <v>1</v>
      </c>
      <c r="I2661" s="7">
        <v>1051.8000000000002</v>
      </c>
      <c r="J2661" t="str">
        <f>VLOOKUP(A2661,'Roll-ups'!$A:$D,2,FALSE)</f>
        <v>Expenses</v>
      </c>
      <c r="K2661" t="str">
        <f>VLOOKUP(A2661,'Roll-ups'!$A:$D,3,FALSE)</f>
        <v>I</v>
      </c>
      <c r="L2661" t="str">
        <f>VLOOKUP(A2661,'Roll-ups'!$A:$D,4,FALSE)</f>
        <v>Expense</v>
      </c>
      <c r="M2661" t="str">
        <f t="shared" si="41"/>
        <v>TRUE</v>
      </c>
    </row>
    <row r="2662" spans="1:13" x14ac:dyDescent="0.4">
      <c r="A2662" t="s">
        <v>2619</v>
      </c>
      <c r="B2662" t="s">
        <v>124</v>
      </c>
      <c r="C2662" t="s">
        <v>96</v>
      </c>
      <c r="D2662" t="s">
        <v>98</v>
      </c>
      <c r="E2662" t="s">
        <v>2627</v>
      </c>
      <c r="F2662" s="6">
        <v>44135</v>
      </c>
      <c r="G2662" s="7">
        <v>945.24</v>
      </c>
      <c r="H2662" t="b">
        <v>1</v>
      </c>
      <c r="I2662" s="7">
        <v>316.35000000000002</v>
      </c>
      <c r="J2662" t="str">
        <f>VLOOKUP(A2662,'Roll-ups'!$A:$D,2,FALSE)</f>
        <v>Expenses</v>
      </c>
      <c r="K2662" t="str">
        <f>VLOOKUP(A2662,'Roll-ups'!$A:$D,3,FALSE)</f>
        <v>I</v>
      </c>
      <c r="L2662" t="str">
        <f>VLOOKUP(A2662,'Roll-ups'!$A:$D,4,FALSE)</f>
        <v>Expense</v>
      </c>
      <c r="M2662" t="str">
        <f t="shared" si="41"/>
        <v>TRUE</v>
      </c>
    </row>
    <row r="2663" spans="1:13" x14ac:dyDescent="0.4">
      <c r="A2663" t="s">
        <v>2619</v>
      </c>
      <c r="B2663" t="s">
        <v>126</v>
      </c>
      <c r="C2663" t="s">
        <v>96</v>
      </c>
      <c r="D2663" t="s">
        <v>98</v>
      </c>
      <c r="E2663" t="s">
        <v>2628</v>
      </c>
      <c r="F2663" s="6">
        <v>44135</v>
      </c>
      <c r="G2663" s="7">
        <v>4325.3899999999994</v>
      </c>
      <c r="H2663" t="b">
        <v>1</v>
      </c>
      <c r="I2663" s="7">
        <v>1172.8999999999996</v>
      </c>
      <c r="J2663" t="str">
        <f>VLOOKUP(A2663,'Roll-ups'!$A:$D,2,FALSE)</f>
        <v>Expenses</v>
      </c>
      <c r="K2663" t="str">
        <f>VLOOKUP(A2663,'Roll-ups'!$A:$D,3,FALSE)</f>
        <v>I</v>
      </c>
      <c r="L2663" t="str">
        <f>VLOOKUP(A2663,'Roll-ups'!$A:$D,4,FALSE)</f>
        <v>Expense</v>
      </c>
      <c r="M2663" t="str">
        <f t="shared" si="41"/>
        <v>TRUE</v>
      </c>
    </row>
    <row r="2664" spans="1:13" x14ac:dyDescent="0.4">
      <c r="A2664" t="s">
        <v>2619</v>
      </c>
      <c r="B2664" t="s">
        <v>128</v>
      </c>
      <c r="C2664" t="s">
        <v>96</v>
      </c>
      <c r="D2664" t="s">
        <v>98</v>
      </c>
      <c r="E2664" t="s">
        <v>2629</v>
      </c>
      <c r="F2664" s="6">
        <v>44135</v>
      </c>
      <c r="G2664" s="7">
        <v>3998.7599999999998</v>
      </c>
      <c r="H2664" t="b">
        <v>1</v>
      </c>
      <c r="I2664" s="7">
        <v>1923.12</v>
      </c>
      <c r="J2664" t="str">
        <f>VLOOKUP(A2664,'Roll-ups'!$A:$D,2,FALSE)</f>
        <v>Expenses</v>
      </c>
      <c r="K2664" t="str">
        <f>VLOOKUP(A2664,'Roll-ups'!$A:$D,3,FALSE)</f>
        <v>I</v>
      </c>
      <c r="L2664" t="str">
        <f>VLOOKUP(A2664,'Roll-ups'!$A:$D,4,FALSE)</f>
        <v>Expense</v>
      </c>
      <c r="M2664" t="str">
        <f t="shared" si="41"/>
        <v>TRUE</v>
      </c>
    </row>
    <row r="2665" spans="1:13" x14ac:dyDescent="0.4">
      <c r="A2665" t="s">
        <v>2619</v>
      </c>
      <c r="B2665" t="s">
        <v>130</v>
      </c>
      <c r="C2665" t="s">
        <v>96</v>
      </c>
      <c r="D2665" t="s">
        <v>98</v>
      </c>
      <c r="E2665" t="s">
        <v>2630</v>
      </c>
      <c r="F2665" s="6">
        <v>44135</v>
      </c>
      <c r="G2665" s="7">
        <v>124</v>
      </c>
      <c r="H2665" t="b">
        <v>1</v>
      </c>
      <c r="I2665" s="7">
        <v>42</v>
      </c>
      <c r="J2665" t="str">
        <f>VLOOKUP(A2665,'Roll-ups'!$A:$D,2,FALSE)</f>
        <v>Expenses</v>
      </c>
      <c r="K2665" t="str">
        <f>VLOOKUP(A2665,'Roll-ups'!$A:$D,3,FALSE)</f>
        <v>I</v>
      </c>
      <c r="L2665" t="str">
        <f>VLOOKUP(A2665,'Roll-ups'!$A:$D,4,FALSE)</f>
        <v>Expense</v>
      </c>
      <c r="M2665" t="str">
        <f t="shared" si="41"/>
        <v>TRUE</v>
      </c>
    </row>
    <row r="2666" spans="1:13" x14ac:dyDescent="0.4">
      <c r="A2666" t="s">
        <v>2619</v>
      </c>
      <c r="B2666" t="s">
        <v>185</v>
      </c>
      <c r="C2666" t="s">
        <v>96</v>
      </c>
      <c r="D2666" t="s">
        <v>98</v>
      </c>
      <c r="E2666" t="s">
        <v>2631</v>
      </c>
      <c r="F2666" s="6">
        <v>44135</v>
      </c>
      <c r="G2666" s="7">
        <v>5547.59</v>
      </c>
      <c r="H2666" t="b">
        <v>1</v>
      </c>
      <c r="I2666" s="7">
        <v>1516.2199999999998</v>
      </c>
      <c r="J2666" t="str">
        <f>VLOOKUP(A2666,'Roll-ups'!$A:$D,2,FALSE)</f>
        <v>Expenses</v>
      </c>
      <c r="K2666" t="str">
        <f>VLOOKUP(A2666,'Roll-ups'!$A:$D,3,FALSE)</f>
        <v>I</v>
      </c>
      <c r="L2666" t="str">
        <f>VLOOKUP(A2666,'Roll-ups'!$A:$D,4,FALSE)</f>
        <v>Expense</v>
      </c>
      <c r="M2666" t="str">
        <f t="shared" si="41"/>
        <v>TRUE</v>
      </c>
    </row>
    <row r="2667" spans="1:13" x14ac:dyDescent="0.4">
      <c r="A2667" t="s">
        <v>2619</v>
      </c>
      <c r="B2667" t="s">
        <v>132</v>
      </c>
      <c r="C2667" t="s">
        <v>96</v>
      </c>
      <c r="D2667" t="s">
        <v>98</v>
      </c>
      <c r="E2667" t="s">
        <v>2632</v>
      </c>
      <c r="F2667" s="6">
        <v>44135</v>
      </c>
      <c r="G2667" s="7">
        <v>998.49</v>
      </c>
      <c r="H2667" t="b">
        <v>1</v>
      </c>
      <c r="I2667" s="7">
        <v>201.33000000000004</v>
      </c>
      <c r="J2667" t="str">
        <f>VLOOKUP(A2667,'Roll-ups'!$A:$D,2,FALSE)</f>
        <v>Expenses</v>
      </c>
      <c r="K2667" t="str">
        <f>VLOOKUP(A2667,'Roll-ups'!$A:$D,3,FALSE)</f>
        <v>I</v>
      </c>
      <c r="L2667" t="str">
        <f>VLOOKUP(A2667,'Roll-ups'!$A:$D,4,FALSE)</f>
        <v>Expense</v>
      </c>
      <c r="M2667" t="str">
        <f t="shared" si="41"/>
        <v>TRUE</v>
      </c>
    </row>
    <row r="2668" spans="1:13" x14ac:dyDescent="0.4">
      <c r="A2668" t="s">
        <v>2619</v>
      </c>
      <c r="B2668" t="s">
        <v>240</v>
      </c>
      <c r="C2668" t="s">
        <v>96</v>
      </c>
      <c r="D2668" t="s">
        <v>98</v>
      </c>
      <c r="E2668" t="s">
        <v>2633</v>
      </c>
      <c r="F2668" s="6">
        <v>44135</v>
      </c>
      <c r="G2668" s="7">
        <v>3817.93</v>
      </c>
      <c r="H2668" t="b">
        <v>1</v>
      </c>
      <c r="I2668" s="7">
        <v>1172.25</v>
      </c>
      <c r="J2668" t="str">
        <f>VLOOKUP(A2668,'Roll-ups'!$A:$D,2,FALSE)</f>
        <v>Expenses</v>
      </c>
      <c r="K2668" t="str">
        <f>VLOOKUP(A2668,'Roll-ups'!$A:$D,3,FALSE)</f>
        <v>I</v>
      </c>
      <c r="L2668" t="str">
        <f>VLOOKUP(A2668,'Roll-ups'!$A:$D,4,FALSE)</f>
        <v>Expense</v>
      </c>
      <c r="M2668" t="str">
        <f t="shared" si="41"/>
        <v>TRUE</v>
      </c>
    </row>
    <row r="2669" spans="1:13" x14ac:dyDescent="0.4">
      <c r="A2669" t="s">
        <v>2619</v>
      </c>
      <c r="B2669" t="s">
        <v>134</v>
      </c>
      <c r="C2669" t="s">
        <v>96</v>
      </c>
      <c r="D2669" t="s">
        <v>98</v>
      </c>
      <c r="E2669" t="s">
        <v>2634</v>
      </c>
      <c r="F2669" s="6">
        <v>44135</v>
      </c>
      <c r="G2669" s="7">
        <v>6518.6999999999989</v>
      </c>
      <c r="H2669" t="b">
        <v>1</v>
      </c>
      <c r="I2669" s="7">
        <v>1448.8499999999995</v>
      </c>
      <c r="J2669" t="str">
        <f>VLOOKUP(A2669,'Roll-ups'!$A:$D,2,FALSE)</f>
        <v>Expenses</v>
      </c>
      <c r="K2669" t="str">
        <f>VLOOKUP(A2669,'Roll-ups'!$A:$D,3,FALSE)</f>
        <v>I</v>
      </c>
      <c r="L2669" t="str">
        <f>VLOOKUP(A2669,'Roll-ups'!$A:$D,4,FALSE)</f>
        <v>Expense</v>
      </c>
      <c r="M2669" t="str">
        <f t="shared" si="41"/>
        <v>TRUE</v>
      </c>
    </row>
    <row r="2670" spans="1:13" x14ac:dyDescent="0.4">
      <c r="A2670" t="s">
        <v>2619</v>
      </c>
      <c r="B2670" t="s">
        <v>136</v>
      </c>
      <c r="C2670" t="s">
        <v>96</v>
      </c>
      <c r="D2670" t="s">
        <v>98</v>
      </c>
      <c r="E2670" t="s">
        <v>2635</v>
      </c>
      <c r="F2670" s="6">
        <v>44135</v>
      </c>
      <c r="G2670" s="7">
        <v>109.93</v>
      </c>
      <c r="H2670" t="b">
        <v>1</v>
      </c>
      <c r="I2670" s="7">
        <v>0</v>
      </c>
      <c r="J2670" t="str">
        <f>VLOOKUP(A2670,'Roll-ups'!$A:$D,2,FALSE)</f>
        <v>Expenses</v>
      </c>
      <c r="K2670" t="str">
        <f>VLOOKUP(A2670,'Roll-ups'!$A:$D,3,FALSE)</f>
        <v>I</v>
      </c>
      <c r="L2670" t="str">
        <f>VLOOKUP(A2670,'Roll-ups'!$A:$D,4,FALSE)</f>
        <v>Expense</v>
      </c>
      <c r="M2670" t="str">
        <f t="shared" si="41"/>
        <v>FALSE</v>
      </c>
    </row>
    <row r="2671" spans="1:13" x14ac:dyDescent="0.4">
      <c r="A2671" t="s">
        <v>2619</v>
      </c>
      <c r="B2671" t="s">
        <v>435</v>
      </c>
      <c r="C2671" t="s">
        <v>96</v>
      </c>
      <c r="D2671" t="s">
        <v>98</v>
      </c>
      <c r="E2671" t="s">
        <v>2636</v>
      </c>
      <c r="F2671" s="6">
        <v>44135</v>
      </c>
      <c r="G2671" s="7">
        <v>0</v>
      </c>
      <c r="H2671" t="b">
        <v>1</v>
      </c>
      <c r="I2671" s="7">
        <v>0</v>
      </c>
      <c r="J2671" t="str">
        <f>VLOOKUP(A2671,'Roll-ups'!$A:$D,2,FALSE)</f>
        <v>Expenses</v>
      </c>
      <c r="K2671" t="str">
        <f>VLOOKUP(A2671,'Roll-ups'!$A:$D,3,FALSE)</f>
        <v>I</v>
      </c>
      <c r="L2671" t="str">
        <f>VLOOKUP(A2671,'Roll-ups'!$A:$D,4,FALSE)</f>
        <v>Expense</v>
      </c>
      <c r="M2671" t="str">
        <f t="shared" si="41"/>
        <v>FALSE</v>
      </c>
    </row>
    <row r="2672" spans="1:13" x14ac:dyDescent="0.4">
      <c r="A2672" t="s">
        <v>2619</v>
      </c>
      <c r="B2672" t="s">
        <v>437</v>
      </c>
      <c r="C2672" t="s">
        <v>96</v>
      </c>
      <c r="D2672" t="s">
        <v>98</v>
      </c>
      <c r="E2672" t="s">
        <v>2637</v>
      </c>
      <c r="F2672" s="6">
        <v>44135</v>
      </c>
      <c r="G2672" s="7">
        <v>60</v>
      </c>
      <c r="H2672" t="b">
        <v>1</v>
      </c>
      <c r="I2672" s="7">
        <v>0</v>
      </c>
      <c r="J2672" t="str">
        <f>VLOOKUP(A2672,'Roll-ups'!$A:$D,2,FALSE)</f>
        <v>Expenses</v>
      </c>
      <c r="K2672" t="str">
        <f>VLOOKUP(A2672,'Roll-ups'!$A:$D,3,FALSE)</f>
        <v>I</v>
      </c>
      <c r="L2672" t="str">
        <f>VLOOKUP(A2672,'Roll-ups'!$A:$D,4,FALSE)</f>
        <v>Expense</v>
      </c>
      <c r="M2672" t="str">
        <f t="shared" si="41"/>
        <v>FALSE</v>
      </c>
    </row>
    <row r="2673" spans="1:13" x14ac:dyDescent="0.4">
      <c r="A2673" t="s">
        <v>2619</v>
      </c>
      <c r="B2673" t="s">
        <v>140</v>
      </c>
      <c r="C2673" t="s">
        <v>96</v>
      </c>
      <c r="D2673" t="s">
        <v>98</v>
      </c>
      <c r="E2673" t="s">
        <v>2638</v>
      </c>
      <c r="F2673" s="6">
        <v>44135</v>
      </c>
      <c r="G2673" s="7">
        <v>38789.11</v>
      </c>
      <c r="H2673" t="b">
        <v>1</v>
      </c>
      <c r="I2673" s="7">
        <v>10507.179999999997</v>
      </c>
      <c r="J2673" t="str">
        <f>VLOOKUP(A2673,'Roll-ups'!$A:$D,2,FALSE)</f>
        <v>Expenses</v>
      </c>
      <c r="K2673" t="str">
        <f>VLOOKUP(A2673,'Roll-ups'!$A:$D,3,FALSE)</f>
        <v>I</v>
      </c>
      <c r="L2673" t="str">
        <f>VLOOKUP(A2673,'Roll-ups'!$A:$D,4,FALSE)</f>
        <v>Expense</v>
      </c>
      <c r="M2673" t="str">
        <f t="shared" si="41"/>
        <v>TRUE</v>
      </c>
    </row>
    <row r="2674" spans="1:13" x14ac:dyDescent="0.4">
      <c r="A2674" t="s">
        <v>2619</v>
      </c>
      <c r="B2674" t="s">
        <v>142</v>
      </c>
      <c r="C2674" t="s">
        <v>96</v>
      </c>
      <c r="D2674" t="s">
        <v>98</v>
      </c>
      <c r="E2674" t="s">
        <v>2639</v>
      </c>
      <c r="F2674" s="6">
        <v>44135</v>
      </c>
      <c r="G2674" s="7">
        <v>813.25</v>
      </c>
      <c r="H2674" t="b">
        <v>1</v>
      </c>
      <c r="I2674" s="7">
        <v>503.5</v>
      </c>
      <c r="J2674" t="str">
        <f>VLOOKUP(A2674,'Roll-ups'!$A:$D,2,FALSE)</f>
        <v>Expenses</v>
      </c>
      <c r="K2674" t="str">
        <f>VLOOKUP(A2674,'Roll-ups'!$A:$D,3,FALSE)</f>
        <v>I</v>
      </c>
      <c r="L2674" t="str">
        <f>VLOOKUP(A2674,'Roll-ups'!$A:$D,4,FALSE)</f>
        <v>Expense</v>
      </c>
      <c r="M2674" t="str">
        <f t="shared" si="41"/>
        <v>TRUE</v>
      </c>
    </row>
    <row r="2675" spans="1:13" x14ac:dyDescent="0.4">
      <c r="A2675" t="s">
        <v>2619</v>
      </c>
      <c r="B2675" t="s">
        <v>146</v>
      </c>
      <c r="C2675" t="s">
        <v>96</v>
      </c>
      <c r="D2675" t="s">
        <v>98</v>
      </c>
      <c r="E2675" t="s">
        <v>2640</v>
      </c>
      <c r="F2675" s="6">
        <v>44135</v>
      </c>
      <c r="G2675" s="7">
        <v>478.48</v>
      </c>
      <c r="H2675" t="b">
        <v>1</v>
      </c>
      <c r="I2675" s="7">
        <v>0</v>
      </c>
      <c r="J2675" t="str">
        <f>VLOOKUP(A2675,'Roll-ups'!$A:$D,2,FALSE)</f>
        <v>Expenses</v>
      </c>
      <c r="K2675" t="str">
        <f>VLOOKUP(A2675,'Roll-ups'!$A:$D,3,FALSE)</f>
        <v>I</v>
      </c>
      <c r="L2675" t="str">
        <f>VLOOKUP(A2675,'Roll-ups'!$A:$D,4,FALSE)</f>
        <v>Expense</v>
      </c>
      <c r="M2675" t="str">
        <f t="shared" si="41"/>
        <v>FALSE</v>
      </c>
    </row>
    <row r="2676" spans="1:13" x14ac:dyDescent="0.4">
      <c r="A2676" t="s">
        <v>2619</v>
      </c>
      <c r="B2676" t="s">
        <v>246</v>
      </c>
      <c r="C2676" t="s">
        <v>96</v>
      </c>
      <c r="D2676" t="s">
        <v>98</v>
      </c>
      <c r="E2676" t="s">
        <v>2641</v>
      </c>
      <c r="F2676" s="6">
        <v>44135</v>
      </c>
      <c r="G2676" s="7">
        <v>1572.07</v>
      </c>
      <c r="H2676" t="b">
        <v>1</v>
      </c>
      <c r="I2676" s="7">
        <v>281.75</v>
      </c>
      <c r="J2676" t="str">
        <f>VLOOKUP(A2676,'Roll-ups'!$A:$D,2,FALSE)</f>
        <v>Expenses</v>
      </c>
      <c r="K2676" t="str">
        <f>VLOOKUP(A2676,'Roll-ups'!$A:$D,3,FALSE)</f>
        <v>I</v>
      </c>
      <c r="L2676" t="str">
        <f>VLOOKUP(A2676,'Roll-ups'!$A:$D,4,FALSE)</f>
        <v>Expense</v>
      </c>
      <c r="M2676" t="str">
        <f t="shared" si="41"/>
        <v>TRUE</v>
      </c>
    </row>
    <row r="2677" spans="1:13" x14ac:dyDescent="0.4">
      <c r="A2677" t="s">
        <v>2619</v>
      </c>
      <c r="B2677" t="s">
        <v>152</v>
      </c>
      <c r="C2677" t="s">
        <v>96</v>
      </c>
      <c r="D2677" t="s">
        <v>98</v>
      </c>
      <c r="E2677" t="s">
        <v>2642</v>
      </c>
      <c r="F2677" s="6">
        <v>44135</v>
      </c>
      <c r="G2677" s="7">
        <v>72.8</v>
      </c>
      <c r="H2677" t="b">
        <v>1</v>
      </c>
      <c r="I2677" s="7">
        <v>54.599999999999994</v>
      </c>
      <c r="J2677" t="str">
        <f>VLOOKUP(A2677,'Roll-ups'!$A:$D,2,FALSE)</f>
        <v>Expenses</v>
      </c>
      <c r="K2677" t="str">
        <f>VLOOKUP(A2677,'Roll-ups'!$A:$D,3,FALSE)</f>
        <v>I</v>
      </c>
      <c r="L2677" t="str">
        <f>VLOOKUP(A2677,'Roll-ups'!$A:$D,4,FALSE)</f>
        <v>Expense</v>
      </c>
      <c r="M2677" t="str">
        <f t="shared" si="41"/>
        <v>TRUE</v>
      </c>
    </row>
    <row r="2678" spans="1:13" x14ac:dyDescent="0.4">
      <c r="A2678" t="s">
        <v>2619</v>
      </c>
      <c r="B2678" t="s">
        <v>158</v>
      </c>
      <c r="C2678" t="s">
        <v>96</v>
      </c>
      <c r="D2678" t="s">
        <v>98</v>
      </c>
      <c r="E2678" t="s">
        <v>2643</v>
      </c>
      <c r="F2678" s="6">
        <v>44135</v>
      </c>
      <c r="G2678" s="7">
        <v>368.4</v>
      </c>
      <c r="H2678" t="b">
        <v>1</v>
      </c>
      <c r="I2678" s="7">
        <v>0</v>
      </c>
      <c r="J2678" t="str">
        <f>VLOOKUP(A2678,'Roll-ups'!$A:$D,2,FALSE)</f>
        <v>Expenses</v>
      </c>
      <c r="K2678" t="str">
        <f>VLOOKUP(A2678,'Roll-ups'!$A:$D,3,FALSE)</f>
        <v>I</v>
      </c>
      <c r="L2678" t="str">
        <f>VLOOKUP(A2678,'Roll-ups'!$A:$D,4,FALSE)</f>
        <v>Expense</v>
      </c>
      <c r="M2678" t="str">
        <f t="shared" si="41"/>
        <v>FALSE</v>
      </c>
    </row>
    <row r="2679" spans="1:13" x14ac:dyDescent="0.4">
      <c r="A2679" t="s">
        <v>2619</v>
      </c>
      <c r="B2679" t="s">
        <v>202</v>
      </c>
      <c r="C2679" t="s">
        <v>209</v>
      </c>
      <c r="D2679" t="s">
        <v>1833</v>
      </c>
      <c r="E2679" t="s">
        <v>2644</v>
      </c>
      <c r="F2679" s="6">
        <v>44135</v>
      </c>
      <c r="G2679" s="7">
        <v>186300.45</v>
      </c>
      <c r="H2679" t="b">
        <v>1</v>
      </c>
      <c r="I2679" s="7">
        <v>0</v>
      </c>
      <c r="J2679" t="str">
        <f>VLOOKUP(A2679,'Roll-ups'!$A:$D,2,FALSE)</f>
        <v>Expenses</v>
      </c>
      <c r="K2679" t="str">
        <f>VLOOKUP(A2679,'Roll-ups'!$A:$D,3,FALSE)</f>
        <v>I</v>
      </c>
      <c r="L2679" t="str">
        <f>VLOOKUP(A2679,'Roll-ups'!$A:$D,4,FALSE)</f>
        <v>Expense</v>
      </c>
      <c r="M2679" t="str">
        <f t="shared" si="41"/>
        <v>FALSE</v>
      </c>
    </row>
    <row r="2680" spans="1:13" x14ac:dyDescent="0.4">
      <c r="A2680" t="s">
        <v>2619</v>
      </c>
      <c r="B2680" t="s">
        <v>202</v>
      </c>
      <c r="C2680" t="s">
        <v>209</v>
      </c>
      <c r="D2680" t="s">
        <v>98</v>
      </c>
      <c r="E2680" t="s">
        <v>2645</v>
      </c>
      <c r="F2680" s="6">
        <v>44135</v>
      </c>
      <c r="G2680" s="7">
        <v>214482.9</v>
      </c>
      <c r="H2680" t="b">
        <v>1</v>
      </c>
      <c r="I2680" s="7">
        <v>105082.15</v>
      </c>
      <c r="J2680" t="str">
        <f>VLOOKUP(A2680,'Roll-ups'!$A:$D,2,FALSE)</f>
        <v>Expenses</v>
      </c>
      <c r="K2680" t="str">
        <f>VLOOKUP(A2680,'Roll-ups'!$A:$D,3,FALSE)</f>
        <v>I</v>
      </c>
      <c r="L2680" t="str">
        <f>VLOOKUP(A2680,'Roll-ups'!$A:$D,4,FALSE)</f>
        <v>Expense</v>
      </c>
      <c r="M2680" t="str">
        <f t="shared" si="41"/>
        <v>TRUE</v>
      </c>
    </row>
    <row r="2681" spans="1:13" x14ac:dyDescent="0.4">
      <c r="A2681" t="s">
        <v>2619</v>
      </c>
      <c r="B2681" t="s">
        <v>98</v>
      </c>
      <c r="C2681" t="s">
        <v>75</v>
      </c>
      <c r="D2681" t="s">
        <v>1839</v>
      </c>
      <c r="E2681" t="s">
        <v>2646</v>
      </c>
      <c r="F2681" s="6">
        <v>44135</v>
      </c>
      <c r="G2681" s="7">
        <v>0</v>
      </c>
      <c r="H2681" t="b">
        <v>1</v>
      </c>
      <c r="I2681" s="7">
        <v>0</v>
      </c>
      <c r="J2681" t="str">
        <f>VLOOKUP(A2681,'Roll-ups'!$A:$D,2,FALSE)</f>
        <v>Expenses</v>
      </c>
      <c r="K2681" t="str">
        <f>VLOOKUP(A2681,'Roll-ups'!$A:$D,3,FALSE)</f>
        <v>I</v>
      </c>
      <c r="L2681" t="str">
        <f>VLOOKUP(A2681,'Roll-ups'!$A:$D,4,FALSE)</f>
        <v>Expense</v>
      </c>
      <c r="M2681" t="str">
        <f t="shared" si="41"/>
        <v>FALSE</v>
      </c>
    </row>
    <row r="2682" spans="1:13" x14ac:dyDescent="0.4">
      <c r="A2682" t="s">
        <v>2619</v>
      </c>
      <c r="B2682" t="s">
        <v>98</v>
      </c>
      <c r="C2682" t="s">
        <v>96</v>
      </c>
      <c r="D2682" t="s">
        <v>938</v>
      </c>
      <c r="E2682" t="s">
        <v>2647</v>
      </c>
      <c r="F2682" s="6">
        <v>44135</v>
      </c>
      <c r="G2682" s="7">
        <v>90217.43</v>
      </c>
      <c r="H2682" t="b">
        <v>1</v>
      </c>
      <c r="I2682" s="7">
        <v>90217.43</v>
      </c>
      <c r="J2682" t="str">
        <f>VLOOKUP(A2682,'Roll-ups'!$A:$D,2,FALSE)</f>
        <v>Expenses</v>
      </c>
      <c r="K2682" t="str">
        <f>VLOOKUP(A2682,'Roll-ups'!$A:$D,3,FALSE)</f>
        <v>I</v>
      </c>
      <c r="L2682" t="str">
        <f>VLOOKUP(A2682,'Roll-ups'!$A:$D,4,FALSE)</f>
        <v>Expense</v>
      </c>
      <c r="M2682" t="str">
        <f t="shared" si="41"/>
        <v>TRUE</v>
      </c>
    </row>
    <row r="2683" spans="1:13" x14ac:dyDescent="0.4">
      <c r="A2683" t="s">
        <v>2619</v>
      </c>
      <c r="B2683" t="s">
        <v>98</v>
      </c>
      <c r="C2683" t="s">
        <v>96</v>
      </c>
      <c r="D2683" t="s">
        <v>940</v>
      </c>
      <c r="E2683" t="s">
        <v>2648</v>
      </c>
      <c r="F2683" s="6">
        <v>44135</v>
      </c>
      <c r="G2683" s="7">
        <v>2194530.61</v>
      </c>
      <c r="H2683" t="b">
        <v>1</v>
      </c>
      <c r="I2683" s="7">
        <v>322495.24</v>
      </c>
      <c r="J2683" t="str">
        <f>VLOOKUP(A2683,'Roll-ups'!$A:$D,2,FALSE)</f>
        <v>Expenses</v>
      </c>
      <c r="K2683" t="str">
        <f>VLOOKUP(A2683,'Roll-ups'!$A:$D,3,FALSE)</f>
        <v>I</v>
      </c>
      <c r="L2683" t="str">
        <f>VLOOKUP(A2683,'Roll-ups'!$A:$D,4,FALSE)</f>
        <v>Expense</v>
      </c>
      <c r="M2683" t="str">
        <f t="shared" si="41"/>
        <v>TRUE</v>
      </c>
    </row>
    <row r="2684" spans="1:13" x14ac:dyDescent="0.4">
      <c r="A2684" t="s">
        <v>2619</v>
      </c>
      <c r="B2684" t="s">
        <v>98</v>
      </c>
      <c r="C2684" t="s">
        <v>96</v>
      </c>
      <c r="D2684" t="s">
        <v>98</v>
      </c>
      <c r="E2684" t="s">
        <v>2649</v>
      </c>
      <c r="F2684" s="6">
        <v>44135</v>
      </c>
      <c r="G2684" s="7">
        <v>3126896.9600000004</v>
      </c>
      <c r="H2684" t="b">
        <v>1</v>
      </c>
      <c r="I2684" s="7">
        <v>274003.08000000007</v>
      </c>
      <c r="J2684" t="str">
        <f>VLOOKUP(A2684,'Roll-ups'!$A:$D,2,FALSE)</f>
        <v>Expenses</v>
      </c>
      <c r="K2684" t="str">
        <f>VLOOKUP(A2684,'Roll-ups'!$A:$D,3,FALSE)</f>
        <v>I</v>
      </c>
      <c r="L2684" t="str">
        <f>VLOOKUP(A2684,'Roll-ups'!$A:$D,4,FALSE)</f>
        <v>Expense</v>
      </c>
      <c r="M2684" t="str">
        <f t="shared" si="41"/>
        <v>TRUE</v>
      </c>
    </row>
    <row r="2685" spans="1:13" x14ac:dyDescent="0.4">
      <c r="A2685" t="s">
        <v>2650</v>
      </c>
      <c r="B2685" t="s">
        <v>202</v>
      </c>
      <c r="C2685" t="s">
        <v>75</v>
      </c>
      <c r="D2685" t="s">
        <v>1833</v>
      </c>
      <c r="E2685" t="s">
        <v>2651</v>
      </c>
      <c r="F2685" s="6">
        <v>44135</v>
      </c>
      <c r="G2685" s="7">
        <v>-6330.6900000000005</v>
      </c>
      <c r="H2685" t="b">
        <v>1</v>
      </c>
      <c r="I2685" s="7">
        <v>0</v>
      </c>
      <c r="J2685" t="str">
        <f>VLOOKUP(A2685,'Roll-ups'!$A:$D,2,FALSE)</f>
        <v>Expenses</v>
      </c>
      <c r="K2685" t="str">
        <f>VLOOKUP(A2685,'Roll-ups'!$A:$D,3,FALSE)</f>
        <v>I</v>
      </c>
      <c r="L2685" t="str">
        <f>VLOOKUP(A2685,'Roll-ups'!$A:$D,4,FALSE)</f>
        <v>Expense</v>
      </c>
      <c r="M2685" t="str">
        <f t="shared" si="41"/>
        <v>FALSE</v>
      </c>
    </row>
    <row r="2686" spans="1:13" x14ac:dyDescent="0.4">
      <c r="A2686" t="s">
        <v>2650</v>
      </c>
      <c r="B2686" t="s">
        <v>202</v>
      </c>
      <c r="C2686" t="s">
        <v>209</v>
      </c>
      <c r="D2686" t="s">
        <v>1833</v>
      </c>
      <c r="E2686" t="s">
        <v>2652</v>
      </c>
      <c r="F2686" s="6">
        <v>44135</v>
      </c>
      <c r="G2686" s="7">
        <v>0</v>
      </c>
      <c r="H2686" t="b">
        <v>1</v>
      </c>
      <c r="I2686" s="7">
        <v>0</v>
      </c>
      <c r="J2686" t="str">
        <f>VLOOKUP(A2686,'Roll-ups'!$A:$D,2,FALSE)</f>
        <v>Expenses</v>
      </c>
      <c r="K2686" t="str">
        <f>VLOOKUP(A2686,'Roll-ups'!$A:$D,3,FALSE)</f>
        <v>I</v>
      </c>
      <c r="L2686" t="str">
        <f>VLOOKUP(A2686,'Roll-ups'!$A:$D,4,FALSE)</f>
        <v>Expense</v>
      </c>
      <c r="M2686" t="str">
        <f t="shared" si="41"/>
        <v>FALSE</v>
      </c>
    </row>
    <row r="2687" spans="1:13" x14ac:dyDescent="0.4">
      <c r="A2687" t="s">
        <v>2653</v>
      </c>
      <c r="B2687" t="s">
        <v>98</v>
      </c>
      <c r="C2687" t="s">
        <v>75</v>
      </c>
      <c r="D2687" t="s">
        <v>1878</v>
      </c>
      <c r="E2687" t="s">
        <v>2115</v>
      </c>
      <c r="F2687" s="6">
        <v>44135</v>
      </c>
      <c r="G2687" s="7">
        <v>50357.23</v>
      </c>
      <c r="H2687" t="b">
        <v>1</v>
      </c>
      <c r="I2687" s="7">
        <v>0</v>
      </c>
      <c r="J2687" t="str">
        <f>VLOOKUP(A2687,'Roll-ups'!$A:$D,2,FALSE)</f>
        <v>Expenses</v>
      </c>
      <c r="K2687" t="str">
        <f>VLOOKUP(A2687,'Roll-ups'!$A:$D,3,FALSE)</f>
        <v>I</v>
      </c>
      <c r="L2687" t="str">
        <f>VLOOKUP(A2687,'Roll-ups'!$A:$D,4,FALSE)</f>
        <v>Expense</v>
      </c>
      <c r="M2687" t="str">
        <f t="shared" si="41"/>
        <v>FALSE</v>
      </c>
    </row>
    <row r="2688" spans="1:13" x14ac:dyDescent="0.4">
      <c r="A2688" t="s">
        <v>2653</v>
      </c>
      <c r="B2688" t="s">
        <v>98</v>
      </c>
      <c r="C2688" t="s">
        <v>75</v>
      </c>
      <c r="D2688" t="s">
        <v>891</v>
      </c>
      <c r="E2688" t="s">
        <v>2654</v>
      </c>
      <c r="F2688" s="6">
        <v>44135</v>
      </c>
      <c r="G2688" s="7">
        <v>23160.87</v>
      </c>
      <c r="H2688" t="b">
        <v>1</v>
      </c>
      <c r="I2688" s="7">
        <v>13010.08</v>
      </c>
      <c r="J2688" t="str">
        <f>VLOOKUP(A2688,'Roll-ups'!$A:$D,2,FALSE)</f>
        <v>Expenses</v>
      </c>
      <c r="K2688" t="str">
        <f>VLOOKUP(A2688,'Roll-ups'!$A:$D,3,FALSE)</f>
        <v>I</v>
      </c>
      <c r="L2688" t="str">
        <f>VLOOKUP(A2688,'Roll-ups'!$A:$D,4,FALSE)</f>
        <v>Expense</v>
      </c>
      <c r="M2688" t="str">
        <f t="shared" si="41"/>
        <v>TRUE</v>
      </c>
    </row>
    <row r="2689" spans="1:13" x14ac:dyDescent="0.4">
      <c r="A2689" t="s">
        <v>2653</v>
      </c>
      <c r="B2689" t="s">
        <v>98</v>
      </c>
      <c r="C2689" t="s">
        <v>75</v>
      </c>
      <c r="D2689" t="s">
        <v>1804</v>
      </c>
      <c r="E2689" t="s">
        <v>2655</v>
      </c>
      <c r="F2689" s="6">
        <v>44135</v>
      </c>
      <c r="G2689" s="7">
        <v>135.63999999999999</v>
      </c>
      <c r="H2689" t="b">
        <v>1</v>
      </c>
      <c r="I2689" s="7">
        <v>90.639999999999986</v>
      </c>
      <c r="J2689" t="str">
        <f>VLOOKUP(A2689,'Roll-ups'!$A:$D,2,FALSE)</f>
        <v>Expenses</v>
      </c>
      <c r="K2689" t="str">
        <f>VLOOKUP(A2689,'Roll-ups'!$A:$D,3,FALSE)</f>
        <v>I</v>
      </c>
      <c r="L2689" t="str">
        <f>VLOOKUP(A2689,'Roll-ups'!$A:$D,4,FALSE)</f>
        <v>Expense</v>
      </c>
      <c r="M2689" t="str">
        <f t="shared" si="41"/>
        <v>TRUE</v>
      </c>
    </row>
    <row r="2690" spans="1:13" x14ac:dyDescent="0.4">
      <c r="A2690" t="s">
        <v>2653</v>
      </c>
      <c r="B2690" t="s">
        <v>98</v>
      </c>
      <c r="C2690" t="s">
        <v>75</v>
      </c>
      <c r="D2690" t="s">
        <v>1896</v>
      </c>
      <c r="E2690" t="s">
        <v>2656</v>
      </c>
      <c r="F2690" s="6">
        <v>44135</v>
      </c>
      <c r="G2690" s="7">
        <v>10375</v>
      </c>
      <c r="H2690" t="b">
        <v>1</v>
      </c>
      <c r="I2690" s="7">
        <v>0</v>
      </c>
      <c r="J2690" t="str">
        <f>VLOOKUP(A2690,'Roll-ups'!$A:$D,2,FALSE)</f>
        <v>Expenses</v>
      </c>
      <c r="K2690" t="str">
        <f>VLOOKUP(A2690,'Roll-ups'!$A:$D,3,FALSE)</f>
        <v>I</v>
      </c>
      <c r="L2690" t="str">
        <f>VLOOKUP(A2690,'Roll-ups'!$A:$D,4,FALSE)</f>
        <v>Expense</v>
      </c>
      <c r="M2690" t="str">
        <f t="shared" si="41"/>
        <v>FALSE</v>
      </c>
    </row>
    <row r="2691" spans="1:13" x14ac:dyDescent="0.4">
      <c r="A2691" t="s">
        <v>2653</v>
      </c>
      <c r="B2691" t="s">
        <v>98</v>
      </c>
      <c r="C2691" t="s">
        <v>96</v>
      </c>
      <c r="D2691" t="s">
        <v>891</v>
      </c>
      <c r="E2691" t="s">
        <v>2657</v>
      </c>
      <c r="F2691" s="6">
        <v>44135</v>
      </c>
      <c r="G2691" s="7">
        <v>549.09</v>
      </c>
      <c r="H2691" t="b">
        <v>1</v>
      </c>
      <c r="I2691" s="7">
        <v>0</v>
      </c>
      <c r="J2691" t="str">
        <f>VLOOKUP(A2691,'Roll-ups'!$A:$D,2,FALSE)</f>
        <v>Expenses</v>
      </c>
      <c r="K2691" t="str">
        <f>VLOOKUP(A2691,'Roll-ups'!$A:$D,3,FALSE)</f>
        <v>I</v>
      </c>
      <c r="L2691" t="str">
        <f>VLOOKUP(A2691,'Roll-ups'!$A:$D,4,FALSE)</f>
        <v>Expense</v>
      </c>
      <c r="M2691" t="str">
        <f t="shared" ref="M2691:M2754" si="42">IF(I2691&lt;&gt;0,"TRUE","FALSE")</f>
        <v>FALSE</v>
      </c>
    </row>
    <row r="2692" spans="1:13" x14ac:dyDescent="0.4">
      <c r="A2692" t="s">
        <v>2653</v>
      </c>
      <c r="B2692" t="s">
        <v>98</v>
      </c>
      <c r="C2692" t="s">
        <v>78</v>
      </c>
      <c r="D2692" t="s">
        <v>891</v>
      </c>
      <c r="E2692" t="s">
        <v>2658</v>
      </c>
      <c r="F2692" s="6">
        <v>44135</v>
      </c>
      <c r="G2692" s="7">
        <v>344.24</v>
      </c>
      <c r="H2692" t="b">
        <v>1</v>
      </c>
      <c r="I2692" s="7">
        <v>344.24</v>
      </c>
      <c r="J2692" t="str">
        <f>VLOOKUP(A2692,'Roll-ups'!$A:$D,2,FALSE)</f>
        <v>Expenses</v>
      </c>
      <c r="K2692" t="str">
        <f>VLOOKUP(A2692,'Roll-ups'!$A:$D,3,FALSE)</f>
        <v>I</v>
      </c>
      <c r="L2692" t="str">
        <f>VLOOKUP(A2692,'Roll-ups'!$A:$D,4,FALSE)</f>
        <v>Expense</v>
      </c>
      <c r="M2692" t="str">
        <f t="shared" si="42"/>
        <v>TRUE</v>
      </c>
    </row>
    <row r="2693" spans="1:13" x14ac:dyDescent="0.4">
      <c r="A2693" t="s">
        <v>2659</v>
      </c>
      <c r="B2693" t="s">
        <v>819</v>
      </c>
      <c r="C2693" t="s">
        <v>75</v>
      </c>
      <c r="D2693" t="s">
        <v>76</v>
      </c>
      <c r="E2693" t="s">
        <v>2660</v>
      </c>
      <c r="F2693" s="6">
        <v>44135</v>
      </c>
      <c r="G2693" s="7">
        <v>0</v>
      </c>
      <c r="H2693" t="b">
        <v>1</v>
      </c>
      <c r="I2693" s="7">
        <v>0</v>
      </c>
      <c r="J2693" t="str">
        <f>VLOOKUP(A2693,'Roll-ups'!$A:$D,2,FALSE)</f>
        <v>Expenses</v>
      </c>
      <c r="K2693" t="str">
        <f>VLOOKUP(A2693,'Roll-ups'!$A:$D,3,FALSE)</f>
        <v>I</v>
      </c>
      <c r="L2693" t="str">
        <f>VLOOKUP(A2693,'Roll-ups'!$A:$D,4,FALSE)</f>
        <v>Expense</v>
      </c>
      <c r="M2693" t="str">
        <f t="shared" si="42"/>
        <v>FALSE</v>
      </c>
    </row>
    <row r="2694" spans="1:13" x14ac:dyDescent="0.4">
      <c r="A2694" t="s">
        <v>2659</v>
      </c>
      <c r="B2694" t="s">
        <v>202</v>
      </c>
      <c r="C2694" t="s">
        <v>75</v>
      </c>
      <c r="D2694" t="s">
        <v>76</v>
      </c>
      <c r="E2694" t="s">
        <v>2661</v>
      </c>
      <c r="F2694" s="6">
        <v>44135</v>
      </c>
      <c r="G2694" s="7">
        <v>950750.89999999979</v>
      </c>
      <c r="H2694" t="b">
        <v>1</v>
      </c>
      <c r="I2694" s="7">
        <v>-938509.2700000006</v>
      </c>
      <c r="J2694" t="str">
        <f>VLOOKUP(A2694,'Roll-ups'!$A:$D,2,FALSE)</f>
        <v>Expenses</v>
      </c>
      <c r="K2694" t="str">
        <f>VLOOKUP(A2694,'Roll-ups'!$A:$D,3,FALSE)</f>
        <v>I</v>
      </c>
      <c r="L2694" t="str">
        <f>VLOOKUP(A2694,'Roll-ups'!$A:$D,4,FALSE)</f>
        <v>Expense</v>
      </c>
      <c r="M2694" t="str">
        <f t="shared" si="42"/>
        <v>TRUE</v>
      </c>
    </row>
    <row r="2695" spans="1:13" x14ac:dyDescent="0.4">
      <c r="A2695" t="s">
        <v>2659</v>
      </c>
      <c r="B2695" t="s">
        <v>98</v>
      </c>
      <c r="C2695" t="s">
        <v>75</v>
      </c>
      <c r="D2695" t="s">
        <v>76</v>
      </c>
      <c r="E2695" t="s">
        <v>2662</v>
      </c>
      <c r="F2695" s="6">
        <v>44135</v>
      </c>
      <c r="G2695" s="7">
        <v>54240.470000000016</v>
      </c>
      <c r="H2695" t="b">
        <v>1</v>
      </c>
      <c r="I2695" s="7">
        <v>-42852.89</v>
      </c>
      <c r="J2695" t="str">
        <f>VLOOKUP(A2695,'Roll-ups'!$A:$D,2,FALSE)</f>
        <v>Expenses</v>
      </c>
      <c r="K2695" t="str">
        <f>VLOOKUP(A2695,'Roll-ups'!$A:$D,3,FALSE)</f>
        <v>I</v>
      </c>
      <c r="L2695" t="str">
        <f>VLOOKUP(A2695,'Roll-ups'!$A:$D,4,FALSE)</f>
        <v>Expense</v>
      </c>
      <c r="M2695" t="str">
        <f t="shared" si="42"/>
        <v>TRUE</v>
      </c>
    </row>
    <row r="2696" spans="1:13" x14ac:dyDescent="0.4">
      <c r="A2696" t="s">
        <v>2663</v>
      </c>
      <c r="B2696" t="s">
        <v>93</v>
      </c>
      <c r="C2696" t="s">
        <v>96</v>
      </c>
      <c r="D2696" t="s">
        <v>76</v>
      </c>
      <c r="E2696" t="s">
        <v>2664</v>
      </c>
      <c r="F2696" s="6">
        <v>44135</v>
      </c>
      <c r="G2696" s="7">
        <v>18039283.849999998</v>
      </c>
      <c r="H2696" t="b">
        <v>1</v>
      </c>
      <c r="I2696" s="7">
        <v>2197862.6999999993</v>
      </c>
      <c r="J2696" t="str">
        <f>VLOOKUP(A2696,'Roll-ups'!$A:$D,2,FALSE)</f>
        <v>Expenses</v>
      </c>
      <c r="K2696" t="str">
        <f>VLOOKUP(A2696,'Roll-ups'!$A:$D,3,FALSE)</f>
        <v>I</v>
      </c>
      <c r="L2696" t="str">
        <f>VLOOKUP(A2696,'Roll-ups'!$A:$D,4,FALSE)</f>
        <v>Expense</v>
      </c>
      <c r="M2696" t="str">
        <f t="shared" si="42"/>
        <v>TRUE</v>
      </c>
    </row>
    <row r="2697" spans="1:13" x14ac:dyDescent="0.4">
      <c r="A2697" t="s">
        <v>2663</v>
      </c>
      <c r="B2697" t="s">
        <v>74</v>
      </c>
      <c r="C2697" t="s">
        <v>75</v>
      </c>
      <c r="D2697" t="s">
        <v>76</v>
      </c>
      <c r="E2697" t="s">
        <v>2665</v>
      </c>
      <c r="F2697" s="6">
        <v>44135</v>
      </c>
      <c r="G2697" s="7">
        <v>23166.29</v>
      </c>
      <c r="H2697" t="b">
        <v>1</v>
      </c>
      <c r="I2697" s="7">
        <v>8899.840000000002</v>
      </c>
      <c r="J2697" t="str">
        <f>VLOOKUP(A2697,'Roll-ups'!$A:$D,2,FALSE)</f>
        <v>Expenses</v>
      </c>
      <c r="K2697" t="str">
        <f>VLOOKUP(A2697,'Roll-ups'!$A:$D,3,FALSE)</f>
        <v>I</v>
      </c>
      <c r="L2697" t="str">
        <f>VLOOKUP(A2697,'Roll-ups'!$A:$D,4,FALSE)</f>
        <v>Expense</v>
      </c>
      <c r="M2697" t="str">
        <f t="shared" si="42"/>
        <v>TRUE</v>
      </c>
    </row>
    <row r="2698" spans="1:13" x14ac:dyDescent="0.4">
      <c r="A2698" t="s">
        <v>2663</v>
      </c>
      <c r="B2698" t="s">
        <v>74</v>
      </c>
      <c r="C2698" t="s">
        <v>80</v>
      </c>
      <c r="D2698" t="s">
        <v>76</v>
      </c>
      <c r="E2698" t="s">
        <v>2665</v>
      </c>
      <c r="F2698" s="6">
        <v>44135</v>
      </c>
      <c r="G2698" s="7">
        <v>1808861.1</v>
      </c>
      <c r="H2698" t="b">
        <v>1</v>
      </c>
      <c r="I2698" s="7">
        <v>626833.33000000007</v>
      </c>
      <c r="J2698" t="str">
        <f>VLOOKUP(A2698,'Roll-ups'!$A:$D,2,FALSE)</f>
        <v>Expenses</v>
      </c>
      <c r="K2698" t="str">
        <f>VLOOKUP(A2698,'Roll-ups'!$A:$D,3,FALSE)</f>
        <v>I</v>
      </c>
      <c r="L2698" t="str">
        <f>VLOOKUP(A2698,'Roll-ups'!$A:$D,4,FALSE)</f>
        <v>Expense</v>
      </c>
      <c r="M2698" t="str">
        <f t="shared" si="42"/>
        <v>TRUE</v>
      </c>
    </row>
    <row r="2699" spans="1:13" x14ac:dyDescent="0.4">
      <c r="A2699" t="s">
        <v>2663</v>
      </c>
      <c r="B2699" t="s">
        <v>819</v>
      </c>
      <c r="C2699" t="s">
        <v>207</v>
      </c>
      <c r="D2699" t="s">
        <v>76</v>
      </c>
      <c r="E2699" t="s">
        <v>2666</v>
      </c>
      <c r="F2699" s="6">
        <v>44135</v>
      </c>
      <c r="G2699" s="7">
        <v>2697.6000000000004</v>
      </c>
      <c r="H2699" t="b">
        <v>1</v>
      </c>
      <c r="I2699" s="7">
        <v>269.76000000000022</v>
      </c>
      <c r="J2699" t="str">
        <f>VLOOKUP(A2699,'Roll-ups'!$A:$D,2,FALSE)</f>
        <v>Expenses</v>
      </c>
      <c r="K2699" t="str">
        <f>VLOOKUP(A2699,'Roll-ups'!$A:$D,3,FALSE)</f>
        <v>I</v>
      </c>
      <c r="L2699" t="str">
        <f>VLOOKUP(A2699,'Roll-ups'!$A:$D,4,FALSE)</f>
        <v>Expense</v>
      </c>
      <c r="M2699" t="str">
        <f t="shared" si="42"/>
        <v>TRUE</v>
      </c>
    </row>
    <row r="2700" spans="1:13" x14ac:dyDescent="0.4">
      <c r="A2700" t="s">
        <v>2663</v>
      </c>
      <c r="B2700" t="s">
        <v>202</v>
      </c>
      <c r="C2700" t="s">
        <v>75</v>
      </c>
      <c r="D2700" t="s">
        <v>76</v>
      </c>
      <c r="E2700" t="s">
        <v>2667</v>
      </c>
      <c r="F2700" s="6">
        <v>44135</v>
      </c>
      <c r="G2700" s="7">
        <v>8066229.8300000001</v>
      </c>
      <c r="H2700" t="b">
        <v>1</v>
      </c>
      <c r="I2700" s="7">
        <v>976661.29999999981</v>
      </c>
      <c r="J2700" t="str">
        <f>VLOOKUP(A2700,'Roll-ups'!$A:$D,2,FALSE)</f>
        <v>Expenses</v>
      </c>
      <c r="K2700" t="str">
        <f>VLOOKUP(A2700,'Roll-ups'!$A:$D,3,FALSE)</f>
        <v>I</v>
      </c>
      <c r="L2700" t="str">
        <f>VLOOKUP(A2700,'Roll-ups'!$A:$D,4,FALSE)</f>
        <v>Expense</v>
      </c>
      <c r="M2700" t="str">
        <f t="shared" si="42"/>
        <v>TRUE</v>
      </c>
    </row>
    <row r="2701" spans="1:13" x14ac:dyDescent="0.4">
      <c r="A2701" t="s">
        <v>2663</v>
      </c>
      <c r="B2701" t="s">
        <v>98</v>
      </c>
      <c r="C2701" t="s">
        <v>75</v>
      </c>
      <c r="D2701" t="s">
        <v>76</v>
      </c>
      <c r="E2701" t="s">
        <v>2668</v>
      </c>
      <c r="F2701" s="6">
        <v>44135</v>
      </c>
      <c r="G2701" s="7">
        <v>3731492.5</v>
      </c>
      <c r="H2701" t="b">
        <v>1</v>
      </c>
      <c r="I2701" s="7">
        <v>559352.23999999976</v>
      </c>
      <c r="J2701" t="str">
        <f>VLOOKUP(A2701,'Roll-ups'!$A:$D,2,FALSE)</f>
        <v>Expenses</v>
      </c>
      <c r="K2701" t="str">
        <f>VLOOKUP(A2701,'Roll-ups'!$A:$D,3,FALSE)</f>
        <v>I</v>
      </c>
      <c r="L2701" t="str">
        <f>VLOOKUP(A2701,'Roll-ups'!$A:$D,4,FALSE)</f>
        <v>Expense</v>
      </c>
      <c r="M2701" t="str">
        <f t="shared" si="42"/>
        <v>TRUE</v>
      </c>
    </row>
    <row r="2702" spans="1:13" x14ac:dyDescent="0.4">
      <c r="A2702" t="s">
        <v>2669</v>
      </c>
      <c r="B2702" t="s">
        <v>93</v>
      </c>
      <c r="C2702" t="s">
        <v>96</v>
      </c>
      <c r="D2702" t="s">
        <v>76</v>
      </c>
      <c r="E2702" t="s">
        <v>2670</v>
      </c>
      <c r="F2702" s="6">
        <v>44135</v>
      </c>
      <c r="G2702" s="7">
        <v>-18039283.849999998</v>
      </c>
      <c r="H2702" t="b">
        <v>1</v>
      </c>
      <c r="I2702" s="7">
        <v>-2197862.6999999993</v>
      </c>
      <c r="J2702" t="str">
        <f>VLOOKUP(A2702,'Roll-ups'!$A:$D,2,FALSE)</f>
        <v>Expenses</v>
      </c>
      <c r="K2702" t="str">
        <f>VLOOKUP(A2702,'Roll-ups'!$A:$D,3,FALSE)</f>
        <v>I</v>
      </c>
      <c r="L2702" t="str">
        <f>VLOOKUP(A2702,'Roll-ups'!$A:$D,4,FALSE)</f>
        <v>Expense</v>
      </c>
      <c r="M2702" t="str">
        <f t="shared" si="42"/>
        <v>TRUE</v>
      </c>
    </row>
    <row r="2703" spans="1:13" x14ac:dyDescent="0.4">
      <c r="A2703" t="s">
        <v>2669</v>
      </c>
      <c r="B2703" t="s">
        <v>82</v>
      </c>
      <c r="C2703" t="s">
        <v>80</v>
      </c>
      <c r="D2703" t="s">
        <v>76</v>
      </c>
      <c r="E2703" t="s">
        <v>2671</v>
      </c>
      <c r="F2703" s="6">
        <v>44135</v>
      </c>
      <c r="G2703" s="7">
        <v>73681.359999999986</v>
      </c>
      <c r="H2703" t="b">
        <v>1</v>
      </c>
      <c r="I2703" s="7">
        <v>0</v>
      </c>
      <c r="J2703" t="str">
        <f>VLOOKUP(A2703,'Roll-ups'!$A:$D,2,FALSE)</f>
        <v>Expenses</v>
      </c>
      <c r="K2703" t="str">
        <f>VLOOKUP(A2703,'Roll-ups'!$A:$D,3,FALSE)</f>
        <v>I</v>
      </c>
      <c r="L2703" t="str">
        <f>VLOOKUP(A2703,'Roll-ups'!$A:$D,4,FALSE)</f>
        <v>Expense</v>
      </c>
      <c r="M2703" t="str">
        <f t="shared" si="42"/>
        <v>FALSE</v>
      </c>
    </row>
    <row r="2704" spans="1:13" x14ac:dyDescent="0.4">
      <c r="A2704" t="s">
        <v>2669</v>
      </c>
      <c r="B2704" t="s">
        <v>119</v>
      </c>
      <c r="C2704" t="s">
        <v>96</v>
      </c>
      <c r="D2704" t="s">
        <v>76</v>
      </c>
      <c r="E2704" t="s">
        <v>2672</v>
      </c>
      <c r="F2704" s="6">
        <v>44135</v>
      </c>
      <c r="G2704" s="7">
        <v>283284.85000000003</v>
      </c>
      <c r="H2704" t="b">
        <v>1</v>
      </c>
      <c r="I2704" s="7">
        <v>34568.380000000005</v>
      </c>
      <c r="J2704" t="str">
        <f>VLOOKUP(A2704,'Roll-ups'!$A:$D,2,FALSE)</f>
        <v>Expenses</v>
      </c>
      <c r="K2704" t="str">
        <f>VLOOKUP(A2704,'Roll-ups'!$A:$D,3,FALSE)</f>
        <v>I</v>
      </c>
      <c r="L2704" t="str">
        <f>VLOOKUP(A2704,'Roll-ups'!$A:$D,4,FALSE)</f>
        <v>Expense</v>
      </c>
      <c r="M2704" t="str">
        <f t="shared" si="42"/>
        <v>TRUE</v>
      </c>
    </row>
    <row r="2705" spans="1:13" x14ac:dyDescent="0.4">
      <c r="A2705" t="s">
        <v>2669</v>
      </c>
      <c r="B2705" t="s">
        <v>95</v>
      </c>
      <c r="C2705" t="s">
        <v>96</v>
      </c>
      <c r="D2705" t="s">
        <v>76</v>
      </c>
      <c r="E2705" t="s">
        <v>2673</v>
      </c>
      <c r="F2705" s="6">
        <v>44135</v>
      </c>
      <c r="G2705" s="7">
        <v>331182.67999999993</v>
      </c>
      <c r="H2705" t="b">
        <v>1</v>
      </c>
      <c r="I2705" s="7">
        <v>8660.4099999999744</v>
      </c>
      <c r="J2705" t="str">
        <f>VLOOKUP(A2705,'Roll-ups'!$A:$D,2,FALSE)</f>
        <v>Expenses</v>
      </c>
      <c r="K2705" t="str">
        <f>VLOOKUP(A2705,'Roll-ups'!$A:$D,3,FALSE)</f>
        <v>I</v>
      </c>
      <c r="L2705" t="str">
        <f>VLOOKUP(A2705,'Roll-ups'!$A:$D,4,FALSE)</f>
        <v>Expense</v>
      </c>
      <c r="M2705" t="str">
        <f t="shared" si="42"/>
        <v>TRUE</v>
      </c>
    </row>
    <row r="2706" spans="1:13" x14ac:dyDescent="0.4">
      <c r="A2706" t="s">
        <v>2669</v>
      </c>
      <c r="B2706" t="s">
        <v>122</v>
      </c>
      <c r="C2706" t="s">
        <v>96</v>
      </c>
      <c r="D2706" t="s">
        <v>76</v>
      </c>
      <c r="E2706" t="s">
        <v>2674</v>
      </c>
      <c r="F2706" s="6">
        <v>44135</v>
      </c>
      <c r="G2706" s="7">
        <v>1039484.58</v>
      </c>
      <c r="H2706" t="b">
        <v>1</v>
      </c>
      <c r="I2706" s="7">
        <v>121869.10999999999</v>
      </c>
      <c r="J2706" t="str">
        <f>VLOOKUP(A2706,'Roll-ups'!$A:$D,2,FALSE)</f>
        <v>Expenses</v>
      </c>
      <c r="K2706" t="str">
        <f>VLOOKUP(A2706,'Roll-ups'!$A:$D,3,FALSE)</f>
        <v>I</v>
      </c>
      <c r="L2706" t="str">
        <f>VLOOKUP(A2706,'Roll-ups'!$A:$D,4,FALSE)</f>
        <v>Expense</v>
      </c>
      <c r="M2706" t="str">
        <f t="shared" si="42"/>
        <v>TRUE</v>
      </c>
    </row>
    <row r="2707" spans="1:13" x14ac:dyDescent="0.4">
      <c r="A2707" t="s">
        <v>2669</v>
      </c>
      <c r="B2707" t="s">
        <v>124</v>
      </c>
      <c r="C2707" t="s">
        <v>96</v>
      </c>
      <c r="D2707" t="s">
        <v>76</v>
      </c>
      <c r="E2707" t="s">
        <v>2675</v>
      </c>
      <c r="F2707" s="6">
        <v>44135</v>
      </c>
      <c r="G2707" s="7">
        <v>372795.25</v>
      </c>
      <c r="H2707" t="b">
        <v>1</v>
      </c>
      <c r="I2707" s="7">
        <v>43084.429999999993</v>
      </c>
      <c r="J2707" t="str">
        <f>VLOOKUP(A2707,'Roll-ups'!$A:$D,2,FALSE)</f>
        <v>Expenses</v>
      </c>
      <c r="K2707" t="str">
        <f>VLOOKUP(A2707,'Roll-ups'!$A:$D,3,FALSE)</f>
        <v>I</v>
      </c>
      <c r="L2707" t="str">
        <f>VLOOKUP(A2707,'Roll-ups'!$A:$D,4,FALSE)</f>
        <v>Expense</v>
      </c>
      <c r="M2707" t="str">
        <f t="shared" si="42"/>
        <v>TRUE</v>
      </c>
    </row>
    <row r="2708" spans="1:13" x14ac:dyDescent="0.4">
      <c r="A2708" t="s">
        <v>2669</v>
      </c>
      <c r="B2708" t="s">
        <v>126</v>
      </c>
      <c r="C2708" t="s">
        <v>96</v>
      </c>
      <c r="D2708" t="s">
        <v>76</v>
      </c>
      <c r="E2708" t="s">
        <v>2676</v>
      </c>
      <c r="F2708" s="6">
        <v>44135</v>
      </c>
      <c r="G2708" s="7">
        <v>5991.64</v>
      </c>
      <c r="H2708" t="b">
        <v>1</v>
      </c>
      <c r="I2708" s="7">
        <v>0</v>
      </c>
      <c r="J2708" t="str">
        <f>VLOOKUP(A2708,'Roll-ups'!$A:$D,2,FALSE)</f>
        <v>Expenses</v>
      </c>
      <c r="K2708" t="str">
        <f>VLOOKUP(A2708,'Roll-ups'!$A:$D,3,FALSE)</f>
        <v>I</v>
      </c>
      <c r="L2708" t="str">
        <f>VLOOKUP(A2708,'Roll-ups'!$A:$D,4,FALSE)</f>
        <v>Expense</v>
      </c>
      <c r="M2708" t="str">
        <f t="shared" si="42"/>
        <v>FALSE</v>
      </c>
    </row>
    <row r="2709" spans="1:13" x14ac:dyDescent="0.4">
      <c r="A2709" t="s">
        <v>2669</v>
      </c>
      <c r="B2709" t="s">
        <v>128</v>
      </c>
      <c r="C2709" t="s">
        <v>96</v>
      </c>
      <c r="D2709" t="s">
        <v>76</v>
      </c>
      <c r="E2709" t="s">
        <v>2677</v>
      </c>
      <c r="F2709" s="6">
        <v>44135</v>
      </c>
      <c r="G2709" s="7">
        <v>1022674.39</v>
      </c>
      <c r="H2709" t="b">
        <v>1</v>
      </c>
      <c r="I2709" s="7">
        <v>123880.32999999996</v>
      </c>
      <c r="J2709" t="str">
        <f>VLOOKUP(A2709,'Roll-ups'!$A:$D,2,FALSE)</f>
        <v>Expenses</v>
      </c>
      <c r="K2709" t="str">
        <f>VLOOKUP(A2709,'Roll-ups'!$A:$D,3,FALSE)</f>
        <v>I</v>
      </c>
      <c r="L2709" t="str">
        <f>VLOOKUP(A2709,'Roll-ups'!$A:$D,4,FALSE)</f>
        <v>Expense</v>
      </c>
      <c r="M2709" t="str">
        <f t="shared" si="42"/>
        <v>TRUE</v>
      </c>
    </row>
    <row r="2710" spans="1:13" x14ac:dyDescent="0.4">
      <c r="A2710" t="s">
        <v>2669</v>
      </c>
      <c r="B2710" t="s">
        <v>130</v>
      </c>
      <c r="C2710" t="s">
        <v>96</v>
      </c>
      <c r="D2710" t="s">
        <v>76</v>
      </c>
      <c r="E2710" t="s">
        <v>2678</v>
      </c>
      <c r="F2710" s="6">
        <v>44135</v>
      </c>
      <c r="G2710" s="7">
        <v>149063.09</v>
      </c>
      <c r="H2710" t="b">
        <v>1</v>
      </c>
      <c r="I2710" s="7">
        <v>17921.049999999988</v>
      </c>
      <c r="J2710" t="str">
        <f>VLOOKUP(A2710,'Roll-ups'!$A:$D,2,FALSE)</f>
        <v>Expenses</v>
      </c>
      <c r="K2710" t="str">
        <f>VLOOKUP(A2710,'Roll-ups'!$A:$D,3,FALSE)</f>
        <v>I</v>
      </c>
      <c r="L2710" t="str">
        <f>VLOOKUP(A2710,'Roll-ups'!$A:$D,4,FALSE)</f>
        <v>Expense</v>
      </c>
      <c r="M2710" t="str">
        <f t="shared" si="42"/>
        <v>TRUE</v>
      </c>
    </row>
    <row r="2711" spans="1:13" x14ac:dyDescent="0.4">
      <c r="A2711" t="s">
        <v>2669</v>
      </c>
      <c r="B2711" t="s">
        <v>185</v>
      </c>
      <c r="C2711" t="s">
        <v>96</v>
      </c>
      <c r="D2711" t="s">
        <v>76</v>
      </c>
      <c r="E2711" t="s">
        <v>2679</v>
      </c>
      <c r="F2711" s="6">
        <v>44135</v>
      </c>
      <c r="G2711" s="7">
        <v>7502.65</v>
      </c>
      <c r="H2711" t="b">
        <v>1</v>
      </c>
      <c r="I2711" s="7">
        <v>0</v>
      </c>
      <c r="J2711" t="str">
        <f>VLOOKUP(A2711,'Roll-ups'!$A:$D,2,FALSE)</f>
        <v>Expenses</v>
      </c>
      <c r="K2711" t="str">
        <f>VLOOKUP(A2711,'Roll-ups'!$A:$D,3,FALSE)</f>
        <v>I</v>
      </c>
      <c r="L2711" t="str">
        <f>VLOOKUP(A2711,'Roll-ups'!$A:$D,4,FALSE)</f>
        <v>Expense</v>
      </c>
      <c r="M2711" t="str">
        <f t="shared" si="42"/>
        <v>FALSE</v>
      </c>
    </row>
    <row r="2712" spans="1:13" x14ac:dyDescent="0.4">
      <c r="A2712" t="s">
        <v>2669</v>
      </c>
      <c r="B2712" t="s">
        <v>132</v>
      </c>
      <c r="C2712" t="s">
        <v>96</v>
      </c>
      <c r="D2712" t="s">
        <v>76</v>
      </c>
      <c r="E2712" t="s">
        <v>2680</v>
      </c>
      <c r="F2712" s="6">
        <v>44135</v>
      </c>
      <c r="G2712" s="7">
        <v>392784.08999999997</v>
      </c>
      <c r="H2712" t="b">
        <v>1</v>
      </c>
      <c r="I2712" s="7">
        <v>47702.159999999974</v>
      </c>
      <c r="J2712" t="str">
        <f>VLOOKUP(A2712,'Roll-ups'!$A:$D,2,FALSE)</f>
        <v>Expenses</v>
      </c>
      <c r="K2712" t="str">
        <f>VLOOKUP(A2712,'Roll-ups'!$A:$D,3,FALSE)</f>
        <v>I</v>
      </c>
      <c r="L2712" t="str">
        <f>VLOOKUP(A2712,'Roll-ups'!$A:$D,4,FALSE)</f>
        <v>Expense</v>
      </c>
      <c r="M2712" t="str">
        <f t="shared" si="42"/>
        <v>TRUE</v>
      </c>
    </row>
    <row r="2713" spans="1:13" x14ac:dyDescent="0.4">
      <c r="A2713" t="s">
        <v>2669</v>
      </c>
      <c r="B2713" t="s">
        <v>240</v>
      </c>
      <c r="C2713" t="s">
        <v>96</v>
      </c>
      <c r="D2713" t="s">
        <v>76</v>
      </c>
      <c r="E2713" t="s">
        <v>2681</v>
      </c>
      <c r="F2713" s="6">
        <v>44135</v>
      </c>
      <c r="G2713" s="7">
        <v>1059560.8900000001</v>
      </c>
      <c r="H2713" t="b">
        <v>1</v>
      </c>
      <c r="I2713" s="7">
        <v>117280.13</v>
      </c>
      <c r="J2713" t="str">
        <f>VLOOKUP(A2713,'Roll-ups'!$A:$D,2,FALSE)</f>
        <v>Expenses</v>
      </c>
      <c r="K2713" t="str">
        <f>VLOOKUP(A2713,'Roll-ups'!$A:$D,3,FALSE)</f>
        <v>I</v>
      </c>
      <c r="L2713" t="str">
        <f>VLOOKUP(A2713,'Roll-ups'!$A:$D,4,FALSE)</f>
        <v>Expense</v>
      </c>
      <c r="M2713" t="str">
        <f t="shared" si="42"/>
        <v>TRUE</v>
      </c>
    </row>
    <row r="2714" spans="1:13" x14ac:dyDescent="0.4">
      <c r="A2714" t="s">
        <v>2669</v>
      </c>
      <c r="B2714" t="s">
        <v>134</v>
      </c>
      <c r="C2714" t="s">
        <v>96</v>
      </c>
      <c r="D2714" t="s">
        <v>76</v>
      </c>
      <c r="E2714" t="s">
        <v>2682</v>
      </c>
      <c r="F2714" s="6">
        <v>44135</v>
      </c>
      <c r="G2714" s="7">
        <v>1619370.71</v>
      </c>
      <c r="H2714" t="b">
        <v>1</v>
      </c>
      <c r="I2714" s="7">
        <v>163704.10000000009</v>
      </c>
      <c r="J2714" t="str">
        <f>VLOOKUP(A2714,'Roll-ups'!$A:$D,2,FALSE)</f>
        <v>Expenses</v>
      </c>
      <c r="K2714" t="str">
        <f>VLOOKUP(A2714,'Roll-ups'!$A:$D,3,FALSE)</f>
        <v>I</v>
      </c>
      <c r="L2714" t="str">
        <f>VLOOKUP(A2714,'Roll-ups'!$A:$D,4,FALSE)</f>
        <v>Expense</v>
      </c>
      <c r="M2714" t="str">
        <f t="shared" si="42"/>
        <v>TRUE</v>
      </c>
    </row>
    <row r="2715" spans="1:13" x14ac:dyDescent="0.4">
      <c r="A2715" t="s">
        <v>2669</v>
      </c>
      <c r="B2715" t="s">
        <v>140</v>
      </c>
      <c r="C2715" t="s">
        <v>96</v>
      </c>
      <c r="D2715" t="s">
        <v>76</v>
      </c>
      <c r="E2715" t="s">
        <v>2683</v>
      </c>
      <c r="F2715" s="6">
        <v>44135</v>
      </c>
      <c r="G2715" s="7">
        <v>9628784.3800000008</v>
      </c>
      <c r="H2715" t="b">
        <v>1</v>
      </c>
      <c r="I2715" s="7">
        <v>952423.51999999955</v>
      </c>
      <c r="J2715" t="str">
        <f>VLOOKUP(A2715,'Roll-ups'!$A:$D,2,FALSE)</f>
        <v>Expenses</v>
      </c>
      <c r="K2715" t="str">
        <f>VLOOKUP(A2715,'Roll-ups'!$A:$D,3,FALSE)</f>
        <v>I</v>
      </c>
      <c r="L2715" t="str">
        <f>VLOOKUP(A2715,'Roll-ups'!$A:$D,4,FALSE)</f>
        <v>Expense</v>
      </c>
      <c r="M2715" t="str">
        <f t="shared" si="42"/>
        <v>TRUE</v>
      </c>
    </row>
    <row r="2716" spans="1:13" x14ac:dyDescent="0.4">
      <c r="A2716" t="s">
        <v>2669</v>
      </c>
      <c r="B2716" t="s">
        <v>142</v>
      </c>
      <c r="C2716" t="s">
        <v>96</v>
      </c>
      <c r="D2716" t="s">
        <v>76</v>
      </c>
      <c r="E2716" t="s">
        <v>2684</v>
      </c>
      <c r="F2716" s="6">
        <v>44135</v>
      </c>
      <c r="G2716" s="7">
        <v>233141.08</v>
      </c>
      <c r="H2716" t="b">
        <v>1</v>
      </c>
      <c r="I2716" s="7">
        <v>27951.26999999999</v>
      </c>
      <c r="J2716" t="str">
        <f>VLOOKUP(A2716,'Roll-ups'!$A:$D,2,FALSE)</f>
        <v>Expenses</v>
      </c>
      <c r="K2716" t="str">
        <f>VLOOKUP(A2716,'Roll-ups'!$A:$D,3,FALSE)</f>
        <v>I</v>
      </c>
      <c r="L2716" t="str">
        <f>VLOOKUP(A2716,'Roll-ups'!$A:$D,4,FALSE)</f>
        <v>Expense</v>
      </c>
      <c r="M2716" t="str">
        <f t="shared" si="42"/>
        <v>TRUE</v>
      </c>
    </row>
    <row r="2717" spans="1:13" x14ac:dyDescent="0.4">
      <c r="A2717" t="s">
        <v>2669</v>
      </c>
      <c r="B2717" t="s">
        <v>146</v>
      </c>
      <c r="C2717" t="s">
        <v>96</v>
      </c>
      <c r="D2717" t="s">
        <v>76</v>
      </c>
      <c r="E2717" t="s">
        <v>2685</v>
      </c>
      <c r="F2717" s="6">
        <v>44135</v>
      </c>
      <c r="G2717" s="7">
        <v>90589.9</v>
      </c>
      <c r="H2717" t="b">
        <v>1</v>
      </c>
      <c r="I2717" s="7">
        <v>13463.979999999996</v>
      </c>
      <c r="J2717" t="str">
        <f>VLOOKUP(A2717,'Roll-ups'!$A:$D,2,FALSE)</f>
        <v>Expenses</v>
      </c>
      <c r="K2717" t="str">
        <f>VLOOKUP(A2717,'Roll-ups'!$A:$D,3,FALSE)</f>
        <v>I</v>
      </c>
      <c r="L2717" t="str">
        <f>VLOOKUP(A2717,'Roll-ups'!$A:$D,4,FALSE)</f>
        <v>Expense</v>
      </c>
      <c r="M2717" t="str">
        <f t="shared" si="42"/>
        <v>TRUE</v>
      </c>
    </row>
    <row r="2718" spans="1:13" x14ac:dyDescent="0.4">
      <c r="A2718" t="s">
        <v>2669</v>
      </c>
      <c r="B2718" t="s">
        <v>246</v>
      </c>
      <c r="C2718" t="s">
        <v>96</v>
      </c>
      <c r="D2718" t="s">
        <v>76</v>
      </c>
      <c r="E2718" t="s">
        <v>2686</v>
      </c>
      <c r="F2718" s="6">
        <v>44135</v>
      </c>
      <c r="G2718" s="7">
        <v>3140871.0999999996</v>
      </c>
      <c r="H2718" t="b">
        <v>1</v>
      </c>
      <c r="I2718" s="7">
        <v>382426.12999999989</v>
      </c>
      <c r="J2718" t="str">
        <f>VLOOKUP(A2718,'Roll-ups'!$A:$D,2,FALSE)</f>
        <v>Expenses</v>
      </c>
      <c r="K2718" t="str">
        <f>VLOOKUP(A2718,'Roll-ups'!$A:$D,3,FALSE)</f>
        <v>I</v>
      </c>
      <c r="L2718" t="str">
        <f>VLOOKUP(A2718,'Roll-ups'!$A:$D,4,FALSE)</f>
        <v>Expense</v>
      </c>
      <c r="M2718" t="str">
        <f t="shared" si="42"/>
        <v>TRUE</v>
      </c>
    </row>
    <row r="2719" spans="1:13" x14ac:dyDescent="0.4">
      <c r="A2719" t="s">
        <v>2669</v>
      </c>
      <c r="B2719" t="s">
        <v>152</v>
      </c>
      <c r="C2719" t="s">
        <v>96</v>
      </c>
      <c r="D2719" t="s">
        <v>76</v>
      </c>
      <c r="E2719" t="s">
        <v>2687</v>
      </c>
      <c r="F2719" s="6">
        <v>44135</v>
      </c>
      <c r="G2719" s="7">
        <v>652207.19999999995</v>
      </c>
      <c r="H2719" t="b">
        <v>1</v>
      </c>
      <c r="I2719" s="7">
        <v>142927.69999999995</v>
      </c>
      <c r="J2719" t="str">
        <f>VLOOKUP(A2719,'Roll-ups'!$A:$D,2,FALSE)</f>
        <v>Expenses</v>
      </c>
      <c r="K2719" t="str">
        <f>VLOOKUP(A2719,'Roll-ups'!$A:$D,3,FALSE)</f>
        <v>I</v>
      </c>
      <c r="L2719" t="str">
        <f>VLOOKUP(A2719,'Roll-ups'!$A:$D,4,FALSE)</f>
        <v>Expense</v>
      </c>
      <c r="M2719" t="str">
        <f t="shared" si="42"/>
        <v>TRUE</v>
      </c>
    </row>
    <row r="2720" spans="1:13" x14ac:dyDescent="0.4">
      <c r="A2720" t="s">
        <v>2669</v>
      </c>
      <c r="B2720" t="s">
        <v>98</v>
      </c>
      <c r="C2720" t="s">
        <v>75</v>
      </c>
      <c r="D2720" t="s">
        <v>76</v>
      </c>
      <c r="E2720" t="s">
        <v>2688</v>
      </c>
      <c r="F2720" s="6">
        <v>44135</v>
      </c>
      <c r="G2720" s="7">
        <v>-2063685.9899999998</v>
      </c>
      <c r="H2720" t="b">
        <v>1</v>
      </c>
      <c r="I2720" s="7">
        <v>0</v>
      </c>
      <c r="J2720" t="str">
        <f>VLOOKUP(A2720,'Roll-ups'!$A:$D,2,FALSE)</f>
        <v>Expenses</v>
      </c>
      <c r="K2720" t="str">
        <f>VLOOKUP(A2720,'Roll-ups'!$A:$D,3,FALSE)</f>
        <v>I</v>
      </c>
      <c r="L2720" t="str">
        <f>VLOOKUP(A2720,'Roll-ups'!$A:$D,4,FALSE)</f>
        <v>Expense</v>
      </c>
      <c r="M2720" t="str">
        <f t="shared" si="42"/>
        <v>FALSE</v>
      </c>
    </row>
    <row r="2721" spans="1:13" x14ac:dyDescent="0.4">
      <c r="A2721" t="s">
        <v>2689</v>
      </c>
      <c r="B2721" t="s">
        <v>126</v>
      </c>
      <c r="C2721" t="s">
        <v>96</v>
      </c>
      <c r="D2721" t="s">
        <v>76</v>
      </c>
      <c r="E2721" t="s">
        <v>2690</v>
      </c>
      <c r="F2721" s="6">
        <v>44135</v>
      </c>
      <c r="G2721" s="7">
        <v>-4290.32</v>
      </c>
      <c r="H2721" t="b">
        <v>1</v>
      </c>
      <c r="I2721" s="7">
        <v>0</v>
      </c>
      <c r="J2721" t="str">
        <f>VLOOKUP(A2721,'Roll-ups'!$A:$D,2,FALSE)</f>
        <v>Expenses</v>
      </c>
      <c r="K2721" t="str">
        <f>VLOOKUP(A2721,'Roll-ups'!$A:$D,3,FALSE)</f>
        <v>I</v>
      </c>
      <c r="L2721" t="str">
        <f>VLOOKUP(A2721,'Roll-ups'!$A:$D,4,FALSE)</f>
        <v>Expense</v>
      </c>
      <c r="M2721" t="str">
        <f t="shared" si="42"/>
        <v>FALSE</v>
      </c>
    </row>
    <row r="2722" spans="1:13" x14ac:dyDescent="0.4">
      <c r="A2722" t="s">
        <v>2689</v>
      </c>
      <c r="B2722" t="s">
        <v>185</v>
      </c>
      <c r="C2722" t="s">
        <v>96</v>
      </c>
      <c r="D2722" t="s">
        <v>76</v>
      </c>
      <c r="E2722" t="s">
        <v>2691</v>
      </c>
      <c r="F2722" s="6">
        <v>44135</v>
      </c>
      <c r="G2722" s="7">
        <v>-4829.1900000000005</v>
      </c>
      <c r="H2722" t="b">
        <v>1</v>
      </c>
      <c r="I2722" s="7">
        <v>0</v>
      </c>
      <c r="J2722" t="str">
        <f>VLOOKUP(A2722,'Roll-ups'!$A:$D,2,FALSE)</f>
        <v>Expenses</v>
      </c>
      <c r="K2722" t="str">
        <f>VLOOKUP(A2722,'Roll-ups'!$A:$D,3,FALSE)</f>
        <v>I</v>
      </c>
      <c r="L2722" t="str">
        <f>VLOOKUP(A2722,'Roll-ups'!$A:$D,4,FALSE)</f>
        <v>Expense</v>
      </c>
      <c r="M2722" t="str">
        <f t="shared" si="42"/>
        <v>FALSE</v>
      </c>
    </row>
    <row r="2723" spans="1:13" x14ac:dyDescent="0.4">
      <c r="A2723" t="s">
        <v>2689</v>
      </c>
      <c r="B2723" t="s">
        <v>202</v>
      </c>
      <c r="C2723" t="s">
        <v>75</v>
      </c>
      <c r="D2723" t="s">
        <v>76</v>
      </c>
      <c r="E2723" t="s">
        <v>2692</v>
      </c>
      <c r="F2723" s="6">
        <v>44135</v>
      </c>
      <c r="G2723" s="7">
        <v>5772227.25</v>
      </c>
      <c r="H2723" t="b">
        <v>1</v>
      </c>
      <c r="I2723" s="7">
        <v>-2630.75</v>
      </c>
      <c r="J2723" t="str">
        <f>VLOOKUP(A2723,'Roll-ups'!$A:$D,2,FALSE)</f>
        <v>Expenses</v>
      </c>
      <c r="K2723" t="str">
        <f>VLOOKUP(A2723,'Roll-ups'!$A:$D,3,FALSE)</f>
        <v>I</v>
      </c>
      <c r="L2723" t="str">
        <f>VLOOKUP(A2723,'Roll-ups'!$A:$D,4,FALSE)</f>
        <v>Expense</v>
      </c>
      <c r="M2723" t="str">
        <f t="shared" si="42"/>
        <v>TRUE</v>
      </c>
    </row>
    <row r="2724" spans="1:13" x14ac:dyDescent="0.4">
      <c r="A2724" t="s">
        <v>2689</v>
      </c>
      <c r="B2724" t="s">
        <v>98</v>
      </c>
      <c r="C2724" t="s">
        <v>207</v>
      </c>
      <c r="D2724" t="s">
        <v>76</v>
      </c>
      <c r="E2724" t="s">
        <v>2693</v>
      </c>
      <c r="F2724" s="6">
        <v>44135</v>
      </c>
      <c r="G2724" s="7">
        <v>-3493445.3899999997</v>
      </c>
      <c r="H2724" t="b">
        <v>1</v>
      </c>
      <c r="I2724" s="7">
        <v>0</v>
      </c>
      <c r="J2724" t="str">
        <f>VLOOKUP(A2724,'Roll-ups'!$A:$D,2,FALSE)</f>
        <v>Expenses</v>
      </c>
      <c r="K2724" t="str">
        <f>VLOOKUP(A2724,'Roll-ups'!$A:$D,3,FALSE)</f>
        <v>I</v>
      </c>
      <c r="L2724" t="str">
        <f>VLOOKUP(A2724,'Roll-ups'!$A:$D,4,FALSE)</f>
        <v>Expense</v>
      </c>
      <c r="M2724" t="str">
        <f t="shared" si="42"/>
        <v>FALSE</v>
      </c>
    </row>
    <row r="2725" spans="1:13" x14ac:dyDescent="0.4">
      <c r="A2725" t="s">
        <v>2689</v>
      </c>
      <c r="B2725" t="s">
        <v>100</v>
      </c>
      <c r="C2725" t="s">
        <v>75</v>
      </c>
      <c r="D2725" t="s">
        <v>76</v>
      </c>
      <c r="E2725" t="s">
        <v>2694</v>
      </c>
      <c r="F2725" s="6">
        <v>44135</v>
      </c>
      <c r="G2725" s="7">
        <v>-302.69</v>
      </c>
      <c r="H2725" t="b">
        <v>1</v>
      </c>
      <c r="I2725" s="7">
        <v>0</v>
      </c>
      <c r="J2725" t="str">
        <f>VLOOKUP(A2725,'Roll-ups'!$A:$D,2,FALSE)</f>
        <v>Expenses</v>
      </c>
      <c r="K2725" t="str">
        <f>VLOOKUP(A2725,'Roll-ups'!$A:$D,3,FALSE)</f>
        <v>I</v>
      </c>
      <c r="L2725" t="str">
        <f>VLOOKUP(A2725,'Roll-ups'!$A:$D,4,FALSE)</f>
        <v>Expense</v>
      </c>
      <c r="M2725" t="str">
        <f t="shared" si="42"/>
        <v>FALSE</v>
      </c>
    </row>
    <row r="2726" spans="1:13" x14ac:dyDescent="0.4">
      <c r="A2726" t="s">
        <v>2695</v>
      </c>
      <c r="B2726" t="s">
        <v>202</v>
      </c>
      <c r="C2726" t="s">
        <v>75</v>
      </c>
      <c r="D2726" t="s">
        <v>76</v>
      </c>
      <c r="E2726" t="s">
        <v>2696</v>
      </c>
      <c r="F2726" s="6">
        <v>44135</v>
      </c>
      <c r="G2726" s="7">
        <v>0</v>
      </c>
      <c r="H2726" t="b">
        <v>1</v>
      </c>
      <c r="I2726" s="7">
        <v>0</v>
      </c>
      <c r="J2726" t="str">
        <f>VLOOKUP(A2726,'Roll-ups'!$A:$D,2,FALSE)</f>
        <v>Expenses</v>
      </c>
      <c r="K2726" t="str">
        <f>VLOOKUP(A2726,'Roll-ups'!$A:$D,3,FALSE)</f>
        <v>I</v>
      </c>
      <c r="L2726" t="str">
        <f>VLOOKUP(A2726,'Roll-ups'!$A:$D,4,FALSE)</f>
        <v>Expense</v>
      </c>
      <c r="M2726" t="str">
        <f t="shared" si="42"/>
        <v>FALSE</v>
      </c>
    </row>
    <row r="2727" spans="1:13" x14ac:dyDescent="0.4">
      <c r="A2727" t="s">
        <v>2697</v>
      </c>
      <c r="B2727" t="s">
        <v>202</v>
      </c>
      <c r="C2727" t="s">
        <v>75</v>
      </c>
      <c r="D2727" t="s">
        <v>76</v>
      </c>
      <c r="E2727" t="s">
        <v>2698</v>
      </c>
      <c r="F2727" s="6">
        <v>44135</v>
      </c>
      <c r="G2727" s="7">
        <v>-3834</v>
      </c>
      <c r="H2727" t="b">
        <v>1</v>
      </c>
      <c r="I2727" s="7">
        <v>0</v>
      </c>
      <c r="J2727" t="str">
        <f>VLOOKUP(A2727,'Roll-ups'!$A:$D,2,FALSE)</f>
        <v>Expenses</v>
      </c>
      <c r="K2727" t="str">
        <f>VLOOKUP(A2727,'Roll-ups'!$A:$D,3,FALSE)</f>
        <v>I</v>
      </c>
      <c r="L2727" t="str">
        <f>VLOOKUP(A2727,'Roll-ups'!$A:$D,4,FALSE)</f>
        <v>Expense</v>
      </c>
      <c r="M2727" t="str">
        <f t="shared" si="42"/>
        <v>FALSE</v>
      </c>
    </row>
    <row r="2728" spans="1:13" x14ac:dyDescent="0.4">
      <c r="A2728" t="s">
        <v>2697</v>
      </c>
      <c r="B2728" t="s">
        <v>98</v>
      </c>
      <c r="C2728" t="s">
        <v>75</v>
      </c>
      <c r="D2728" t="s">
        <v>76</v>
      </c>
      <c r="E2728" t="s">
        <v>2699</v>
      </c>
      <c r="F2728" s="6">
        <v>44135</v>
      </c>
      <c r="G2728" s="7">
        <v>-5528464.9000000004</v>
      </c>
      <c r="H2728" t="b">
        <v>1</v>
      </c>
      <c r="I2728" s="7">
        <v>0</v>
      </c>
      <c r="J2728" t="str">
        <f>VLOOKUP(A2728,'Roll-ups'!$A:$D,2,FALSE)</f>
        <v>Expenses</v>
      </c>
      <c r="K2728" t="str">
        <f>VLOOKUP(A2728,'Roll-ups'!$A:$D,3,FALSE)</f>
        <v>I</v>
      </c>
      <c r="L2728" t="str">
        <f>VLOOKUP(A2728,'Roll-ups'!$A:$D,4,FALSE)</f>
        <v>Expense</v>
      </c>
      <c r="M2728" t="str">
        <f t="shared" si="42"/>
        <v>FALSE</v>
      </c>
    </row>
    <row r="2729" spans="1:13" x14ac:dyDescent="0.4">
      <c r="A2729" t="s">
        <v>2700</v>
      </c>
      <c r="B2729" t="s">
        <v>202</v>
      </c>
      <c r="C2729" t="s">
        <v>75</v>
      </c>
      <c r="D2729" t="s">
        <v>936</v>
      </c>
      <c r="E2729" t="s">
        <v>2701</v>
      </c>
      <c r="F2729" s="6">
        <v>44135</v>
      </c>
      <c r="G2729" s="7">
        <v>132435.53</v>
      </c>
      <c r="H2729" t="b">
        <v>1</v>
      </c>
      <c r="I2729" s="7">
        <v>14124.179999999993</v>
      </c>
      <c r="J2729" t="str">
        <f>VLOOKUP(A2729,'Roll-ups'!$A:$D,2,FALSE)</f>
        <v>Expenses</v>
      </c>
      <c r="K2729" t="str">
        <f>VLOOKUP(A2729,'Roll-ups'!$A:$D,3,FALSE)</f>
        <v>I</v>
      </c>
      <c r="L2729" t="str">
        <f>VLOOKUP(A2729,'Roll-ups'!$A:$D,4,FALSE)</f>
        <v>Expense</v>
      </c>
      <c r="M2729" t="str">
        <f t="shared" si="42"/>
        <v>TRUE</v>
      </c>
    </row>
    <row r="2730" spans="1:13" x14ac:dyDescent="0.4">
      <c r="A2730" t="s">
        <v>2700</v>
      </c>
      <c r="B2730" t="s">
        <v>98</v>
      </c>
      <c r="C2730" t="s">
        <v>75</v>
      </c>
      <c r="D2730" t="s">
        <v>76</v>
      </c>
      <c r="E2730" t="s">
        <v>2702</v>
      </c>
      <c r="F2730" s="6">
        <v>44135</v>
      </c>
      <c r="G2730" s="7">
        <v>5635539.379999999</v>
      </c>
      <c r="H2730" t="b">
        <v>1</v>
      </c>
      <c r="I2730" s="7">
        <v>584107.72999999952</v>
      </c>
      <c r="J2730" t="str">
        <f>VLOOKUP(A2730,'Roll-ups'!$A:$D,2,FALSE)</f>
        <v>Expenses</v>
      </c>
      <c r="K2730" t="str">
        <f>VLOOKUP(A2730,'Roll-ups'!$A:$D,3,FALSE)</f>
        <v>I</v>
      </c>
      <c r="L2730" t="str">
        <f>VLOOKUP(A2730,'Roll-ups'!$A:$D,4,FALSE)</f>
        <v>Expense</v>
      </c>
      <c r="M2730" t="str">
        <f t="shared" si="42"/>
        <v>TRUE</v>
      </c>
    </row>
    <row r="2731" spans="1:13" x14ac:dyDescent="0.4">
      <c r="A2731" t="s">
        <v>2700</v>
      </c>
      <c r="B2731" t="s">
        <v>98</v>
      </c>
      <c r="C2731" t="s">
        <v>96</v>
      </c>
      <c r="D2731" t="s">
        <v>942</v>
      </c>
      <c r="E2731" t="s">
        <v>2703</v>
      </c>
      <c r="F2731" s="6">
        <v>44135</v>
      </c>
      <c r="G2731" s="7">
        <v>7663.8799999999992</v>
      </c>
      <c r="H2731" t="b">
        <v>1</v>
      </c>
      <c r="I2731" s="7">
        <v>1719.7299999999996</v>
      </c>
      <c r="J2731" t="str">
        <f>VLOOKUP(A2731,'Roll-ups'!$A:$D,2,FALSE)</f>
        <v>Expenses</v>
      </c>
      <c r="K2731" t="str">
        <f>VLOOKUP(A2731,'Roll-ups'!$A:$D,3,FALSE)</f>
        <v>I</v>
      </c>
      <c r="L2731" t="str">
        <f>VLOOKUP(A2731,'Roll-ups'!$A:$D,4,FALSE)</f>
        <v>Expense</v>
      </c>
      <c r="M2731" t="str">
        <f t="shared" si="42"/>
        <v>TRUE</v>
      </c>
    </row>
    <row r="2732" spans="1:13" x14ac:dyDescent="0.4">
      <c r="A2732" t="s">
        <v>2700</v>
      </c>
      <c r="B2732" t="s">
        <v>98</v>
      </c>
      <c r="C2732" t="s">
        <v>80</v>
      </c>
      <c r="D2732" t="s">
        <v>942</v>
      </c>
      <c r="E2732" t="s">
        <v>2704</v>
      </c>
      <c r="F2732" s="6">
        <v>44135</v>
      </c>
      <c r="G2732" s="7">
        <v>78845.42</v>
      </c>
      <c r="H2732" t="b">
        <v>1</v>
      </c>
      <c r="I2732" s="7">
        <v>14069.129999999997</v>
      </c>
      <c r="J2732" t="str">
        <f>VLOOKUP(A2732,'Roll-ups'!$A:$D,2,FALSE)</f>
        <v>Expenses</v>
      </c>
      <c r="K2732" t="str">
        <f>VLOOKUP(A2732,'Roll-ups'!$A:$D,3,FALSE)</f>
        <v>I</v>
      </c>
      <c r="L2732" t="str">
        <f>VLOOKUP(A2732,'Roll-ups'!$A:$D,4,FALSE)</f>
        <v>Expense</v>
      </c>
      <c r="M2732" t="str">
        <f t="shared" si="42"/>
        <v>TRUE</v>
      </c>
    </row>
    <row r="2733" spans="1:13" x14ac:dyDescent="0.4">
      <c r="A2733" t="s">
        <v>2700</v>
      </c>
      <c r="B2733" t="s">
        <v>98</v>
      </c>
      <c r="C2733" t="s">
        <v>80</v>
      </c>
      <c r="D2733" t="s">
        <v>98</v>
      </c>
      <c r="E2733" t="s">
        <v>2112</v>
      </c>
      <c r="F2733" s="6">
        <v>44135</v>
      </c>
      <c r="G2733" s="7">
        <v>39028.959999999999</v>
      </c>
      <c r="H2733" t="b">
        <v>1</v>
      </c>
      <c r="I2733" s="7">
        <v>9757.239999999998</v>
      </c>
      <c r="J2733" t="str">
        <f>VLOOKUP(A2733,'Roll-ups'!$A:$D,2,FALSE)</f>
        <v>Expenses</v>
      </c>
      <c r="K2733" t="str">
        <f>VLOOKUP(A2733,'Roll-ups'!$A:$D,3,FALSE)</f>
        <v>I</v>
      </c>
      <c r="L2733" t="str">
        <f>VLOOKUP(A2733,'Roll-ups'!$A:$D,4,FALSE)</f>
        <v>Expense</v>
      </c>
      <c r="M2733" t="str">
        <f t="shared" si="42"/>
        <v>TRUE</v>
      </c>
    </row>
    <row r="2734" spans="1:13" x14ac:dyDescent="0.4">
      <c r="A2734" t="s">
        <v>2705</v>
      </c>
      <c r="B2734" t="s">
        <v>202</v>
      </c>
      <c r="C2734" t="s">
        <v>75</v>
      </c>
      <c r="D2734" t="s">
        <v>936</v>
      </c>
      <c r="E2734" t="s">
        <v>2706</v>
      </c>
      <c r="F2734" s="6">
        <v>44135</v>
      </c>
      <c r="G2734" s="7">
        <v>424919.55000000005</v>
      </c>
      <c r="H2734" t="b">
        <v>1</v>
      </c>
      <c r="I2734" s="7">
        <v>43687.229999999981</v>
      </c>
      <c r="J2734" t="str">
        <f>VLOOKUP(A2734,'Roll-ups'!$A:$D,2,FALSE)</f>
        <v>Expenses</v>
      </c>
      <c r="K2734" t="str">
        <f>VLOOKUP(A2734,'Roll-ups'!$A:$D,3,FALSE)</f>
        <v>I</v>
      </c>
      <c r="L2734" t="str">
        <f>VLOOKUP(A2734,'Roll-ups'!$A:$D,4,FALSE)</f>
        <v>Expense</v>
      </c>
      <c r="M2734" t="str">
        <f t="shared" si="42"/>
        <v>TRUE</v>
      </c>
    </row>
    <row r="2735" spans="1:13" x14ac:dyDescent="0.4">
      <c r="A2735" t="s">
        <v>2707</v>
      </c>
      <c r="B2735" t="s">
        <v>202</v>
      </c>
      <c r="C2735" t="s">
        <v>75</v>
      </c>
      <c r="D2735" t="s">
        <v>936</v>
      </c>
      <c r="E2735" t="s">
        <v>2708</v>
      </c>
      <c r="F2735" s="6">
        <v>44135</v>
      </c>
      <c r="G2735" s="7">
        <v>23917.38</v>
      </c>
      <c r="H2735" t="b">
        <v>1</v>
      </c>
      <c r="I2735" s="7">
        <v>2142.0599999999977</v>
      </c>
      <c r="J2735" t="str">
        <f>VLOOKUP(A2735,'Roll-ups'!$A:$D,2,FALSE)</f>
        <v>Expenses</v>
      </c>
      <c r="K2735" t="str">
        <f>VLOOKUP(A2735,'Roll-ups'!$A:$D,3,FALSE)</f>
        <v>I</v>
      </c>
      <c r="L2735" t="str">
        <f>VLOOKUP(A2735,'Roll-ups'!$A:$D,4,FALSE)</f>
        <v>Expense</v>
      </c>
      <c r="M2735" t="str">
        <f t="shared" si="42"/>
        <v>TRUE</v>
      </c>
    </row>
    <row r="2736" spans="1:13" x14ac:dyDescent="0.4">
      <c r="A2736" t="s">
        <v>2709</v>
      </c>
      <c r="B2736" t="s">
        <v>202</v>
      </c>
      <c r="C2736" t="s">
        <v>75</v>
      </c>
      <c r="D2736" t="s">
        <v>942</v>
      </c>
      <c r="E2736" t="s">
        <v>2710</v>
      </c>
      <c r="F2736" s="6">
        <v>44135</v>
      </c>
      <c r="G2736" s="7">
        <v>766942.45000000019</v>
      </c>
      <c r="H2736" t="b">
        <v>1</v>
      </c>
      <c r="I2736" s="7">
        <v>77932.210000000196</v>
      </c>
      <c r="J2736" t="str">
        <f>VLOOKUP(A2736,'Roll-ups'!$A:$D,2,FALSE)</f>
        <v>Expenses</v>
      </c>
      <c r="K2736" t="str">
        <f>VLOOKUP(A2736,'Roll-ups'!$A:$D,3,FALSE)</f>
        <v>I</v>
      </c>
      <c r="L2736" t="str">
        <f>VLOOKUP(A2736,'Roll-ups'!$A:$D,4,FALSE)</f>
        <v>Expense</v>
      </c>
      <c r="M2736" t="str">
        <f t="shared" si="42"/>
        <v>TRUE</v>
      </c>
    </row>
    <row r="2737" spans="1:13" x14ac:dyDescent="0.4">
      <c r="A2737" t="s">
        <v>2709</v>
      </c>
      <c r="B2737" t="s">
        <v>202</v>
      </c>
      <c r="C2737" t="s">
        <v>209</v>
      </c>
      <c r="D2737" t="s">
        <v>942</v>
      </c>
      <c r="E2737" t="s">
        <v>2711</v>
      </c>
      <c r="F2737" s="6">
        <v>44135</v>
      </c>
      <c r="G2737" s="7">
        <v>5973.76</v>
      </c>
      <c r="H2737" t="b">
        <v>1</v>
      </c>
      <c r="I2737" s="7">
        <v>0</v>
      </c>
      <c r="J2737" t="str">
        <f>VLOOKUP(A2737,'Roll-ups'!$A:$D,2,FALSE)</f>
        <v>Expenses</v>
      </c>
      <c r="K2737" t="str">
        <f>VLOOKUP(A2737,'Roll-ups'!$A:$D,3,FALSE)</f>
        <v>I</v>
      </c>
      <c r="L2737" t="str">
        <f>VLOOKUP(A2737,'Roll-ups'!$A:$D,4,FALSE)</f>
        <v>Expense</v>
      </c>
      <c r="M2737" t="str">
        <f t="shared" si="42"/>
        <v>FALSE</v>
      </c>
    </row>
    <row r="2738" spans="1:13" x14ac:dyDescent="0.4">
      <c r="A2738" t="s">
        <v>2712</v>
      </c>
      <c r="B2738" t="s">
        <v>202</v>
      </c>
      <c r="C2738" t="s">
        <v>75</v>
      </c>
      <c r="D2738" t="s">
        <v>942</v>
      </c>
      <c r="E2738" t="s">
        <v>2713</v>
      </c>
      <c r="F2738" s="6">
        <v>44135</v>
      </c>
      <c r="G2738" s="7">
        <v>801304.95</v>
      </c>
      <c r="H2738" t="b">
        <v>1</v>
      </c>
      <c r="I2738" s="7">
        <v>94404.709999999963</v>
      </c>
      <c r="J2738" t="str">
        <f>VLOOKUP(A2738,'Roll-ups'!$A:$D,2,FALSE)</f>
        <v>Expenses</v>
      </c>
      <c r="K2738" t="str">
        <f>VLOOKUP(A2738,'Roll-ups'!$A:$D,3,FALSE)</f>
        <v>I</v>
      </c>
      <c r="L2738" t="str">
        <f>VLOOKUP(A2738,'Roll-ups'!$A:$D,4,FALSE)</f>
        <v>Expense</v>
      </c>
      <c r="M2738" t="str">
        <f t="shared" si="42"/>
        <v>TRUE</v>
      </c>
    </row>
    <row r="2739" spans="1:13" x14ac:dyDescent="0.4">
      <c r="A2739" t="s">
        <v>2714</v>
      </c>
      <c r="B2739" t="s">
        <v>98</v>
      </c>
      <c r="C2739" t="s">
        <v>75</v>
      </c>
      <c r="D2739" t="s">
        <v>76</v>
      </c>
      <c r="E2739" t="s">
        <v>2715</v>
      </c>
      <c r="F2739" s="6">
        <v>44135</v>
      </c>
      <c r="G2739" s="7">
        <v>175537.04</v>
      </c>
      <c r="H2739" t="b">
        <v>1</v>
      </c>
      <c r="I2739" s="7">
        <v>15037.040000000008</v>
      </c>
      <c r="J2739" t="str">
        <f>VLOOKUP(A2739,'Roll-ups'!$A:$D,2,FALSE)</f>
        <v>Expenses</v>
      </c>
      <c r="K2739" t="str">
        <f>VLOOKUP(A2739,'Roll-ups'!$A:$D,3,FALSE)</f>
        <v>I</v>
      </c>
      <c r="L2739" t="str">
        <f>VLOOKUP(A2739,'Roll-ups'!$A:$D,4,FALSE)</f>
        <v>Expense</v>
      </c>
      <c r="M2739" t="str">
        <f t="shared" si="42"/>
        <v>TRUE</v>
      </c>
    </row>
    <row r="2740" spans="1:13" x14ac:dyDescent="0.4">
      <c r="A2740" t="s">
        <v>2716</v>
      </c>
      <c r="B2740" t="s">
        <v>202</v>
      </c>
      <c r="C2740" t="s">
        <v>75</v>
      </c>
      <c r="D2740" t="s">
        <v>76</v>
      </c>
      <c r="E2740" t="s">
        <v>2717</v>
      </c>
      <c r="F2740" s="6">
        <v>44135</v>
      </c>
      <c r="G2740" s="7">
        <v>167307.59</v>
      </c>
      <c r="H2740" t="b">
        <v>1</v>
      </c>
      <c r="I2740" s="7">
        <v>0</v>
      </c>
      <c r="J2740" t="str">
        <f>VLOOKUP(A2740,'Roll-ups'!$A:$D,2,FALSE)</f>
        <v>Expenses</v>
      </c>
      <c r="K2740" t="str">
        <f>VLOOKUP(A2740,'Roll-ups'!$A:$D,3,FALSE)</f>
        <v>I</v>
      </c>
      <c r="L2740" t="str">
        <f>VLOOKUP(A2740,'Roll-ups'!$A:$D,4,FALSE)</f>
        <v>Expense</v>
      </c>
      <c r="M2740" t="str">
        <f t="shared" si="42"/>
        <v>FALSE</v>
      </c>
    </row>
    <row r="2741" spans="1:13" x14ac:dyDescent="0.4">
      <c r="A2741" t="s">
        <v>2716</v>
      </c>
      <c r="B2741" t="s">
        <v>100</v>
      </c>
      <c r="C2741" t="s">
        <v>75</v>
      </c>
      <c r="D2741" t="s">
        <v>76</v>
      </c>
      <c r="E2741" t="s">
        <v>2718</v>
      </c>
      <c r="F2741" s="6">
        <v>44135</v>
      </c>
      <c r="G2741" s="7">
        <v>-3581146.9499999993</v>
      </c>
      <c r="H2741" t="b">
        <v>1</v>
      </c>
      <c r="I2741" s="7">
        <v>-271650.83999999985</v>
      </c>
      <c r="J2741" t="str">
        <f>VLOOKUP(A2741,'Roll-ups'!$A:$D,2,FALSE)</f>
        <v>Expenses</v>
      </c>
      <c r="K2741" t="str">
        <f>VLOOKUP(A2741,'Roll-ups'!$A:$D,3,FALSE)</f>
        <v>I</v>
      </c>
      <c r="L2741" t="str">
        <f>VLOOKUP(A2741,'Roll-ups'!$A:$D,4,FALSE)</f>
        <v>Expense</v>
      </c>
      <c r="M2741" t="str">
        <f t="shared" si="42"/>
        <v>TRUE</v>
      </c>
    </row>
    <row r="2742" spans="1:13" x14ac:dyDescent="0.4">
      <c r="A2742" t="s">
        <v>2719</v>
      </c>
      <c r="B2742" t="s">
        <v>100</v>
      </c>
      <c r="C2742" t="s">
        <v>75</v>
      </c>
      <c r="D2742" t="s">
        <v>76</v>
      </c>
      <c r="E2742" t="s">
        <v>2720</v>
      </c>
      <c r="F2742" s="6">
        <v>44135</v>
      </c>
      <c r="G2742" s="7">
        <v>-293136.24000000005</v>
      </c>
      <c r="H2742" t="b">
        <v>1</v>
      </c>
      <c r="I2742" s="7">
        <v>-23284.359999999986</v>
      </c>
      <c r="J2742" t="str">
        <f>VLOOKUP(A2742,'Roll-ups'!$A:$D,2,FALSE)</f>
        <v>Expenses</v>
      </c>
      <c r="K2742" t="str">
        <f>VLOOKUP(A2742,'Roll-ups'!$A:$D,3,FALSE)</f>
        <v>I</v>
      </c>
      <c r="L2742" t="str">
        <f>VLOOKUP(A2742,'Roll-ups'!$A:$D,4,FALSE)</f>
        <v>Expense</v>
      </c>
      <c r="M2742" t="str">
        <f t="shared" si="42"/>
        <v>TRUE</v>
      </c>
    </row>
    <row r="2743" spans="1:13" x14ac:dyDescent="0.4">
      <c r="A2743" t="s">
        <v>2721</v>
      </c>
      <c r="B2743" t="s">
        <v>115</v>
      </c>
      <c r="C2743" t="s">
        <v>75</v>
      </c>
      <c r="D2743" t="s">
        <v>76</v>
      </c>
      <c r="E2743" t="s">
        <v>2722</v>
      </c>
      <c r="F2743" s="6">
        <v>44135</v>
      </c>
      <c r="G2743" s="7">
        <v>25000</v>
      </c>
      <c r="H2743" t="b">
        <v>1</v>
      </c>
      <c r="I2743" s="7">
        <v>0</v>
      </c>
      <c r="J2743" t="str">
        <f>VLOOKUP(A2743,'Roll-ups'!$A:$D,2,FALSE)</f>
        <v>Statistical</v>
      </c>
      <c r="K2743" t="str">
        <f>VLOOKUP(A2743,'Roll-ups'!$A:$D,3,FALSE)</f>
        <v>I</v>
      </c>
      <c r="L2743" t="str">
        <f>VLOOKUP(A2743,'Roll-ups'!$A:$D,4,FALSE)</f>
        <v>Expense</v>
      </c>
      <c r="M2743" t="str">
        <f t="shared" si="42"/>
        <v>FALSE</v>
      </c>
    </row>
    <row r="2744" spans="1:13" x14ac:dyDescent="0.4">
      <c r="A2744" t="s">
        <v>2721</v>
      </c>
      <c r="B2744" t="s">
        <v>117</v>
      </c>
      <c r="C2744" t="s">
        <v>96</v>
      </c>
      <c r="D2744" t="s">
        <v>76</v>
      </c>
      <c r="E2744" t="s">
        <v>2723</v>
      </c>
      <c r="F2744" s="6">
        <v>44135</v>
      </c>
      <c r="G2744" s="7">
        <v>30000</v>
      </c>
      <c r="H2744" t="b">
        <v>1</v>
      </c>
      <c r="I2744" s="7">
        <v>0</v>
      </c>
      <c r="J2744" t="str">
        <f>VLOOKUP(A2744,'Roll-ups'!$A:$D,2,FALSE)</f>
        <v>Statistical</v>
      </c>
      <c r="K2744" t="str">
        <f>VLOOKUP(A2744,'Roll-ups'!$A:$D,3,FALSE)</f>
        <v>I</v>
      </c>
      <c r="L2744" t="str">
        <f>VLOOKUP(A2744,'Roll-ups'!$A:$D,4,FALSE)</f>
        <v>Expense</v>
      </c>
      <c r="M2744" t="str">
        <f t="shared" si="42"/>
        <v>FALSE</v>
      </c>
    </row>
    <row r="2745" spans="1:13" x14ac:dyDescent="0.4">
      <c r="A2745" t="s">
        <v>2721</v>
      </c>
      <c r="B2745" t="s">
        <v>335</v>
      </c>
      <c r="C2745" t="s">
        <v>75</v>
      </c>
      <c r="D2745" t="s">
        <v>76</v>
      </c>
      <c r="E2745" t="s">
        <v>2724</v>
      </c>
      <c r="F2745" s="6">
        <v>44135</v>
      </c>
      <c r="G2745" s="7">
        <v>30000</v>
      </c>
      <c r="H2745" t="b">
        <v>1</v>
      </c>
      <c r="I2745" s="7">
        <v>0</v>
      </c>
      <c r="J2745" t="str">
        <f>VLOOKUP(A2745,'Roll-ups'!$A:$D,2,FALSE)</f>
        <v>Statistical</v>
      </c>
      <c r="K2745" t="str">
        <f>VLOOKUP(A2745,'Roll-ups'!$A:$D,3,FALSE)</f>
        <v>I</v>
      </c>
      <c r="L2745" t="str">
        <f>VLOOKUP(A2745,'Roll-ups'!$A:$D,4,FALSE)</f>
        <v>Expense</v>
      </c>
      <c r="M2745" t="str">
        <f t="shared" si="42"/>
        <v>FALSE</v>
      </c>
    </row>
    <row r="2746" spans="1:13" x14ac:dyDescent="0.4">
      <c r="A2746" t="s">
        <v>2721</v>
      </c>
      <c r="B2746" t="s">
        <v>335</v>
      </c>
      <c r="C2746" t="s">
        <v>163</v>
      </c>
      <c r="D2746" t="s">
        <v>76</v>
      </c>
      <c r="E2746" t="s">
        <v>2725</v>
      </c>
      <c r="F2746" s="6">
        <v>44135</v>
      </c>
      <c r="G2746" s="7">
        <v>30000</v>
      </c>
      <c r="H2746" t="b">
        <v>1</v>
      </c>
      <c r="I2746" s="7">
        <v>0</v>
      </c>
      <c r="J2746" t="str">
        <f>VLOOKUP(A2746,'Roll-ups'!$A:$D,2,FALSE)</f>
        <v>Statistical</v>
      </c>
      <c r="K2746" t="str">
        <f>VLOOKUP(A2746,'Roll-ups'!$A:$D,3,FALSE)</f>
        <v>I</v>
      </c>
      <c r="L2746" t="str">
        <f>VLOOKUP(A2746,'Roll-ups'!$A:$D,4,FALSE)</f>
        <v>Expense</v>
      </c>
      <c r="M2746" t="str">
        <f t="shared" si="42"/>
        <v>FALSE</v>
      </c>
    </row>
    <row r="2747" spans="1:13" x14ac:dyDescent="0.4">
      <c r="A2747" t="s">
        <v>2721</v>
      </c>
      <c r="B2747" t="s">
        <v>346</v>
      </c>
      <c r="C2747" t="s">
        <v>163</v>
      </c>
      <c r="D2747" t="s">
        <v>76</v>
      </c>
      <c r="E2747" t="s">
        <v>2726</v>
      </c>
      <c r="F2747" s="6">
        <v>44135</v>
      </c>
      <c r="G2747" s="7">
        <v>20000</v>
      </c>
      <c r="H2747" t="b">
        <v>1</v>
      </c>
      <c r="I2747" s="7">
        <v>0</v>
      </c>
      <c r="J2747" t="str">
        <f>VLOOKUP(A2747,'Roll-ups'!$A:$D,2,FALSE)</f>
        <v>Statistical</v>
      </c>
      <c r="K2747" t="str">
        <f>VLOOKUP(A2747,'Roll-ups'!$A:$D,3,FALSE)</f>
        <v>I</v>
      </c>
      <c r="L2747" t="str">
        <f>VLOOKUP(A2747,'Roll-ups'!$A:$D,4,FALSE)</f>
        <v>Expense</v>
      </c>
      <c r="M2747" t="str">
        <f t="shared" si="42"/>
        <v>FALSE</v>
      </c>
    </row>
    <row r="2748" spans="1:13" x14ac:dyDescent="0.4">
      <c r="A2748" t="s">
        <v>2721</v>
      </c>
      <c r="B2748" t="s">
        <v>2727</v>
      </c>
      <c r="C2748" t="s">
        <v>78</v>
      </c>
      <c r="D2748" t="s">
        <v>76</v>
      </c>
      <c r="E2748" t="s">
        <v>2728</v>
      </c>
      <c r="F2748" s="6">
        <v>44135</v>
      </c>
      <c r="G2748" s="7">
        <v>50000</v>
      </c>
      <c r="H2748" t="b">
        <v>1</v>
      </c>
      <c r="I2748" s="7">
        <v>0</v>
      </c>
      <c r="J2748" t="str">
        <f>VLOOKUP(A2748,'Roll-ups'!$A:$D,2,FALSE)</f>
        <v>Statistical</v>
      </c>
      <c r="K2748" t="str">
        <f>VLOOKUP(A2748,'Roll-ups'!$A:$D,3,FALSE)</f>
        <v>I</v>
      </c>
      <c r="L2748" t="str">
        <f>VLOOKUP(A2748,'Roll-ups'!$A:$D,4,FALSE)</f>
        <v>Expense</v>
      </c>
      <c r="M2748" t="str">
        <f t="shared" si="42"/>
        <v>FALSE</v>
      </c>
    </row>
    <row r="2749" spans="1:13" x14ac:dyDescent="0.4">
      <c r="A2749" t="s">
        <v>2721</v>
      </c>
      <c r="B2749" t="s">
        <v>174</v>
      </c>
      <c r="C2749" t="s">
        <v>163</v>
      </c>
      <c r="D2749" t="s">
        <v>76</v>
      </c>
      <c r="E2749" t="s">
        <v>2729</v>
      </c>
      <c r="F2749" s="6">
        <v>44135</v>
      </c>
      <c r="G2749" s="7">
        <v>30000</v>
      </c>
      <c r="H2749" t="b">
        <v>1</v>
      </c>
      <c r="I2749" s="7">
        <v>0</v>
      </c>
      <c r="J2749" t="str">
        <f>VLOOKUP(A2749,'Roll-ups'!$A:$D,2,FALSE)</f>
        <v>Statistical</v>
      </c>
      <c r="K2749" t="str">
        <f>VLOOKUP(A2749,'Roll-ups'!$A:$D,3,FALSE)</f>
        <v>I</v>
      </c>
      <c r="L2749" t="str">
        <f>VLOOKUP(A2749,'Roll-ups'!$A:$D,4,FALSE)</f>
        <v>Expense</v>
      </c>
      <c r="M2749" t="str">
        <f t="shared" si="42"/>
        <v>FALSE</v>
      </c>
    </row>
    <row r="2750" spans="1:13" x14ac:dyDescent="0.4">
      <c r="A2750" t="s">
        <v>2730</v>
      </c>
      <c r="B2750" t="s">
        <v>2731</v>
      </c>
      <c r="C2750" t="s">
        <v>2732</v>
      </c>
      <c r="D2750" t="s">
        <v>76</v>
      </c>
      <c r="E2750" t="s">
        <v>2733</v>
      </c>
      <c r="F2750" s="6">
        <v>44135</v>
      </c>
      <c r="G2750" s="7">
        <v>19500000</v>
      </c>
      <c r="H2750" t="b">
        <v>1</v>
      </c>
      <c r="I2750" s="7">
        <v>0</v>
      </c>
      <c r="J2750" t="str">
        <f>VLOOKUP(A2750,'Roll-ups'!$A:$D,2,FALSE)</f>
        <v>Statistical</v>
      </c>
      <c r="K2750" t="str">
        <f>VLOOKUP(A2750,'Roll-ups'!$A:$D,3,FALSE)</f>
        <v>I</v>
      </c>
      <c r="L2750" t="str">
        <f>VLOOKUP(A2750,'Roll-ups'!$A:$D,4,FALSE)</f>
        <v>Expense</v>
      </c>
      <c r="M2750" t="str">
        <f t="shared" si="42"/>
        <v>FALSE</v>
      </c>
    </row>
    <row r="2751" spans="1:13" x14ac:dyDescent="0.4">
      <c r="A2751" t="s">
        <v>2730</v>
      </c>
      <c r="B2751" t="s">
        <v>2734</v>
      </c>
      <c r="C2751" t="s">
        <v>2732</v>
      </c>
      <c r="D2751" t="s">
        <v>76</v>
      </c>
      <c r="E2751" t="s">
        <v>2735</v>
      </c>
      <c r="F2751" s="6">
        <v>44135</v>
      </c>
      <c r="G2751" s="7">
        <v>600000</v>
      </c>
      <c r="H2751" t="b">
        <v>1</v>
      </c>
      <c r="I2751" s="7">
        <v>0</v>
      </c>
      <c r="J2751" t="str">
        <f>VLOOKUP(A2751,'Roll-ups'!$A:$D,2,FALSE)</f>
        <v>Statistical</v>
      </c>
      <c r="K2751" t="str">
        <f>VLOOKUP(A2751,'Roll-ups'!$A:$D,3,FALSE)</f>
        <v>I</v>
      </c>
      <c r="L2751" t="str">
        <f>VLOOKUP(A2751,'Roll-ups'!$A:$D,4,FALSE)</f>
        <v>Expense</v>
      </c>
      <c r="M2751" t="str">
        <f t="shared" si="42"/>
        <v>FALSE</v>
      </c>
    </row>
    <row r="2752" spans="1:13" x14ac:dyDescent="0.4">
      <c r="A2752" t="s">
        <v>2736</v>
      </c>
      <c r="B2752" t="s">
        <v>165</v>
      </c>
      <c r="C2752" t="s">
        <v>163</v>
      </c>
      <c r="D2752" t="s">
        <v>76</v>
      </c>
      <c r="E2752" t="s">
        <v>2737</v>
      </c>
      <c r="F2752" s="6">
        <v>44135</v>
      </c>
      <c r="G2752" s="7">
        <v>-150000</v>
      </c>
      <c r="H2752" t="b">
        <v>1</v>
      </c>
      <c r="I2752" s="7">
        <v>0</v>
      </c>
      <c r="J2752" t="str">
        <f>VLOOKUP(A2752,'Roll-ups'!$A:$D,2,FALSE)</f>
        <v>Statistical</v>
      </c>
      <c r="K2752" t="str">
        <f>VLOOKUP(A2752,'Roll-ups'!$A:$D,3,FALSE)</f>
        <v>I</v>
      </c>
      <c r="L2752" t="str">
        <f>VLOOKUP(A2752,'Roll-ups'!$A:$D,4,FALSE)</f>
        <v>Expense</v>
      </c>
      <c r="M2752" t="str">
        <f t="shared" si="42"/>
        <v>FALSE</v>
      </c>
    </row>
    <row r="2753" spans="1:13" x14ac:dyDescent="0.4">
      <c r="A2753" t="s">
        <v>2736</v>
      </c>
      <c r="B2753" t="s">
        <v>167</v>
      </c>
      <c r="C2753" t="s">
        <v>163</v>
      </c>
      <c r="D2753" t="s">
        <v>76</v>
      </c>
      <c r="E2753" t="s">
        <v>2738</v>
      </c>
      <c r="F2753" s="6">
        <v>44135</v>
      </c>
      <c r="G2753" s="7">
        <v>-25000</v>
      </c>
      <c r="H2753" t="b">
        <v>1</v>
      </c>
      <c r="I2753" s="7">
        <v>0</v>
      </c>
      <c r="J2753" t="str">
        <f>VLOOKUP(A2753,'Roll-ups'!$A:$D,2,FALSE)</f>
        <v>Statistical</v>
      </c>
      <c r="K2753" t="str">
        <f>VLOOKUP(A2753,'Roll-ups'!$A:$D,3,FALSE)</f>
        <v>I</v>
      </c>
      <c r="L2753" t="str">
        <f>VLOOKUP(A2753,'Roll-ups'!$A:$D,4,FALSE)</f>
        <v>Expense</v>
      </c>
      <c r="M2753" t="str">
        <f t="shared" si="42"/>
        <v>FALSE</v>
      </c>
    </row>
    <row r="2754" spans="1:13" x14ac:dyDescent="0.4">
      <c r="A2754" t="s">
        <v>2736</v>
      </c>
      <c r="B2754" t="s">
        <v>334</v>
      </c>
      <c r="C2754" t="s">
        <v>163</v>
      </c>
      <c r="D2754" t="s">
        <v>76</v>
      </c>
      <c r="E2754" t="s">
        <v>2739</v>
      </c>
      <c r="F2754" s="6">
        <v>44135</v>
      </c>
      <c r="G2754" s="7">
        <v>-5000</v>
      </c>
      <c r="H2754" t="b">
        <v>1</v>
      </c>
      <c r="I2754" s="7">
        <v>0</v>
      </c>
      <c r="J2754" t="str">
        <f>VLOOKUP(A2754,'Roll-ups'!$A:$D,2,FALSE)</f>
        <v>Statistical</v>
      </c>
      <c r="K2754" t="str">
        <f>VLOOKUP(A2754,'Roll-ups'!$A:$D,3,FALSE)</f>
        <v>I</v>
      </c>
      <c r="L2754" t="str">
        <f>VLOOKUP(A2754,'Roll-ups'!$A:$D,4,FALSE)</f>
        <v>Expense</v>
      </c>
      <c r="M2754" t="str">
        <f t="shared" si="42"/>
        <v>FALSE</v>
      </c>
    </row>
    <row r="2755" spans="1:13" x14ac:dyDescent="0.4">
      <c r="A2755" t="s">
        <v>2736</v>
      </c>
      <c r="B2755" t="s">
        <v>335</v>
      </c>
      <c r="C2755" t="s">
        <v>75</v>
      </c>
      <c r="D2755" t="s">
        <v>76</v>
      </c>
      <c r="E2755" t="s">
        <v>2740</v>
      </c>
      <c r="F2755" s="6">
        <v>44135</v>
      </c>
      <c r="G2755" s="7">
        <v>30000</v>
      </c>
      <c r="H2755" t="b">
        <v>1</v>
      </c>
      <c r="I2755" s="7">
        <v>0</v>
      </c>
      <c r="J2755" t="str">
        <f>VLOOKUP(A2755,'Roll-ups'!$A:$D,2,FALSE)</f>
        <v>Statistical</v>
      </c>
      <c r="K2755" t="str">
        <f>VLOOKUP(A2755,'Roll-ups'!$A:$D,3,FALSE)</f>
        <v>I</v>
      </c>
      <c r="L2755" t="str">
        <f>VLOOKUP(A2755,'Roll-ups'!$A:$D,4,FALSE)</f>
        <v>Expense</v>
      </c>
      <c r="M2755" t="str">
        <f t="shared" ref="M2755:M2767" si="43">IF(I2755&lt;&gt;0,"TRUE","FALSE")</f>
        <v>FALSE</v>
      </c>
    </row>
    <row r="2756" spans="1:13" x14ac:dyDescent="0.4">
      <c r="A2756" t="s">
        <v>2736</v>
      </c>
      <c r="B2756" t="s">
        <v>335</v>
      </c>
      <c r="C2756" t="s">
        <v>163</v>
      </c>
      <c r="D2756" t="s">
        <v>76</v>
      </c>
      <c r="E2756" t="s">
        <v>2741</v>
      </c>
      <c r="F2756" s="6">
        <v>44135</v>
      </c>
      <c r="G2756" s="7">
        <v>-30000</v>
      </c>
      <c r="H2756" t="b">
        <v>1</v>
      </c>
      <c r="I2756" s="7">
        <v>0</v>
      </c>
      <c r="J2756" t="str">
        <f>VLOOKUP(A2756,'Roll-ups'!$A:$D,2,FALSE)</f>
        <v>Statistical</v>
      </c>
      <c r="K2756" t="str">
        <f>VLOOKUP(A2756,'Roll-ups'!$A:$D,3,FALSE)</f>
        <v>I</v>
      </c>
      <c r="L2756" t="str">
        <f>VLOOKUP(A2756,'Roll-ups'!$A:$D,4,FALSE)</f>
        <v>Expense</v>
      </c>
      <c r="M2756" t="str">
        <f t="shared" si="43"/>
        <v>FALSE</v>
      </c>
    </row>
    <row r="2757" spans="1:13" x14ac:dyDescent="0.4">
      <c r="A2757" t="s">
        <v>2736</v>
      </c>
      <c r="B2757" t="s">
        <v>169</v>
      </c>
      <c r="C2757" t="s">
        <v>163</v>
      </c>
      <c r="D2757" t="s">
        <v>76</v>
      </c>
      <c r="E2757" t="s">
        <v>2742</v>
      </c>
      <c r="F2757" s="6">
        <v>44135</v>
      </c>
      <c r="G2757" s="7">
        <v>-5000</v>
      </c>
      <c r="H2757" t="b">
        <v>1</v>
      </c>
      <c r="I2757" s="7">
        <v>0</v>
      </c>
      <c r="J2757" t="str">
        <f>VLOOKUP(A2757,'Roll-ups'!$A:$D,2,FALSE)</f>
        <v>Statistical</v>
      </c>
      <c r="K2757" t="str">
        <f>VLOOKUP(A2757,'Roll-ups'!$A:$D,3,FALSE)</f>
        <v>I</v>
      </c>
      <c r="L2757" t="str">
        <f>VLOOKUP(A2757,'Roll-ups'!$A:$D,4,FALSE)</f>
        <v>Expense</v>
      </c>
      <c r="M2757" t="str">
        <f t="shared" si="43"/>
        <v>FALSE</v>
      </c>
    </row>
    <row r="2758" spans="1:13" x14ac:dyDescent="0.4">
      <c r="A2758" t="s">
        <v>2736</v>
      </c>
      <c r="B2758" t="s">
        <v>338</v>
      </c>
      <c r="C2758" t="s">
        <v>163</v>
      </c>
      <c r="D2758" t="s">
        <v>76</v>
      </c>
      <c r="E2758" t="s">
        <v>2743</v>
      </c>
      <c r="F2758" s="6">
        <v>44135</v>
      </c>
      <c r="G2758" s="7">
        <v>-20000</v>
      </c>
      <c r="H2758" t="b">
        <v>1</v>
      </c>
      <c r="I2758" s="7">
        <v>0</v>
      </c>
      <c r="J2758" t="str">
        <f>VLOOKUP(A2758,'Roll-ups'!$A:$D,2,FALSE)</f>
        <v>Statistical</v>
      </c>
      <c r="K2758" t="str">
        <f>VLOOKUP(A2758,'Roll-ups'!$A:$D,3,FALSE)</f>
        <v>I</v>
      </c>
      <c r="L2758" t="str">
        <f>VLOOKUP(A2758,'Roll-ups'!$A:$D,4,FALSE)</f>
        <v>Expense</v>
      </c>
      <c r="M2758" t="str">
        <f t="shared" si="43"/>
        <v>FALSE</v>
      </c>
    </row>
    <row r="2759" spans="1:13" x14ac:dyDescent="0.4">
      <c r="A2759" t="s">
        <v>2736</v>
      </c>
      <c r="B2759" t="s">
        <v>340</v>
      </c>
      <c r="C2759" t="s">
        <v>163</v>
      </c>
      <c r="D2759" t="s">
        <v>76</v>
      </c>
      <c r="E2759" t="s">
        <v>2744</v>
      </c>
      <c r="F2759" s="6">
        <v>44135</v>
      </c>
      <c r="G2759" s="7">
        <v>-25000</v>
      </c>
      <c r="H2759" t="b">
        <v>1</v>
      </c>
      <c r="I2759" s="7">
        <v>0</v>
      </c>
      <c r="J2759" t="str">
        <f>VLOOKUP(A2759,'Roll-ups'!$A:$D,2,FALSE)</f>
        <v>Statistical</v>
      </c>
      <c r="K2759" t="str">
        <f>VLOOKUP(A2759,'Roll-ups'!$A:$D,3,FALSE)</f>
        <v>I</v>
      </c>
      <c r="L2759" t="str">
        <f>VLOOKUP(A2759,'Roll-ups'!$A:$D,4,FALSE)</f>
        <v>Expense</v>
      </c>
      <c r="M2759" t="str">
        <f t="shared" si="43"/>
        <v>FALSE</v>
      </c>
    </row>
    <row r="2760" spans="1:13" x14ac:dyDescent="0.4">
      <c r="A2760" t="s">
        <v>2736</v>
      </c>
      <c r="B2760" t="s">
        <v>341</v>
      </c>
      <c r="C2760" t="s">
        <v>163</v>
      </c>
      <c r="D2760" t="s">
        <v>76</v>
      </c>
      <c r="E2760" t="s">
        <v>2745</v>
      </c>
      <c r="F2760" s="6">
        <v>44135</v>
      </c>
      <c r="G2760" s="7">
        <v>-25000</v>
      </c>
      <c r="H2760" t="b">
        <v>1</v>
      </c>
      <c r="I2760" s="7">
        <v>0</v>
      </c>
      <c r="J2760" t="str">
        <f>VLOOKUP(A2760,'Roll-ups'!$A:$D,2,FALSE)</f>
        <v>Statistical</v>
      </c>
      <c r="K2760" t="str">
        <f>VLOOKUP(A2760,'Roll-ups'!$A:$D,3,FALSE)</f>
        <v>I</v>
      </c>
      <c r="L2760" t="str">
        <f>VLOOKUP(A2760,'Roll-ups'!$A:$D,4,FALSE)</f>
        <v>Expense</v>
      </c>
      <c r="M2760" t="str">
        <f t="shared" si="43"/>
        <v>FALSE</v>
      </c>
    </row>
    <row r="2761" spans="1:13" x14ac:dyDescent="0.4">
      <c r="A2761" t="s">
        <v>2736</v>
      </c>
      <c r="B2761" t="s">
        <v>252</v>
      </c>
      <c r="C2761" t="s">
        <v>163</v>
      </c>
      <c r="D2761" t="s">
        <v>76</v>
      </c>
      <c r="E2761" t="s">
        <v>2746</v>
      </c>
      <c r="F2761" s="6">
        <v>44135</v>
      </c>
      <c r="G2761" s="7">
        <v>-15000</v>
      </c>
      <c r="H2761" t="b">
        <v>1</v>
      </c>
      <c r="I2761" s="7">
        <v>0</v>
      </c>
      <c r="J2761" t="str">
        <f>VLOOKUP(A2761,'Roll-ups'!$A:$D,2,FALSE)</f>
        <v>Statistical</v>
      </c>
      <c r="K2761" t="str">
        <f>VLOOKUP(A2761,'Roll-ups'!$A:$D,3,FALSE)</f>
        <v>I</v>
      </c>
      <c r="L2761" t="str">
        <f>VLOOKUP(A2761,'Roll-ups'!$A:$D,4,FALSE)</f>
        <v>Expense</v>
      </c>
      <c r="M2761" t="str">
        <f t="shared" si="43"/>
        <v>FALSE</v>
      </c>
    </row>
    <row r="2762" spans="1:13" x14ac:dyDescent="0.4">
      <c r="A2762" t="s">
        <v>2736</v>
      </c>
      <c r="B2762" t="s">
        <v>255</v>
      </c>
      <c r="C2762" t="s">
        <v>163</v>
      </c>
      <c r="D2762" t="s">
        <v>76</v>
      </c>
      <c r="E2762" t="s">
        <v>2747</v>
      </c>
      <c r="F2762" s="6">
        <v>44135</v>
      </c>
      <c r="G2762" s="7">
        <v>-30000</v>
      </c>
      <c r="H2762" t="b">
        <v>1</v>
      </c>
      <c r="I2762" s="7">
        <v>0</v>
      </c>
      <c r="J2762" t="str">
        <f>VLOOKUP(A2762,'Roll-ups'!$A:$D,2,FALSE)</f>
        <v>Statistical</v>
      </c>
      <c r="K2762" t="str">
        <f>VLOOKUP(A2762,'Roll-ups'!$A:$D,3,FALSE)</f>
        <v>I</v>
      </c>
      <c r="L2762" t="str">
        <f>VLOOKUP(A2762,'Roll-ups'!$A:$D,4,FALSE)</f>
        <v>Expense</v>
      </c>
      <c r="M2762" t="str">
        <f t="shared" si="43"/>
        <v>FALSE</v>
      </c>
    </row>
    <row r="2763" spans="1:13" x14ac:dyDescent="0.4">
      <c r="A2763" t="s">
        <v>2736</v>
      </c>
      <c r="B2763" t="s">
        <v>343</v>
      </c>
      <c r="C2763" t="s">
        <v>163</v>
      </c>
      <c r="D2763" t="s">
        <v>76</v>
      </c>
      <c r="E2763" t="s">
        <v>2748</v>
      </c>
      <c r="F2763" s="6">
        <v>44135</v>
      </c>
      <c r="G2763" s="7">
        <v>-5000</v>
      </c>
      <c r="H2763" t="b">
        <v>1</v>
      </c>
      <c r="I2763" s="7">
        <v>0</v>
      </c>
      <c r="J2763" t="str">
        <f>VLOOKUP(A2763,'Roll-ups'!$A:$D,2,FALSE)</f>
        <v>Statistical</v>
      </c>
      <c r="K2763" t="str">
        <f>VLOOKUP(A2763,'Roll-ups'!$A:$D,3,FALSE)</f>
        <v>I</v>
      </c>
      <c r="L2763" t="str">
        <f>VLOOKUP(A2763,'Roll-ups'!$A:$D,4,FALSE)</f>
        <v>Expense</v>
      </c>
      <c r="M2763" t="str">
        <f t="shared" si="43"/>
        <v>FALSE</v>
      </c>
    </row>
    <row r="2764" spans="1:13" x14ac:dyDescent="0.4">
      <c r="A2764" t="s">
        <v>2736</v>
      </c>
      <c r="B2764" t="s">
        <v>346</v>
      </c>
      <c r="C2764" t="s">
        <v>163</v>
      </c>
      <c r="D2764" t="s">
        <v>76</v>
      </c>
      <c r="E2764" t="s">
        <v>2749</v>
      </c>
      <c r="F2764" s="6">
        <v>44135</v>
      </c>
      <c r="G2764" s="7">
        <v>-20000</v>
      </c>
      <c r="H2764" t="b">
        <v>1</v>
      </c>
      <c r="I2764" s="7">
        <v>0</v>
      </c>
      <c r="J2764" t="str">
        <f>VLOOKUP(A2764,'Roll-ups'!$A:$D,2,FALSE)</f>
        <v>Statistical</v>
      </c>
      <c r="K2764" t="str">
        <f>VLOOKUP(A2764,'Roll-ups'!$A:$D,3,FALSE)</f>
        <v>I</v>
      </c>
      <c r="L2764" t="str">
        <f>VLOOKUP(A2764,'Roll-ups'!$A:$D,4,FALSE)</f>
        <v>Expense</v>
      </c>
      <c r="M2764" t="str">
        <f t="shared" si="43"/>
        <v>FALSE</v>
      </c>
    </row>
    <row r="2765" spans="1:13" x14ac:dyDescent="0.4">
      <c r="A2765" t="s">
        <v>2736</v>
      </c>
      <c r="B2765" t="s">
        <v>174</v>
      </c>
      <c r="C2765" t="s">
        <v>163</v>
      </c>
      <c r="D2765" t="s">
        <v>76</v>
      </c>
      <c r="E2765" t="s">
        <v>2750</v>
      </c>
      <c r="F2765" s="6">
        <v>44135</v>
      </c>
      <c r="G2765" s="7">
        <v>-100000</v>
      </c>
      <c r="H2765" t="b">
        <v>1</v>
      </c>
      <c r="I2765" s="7">
        <v>0</v>
      </c>
      <c r="J2765" t="str">
        <f>VLOOKUP(A2765,'Roll-ups'!$A:$D,2,FALSE)</f>
        <v>Statistical</v>
      </c>
      <c r="K2765" t="str">
        <f>VLOOKUP(A2765,'Roll-ups'!$A:$D,3,FALSE)</f>
        <v>I</v>
      </c>
      <c r="L2765" t="str">
        <f>VLOOKUP(A2765,'Roll-ups'!$A:$D,4,FALSE)</f>
        <v>Expense</v>
      </c>
      <c r="M2765" t="str">
        <f t="shared" si="43"/>
        <v>FALSE</v>
      </c>
    </row>
    <row r="2766" spans="1:13" x14ac:dyDescent="0.4">
      <c r="A2766" t="s">
        <v>2736</v>
      </c>
      <c r="B2766" t="s">
        <v>258</v>
      </c>
      <c r="C2766" t="s">
        <v>163</v>
      </c>
      <c r="D2766" t="s">
        <v>76</v>
      </c>
      <c r="E2766" t="s">
        <v>2751</v>
      </c>
      <c r="F2766" s="6">
        <v>44135</v>
      </c>
      <c r="G2766" s="7">
        <v>-250000</v>
      </c>
      <c r="H2766" t="b">
        <v>1</v>
      </c>
      <c r="I2766" s="7">
        <v>0</v>
      </c>
      <c r="J2766" t="str">
        <f>VLOOKUP(A2766,'Roll-ups'!$A:$D,2,FALSE)</f>
        <v>Statistical</v>
      </c>
      <c r="K2766" t="str">
        <f>VLOOKUP(A2766,'Roll-ups'!$A:$D,3,FALSE)</f>
        <v>I</v>
      </c>
      <c r="L2766" t="str">
        <f>VLOOKUP(A2766,'Roll-ups'!$A:$D,4,FALSE)</f>
        <v>Expense</v>
      </c>
      <c r="M2766" t="str">
        <f t="shared" si="43"/>
        <v>FALSE</v>
      </c>
    </row>
    <row r="2767" spans="1:13" x14ac:dyDescent="0.4">
      <c r="A2767" t="s">
        <v>2752</v>
      </c>
      <c r="B2767" t="s">
        <v>2731</v>
      </c>
      <c r="C2767" t="s">
        <v>2732</v>
      </c>
      <c r="D2767" t="s">
        <v>76</v>
      </c>
      <c r="E2767" t="s">
        <v>2753</v>
      </c>
      <c r="F2767" s="6">
        <v>44135</v>
      </c>
      <c r="G2767" s="7">
        <v>-20100000</v>
      </c>
      <c r="H2767" t="b">
        <v>1</v>
      </c>
      <c r="I2767" s="7">
        <v>0</v>
      </c>
      <c r="J2767" t="str">
        <f>VLOOKUP(A2767,'Roll-ups'!$A:$D,2,FALSE)</f>
        <v>Statistical</v>
      </c>
      <c r="K2767" t="str">
        <f>VLOOKUP(A2767,'Roll-ups'!$A:$D,3,FALSE)</f>
        <v>I</v>
      </c>
      <c r="L2767" t="str">
        <f>VLOOKUP(A2767,'Roll-ups'!$A:$D,4,FALSE)</f>
        <v>Expense</v>
      </c>
      <c r="M2767" t="str">
        <f t="shared" si="43"/>
        <v>FALSE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0EF8-D75E-4C72-8A99-F695E8D76BFB}">
  <sheetPr codeName="Sheet6"/>
  <dimension ref="A1:AA2767"/>
  <sheetViews>
    <sheetView workbookViewId="0">
      <pane ySplit="1" topLeftCell="A2" activePane="bottomLeft" state="frozen"/>
      <selection pane="bottomLeft"/>
    </sheetView>
  </sheetViews>
  <sheetFormatPr defaultRowHeight="14.6" x14ac:dyDescent="0.4"/>
  <sheetData>
    <row r="1" spans="1:27" x14ac:dyDescent="0.4">
      <c r="A1" t="s">
        <v>5</v>
      </c>
      <c r="B1" t="s">
        <v>9</v>
      </c>
      <c r="C1" t="s">
        <v>13</v>
      </c>
      <c r="D1" t="s">
        <v>17</v>
      </c>
      <c r="E1" t="s">
        <v>21</v>
      </c>
      <c r="F1" t="s">
        <v>24</v>
      </c>
      <c r="G1" t="s">
        <v>26</v>
      </c>
      <c r="H1" t="s">
        <v>27</v>
      </c>
      <c r="I1" t="s">
        <v>28</v>
      </c>
      <c r="J1" t="s">
        <v>29</v>
      </c>
      <c r="K1" t="s">
        <v>30</v>
      </c>
      <c r="L1" t="s">
        <v>32</v>
      </c>
      <c r="M1" t="s">
        <v>35</v>
      </c>
      <c r="N1" t="s">
        <v>38</v>
      </c>
      <c r="O1" t="s">
        <v>41</v>
      </c>
      <c r="P1" t="s">
        <v>43</v>
      </c>
      <c r="Q1" t="s">
        <v>46</v>
      </c>
      <c r="R1" t="s">
        <v>47</v>
      </c>
      <c r="S1" t="s">
        <v>49</v>
      </c>
      <c r="T1" t="s">
        <v>51</v>
      </c>
      <c r="U1" t="s">
        <v>52</v>
      </c>
      <c r="V1" t="s">
        <v>53</v>
      </c>
      <c r="W1" t="s">
        <v>55</v>
      </c>
      <c r="X1" t="s">
        <v>56</v>
      </c>
      <c r="Y1" t="s">
        <v>57</v>
      </c>
      <c r="Z1" t="s">
        <v>58</v>
      </c>
      <c r="AA1" t="s">
        <v>59</v>
      </c>
    </row>
    <row r="2" spans="1:27" x14ac:dyDescent="0.4">
      <c r="A2" t="s">
        <v>74</v>
      </c>
      <c r="B2" t="s">
        <v>73</v>
      </c>
      <c r="C2" t="s">
        <v>75</v>
      </c>
      <c r="D2" t="s">
        <v>76</v>
      </c>
      <c r="K2" t="s">
        <v>77</v>
      </c>
      <c r="L2" t="s">
        <v>2754</v>
      </c>
      <c r="M2" t="s">
        <v>10</v>
      </c>
      <c r="N2" t="s">
        <v>2755</v>
      </c>
      <c r="O2" t="b">
        <v>1</v>
      </c>
      <c r="P2" t="s">
        <v>2756</v>
      </c>
      <c r="R2" t="s">
        <v>48</v>
      </c>
      <c r="S2">
        <v>44135</v>
      </c>
      <c r="V2">
        <v>13197428.619999999</v>
      </c>
    </row>
    <row r="3" spans="1:27" x14ac:dyDescent="0.4">
      <c r="A3" t="s">
        <v>74</v>
      </c>
      <c r="B3" t="s">
        <v>73</v>
      </c>
      <c r="C3" t="s">
        <v>78</v>
      </c>
      <c r="D3" t="s">
        <v>76</v>
      </c>
      <c r="K3" t="s">
        <v>79</v>
      </c>
      <c r="L3" t="s">
        <v>2754</v>
      </c>
      <c r="M3" t="s">
        <v>10</v>
      </c>
      <c r="N3" t="s">
        <v>2755</v>
      </c>
      <c r="O3" t="b">
        <v>1</v>
      </c>
      <c r="P3" t="s">
        <v>2756</v>
      </c>
      <c r="R3" t="s">
        <v>48</v>
      </c>
      <c r="S3">
        <v>44135</v>
      </c>
      <c r="V3">
        <v>-13197428.619999999</v>
      </c>
    </row>
    <row r="4" spans="1:27" x14ac:dyDescent="0.4">
      <c r="A4" t="s">
        <v>74</v>
      </c>
      <c r="B4" t="s">
        <v>73</v>
      </c>
      <c r="C4" t="s">
        <v>80</v>
      </c>
      <c r="D4" t="s">
        <v>76</v>
      </c>
      <c r="K4" t="s">
        <v>81</v>
      </c>
      <c r="L4" t="s">
        <v>2754</v>
      </c>
      <c r="M4" t="s">
        <v>10</v>
      </c>
      <c r="N4" t="s">
        <v>2755</v>
      </c>
      <c r="O4" t="b">
        <v>1</v>
      </c>
      <c r="P4" t="s">
        <v>2756</v>
      </c>
      <c r="R4" t="s">
        <v>48</v>
      </c>
      <c r="S4">
        <v>44135</v>
      </c>
      <c r="V4">
        <v>0</v>
      </c>
    </row>
    <row r="5" spans="1:27" x14ac:dyDescent="0.4">
      <c r="A5" t="s">
        <v>82</v>
      </c>
      <c r="B5" t="s">
        <v>73</v>
      </c>
      <c r="C5" t="s">
        <v>78</v>
      </c>
      <c r="D5" t="s">
        <v>76</v>
      </c>
      <c r="K5" t="s">
        <v>83</v>
      </c>
      <c r="L5" t="s">
        <v>2754</v>
      </c>
      <c r="M5" t="s">
        <v>10</v>
      </c>
      <c r="N5" t="s">
        <v>2755</v>
      </c>
      <c r="O5" t="b">
        <v>1</v>
      </c>
      <c r="P5" t="s">
        <v>2757</v>
      </c>
      <c r="R5" t="s">
        <v>48</v>
      </c>
      <c r="S5">
        <v>44135</v>
      </c>
      <c r="V5">
        <v>63410.150000000016</v>
      </c>
    </row>
    <row r="6" spans="1:27" x14ac:dyDescent="0.4">
      <c r="A6" t="s">
        <v>82</v>
      </c>
      <c r="B6" t="s">
        <v>73</v>
      </c>
      <c r="C6" t="s">
        <v>80</v>
      </c>
      <c r="D6" t="s">
        <v>76</v>
      </c>
      <c r="K6" t="s">
        <v>84</v>
      </c>
      <c r="L6" t="s">
        <v>2754</v>
      </c>
      <c r="M6" t="s">
        <v>10</v>
      </c>
      <c r="N6" t="s">
        <v>2755</v>
      </c>
      <c r="O6" t="b">
        <v>1</v>
      </c>
      <c r="P6" t="s">
        <v>2756</v>
      </c>
      <c r="R6" t="s">
        <v>48</v>
      </c>
      <c r="S6">
        <v>44135</v>
      </c>
      <c r="V6">
        <v>0</v>
      </c>
    </row>
    <row r="7" spans="1:27" x14ac:dyDescent="0.4">
      <c r="A7" t="s">
        <v>74</v>
      </c>
      <c r="B7" t="s">
        <v>85</v>
      </c>
      <c r="C7" t="s">
        <v>75</v>
      </c>
      <c r="D7" t="s">
        <v>76</v>
      </c>
      <c r="K7" t="s">
        <v>77</v>
      </c>
      <c r="L7" t="s">
        <v>2754</v>
      </c>
      <c r="M7" t="s">
        <v>10</v>
      </c>
      <c r="N7" t="s">
        <v>2755</v>
      </c>
      <c r="O7" t="b">
        <v>1</v>
      </c>
      <c r="P7" t="s">
        <v>2757</v>
      </c>
      <c r="R7" t="s">
        <v>48</v>
      </c>
      <c r="S7">
        <v>44135</v>
      </c>
      <c r="V7">
        <v>5370818.6200000001</v>
      </c>
    </row>
    <row r="8" spans="1:27" x14ac:dyDescent="0.4">
      <c r="A8" t="s">
        <v>87</v>
      </c>
      <c r="B8" t="s">
        <v>86</v>
      </c>
      <c r="C8" t="s">
        <v>75</v>
      </c>
      <c r="D8" t="s">
        <v>76</v>
      </c>
      <c r="K8" t="s">
        <v>88</v>
      </c>
      <c r="L8" t="s">
        <v>2754</v>
      </c>
      <c r="M8" t="s">
        <v>10</v>
      </c>
      <c r="N8" t="s">
        <v>2755</v>
      </c>
      <c r="O8" t="b">
        <v>1</v>
      </c>
      <c r="P8" t="s">
        <v>2757</v>
      </c>
      <c r="R8" t="s">
        <v>48</v>
      </c>
      <c r="S8">
        <v>44135</v>
      </c>
      <c r="V8">
        <v>20000</v>
      </c>
    </row>
    <row r="9" spans="1:27" x14ac:dyDescent="0.4">
      <c r="A9" t="s">
        <v>90</v>
      </c>
      <c r="B9" t="s">
        <v>89</v>
      </c>
      <c r="C9" t="s">
        <v>78</v>
      </c>
      <c r="D9" t="s">
        <v>76</v>
      </c>
      <c r="K9" t="s">
        <v>91</v>
      </c>
      <c r="L9" t="s">
        <v>2754</v>
      </c>
      <c r="M9" t="s">
        <v>10</v>
      </c>
      <c r="N9" t="s">
        <v>2755</v>
      </c>
      <c r="O9" t="b">
        <v>1</v>
      </c>
      <c r="P9" t="s">
        <v>2757</v>
      </c>
      <c r="R9" t="s">
        <v>48</v>
      </c>
      <c r="S9">
        <v>44135</v>
      </c>
      <c r="V9">
        <v>889.84999999988349</v>
      </c>
    </row>
    <row r="10" spans="1:27" x14ac:dyDescent="0.4">
      <c r="A10" t="s">
        <v>93</v>
      </c>
      <c r="B10" t="s">
        <v>92</v>
      </c>
      <c r="C10" t="s">
        <v>75</v>
      </c>
      <c r="D10" t="s">
        <v>76</v>
      </c>
      <c r="K10" t="s">
        <v>94</v>
      </c>
      <c r="L10" t="s">
        <v>2754</v>
      </c>
      <c r="M10" t="s">
        <v>10</v>
      </c>
      <c r="N10" t="s">
        <v>2755</v>
      </c>
      <c r="O10" t="b">
        <v>1</v>
      </c>
      <c r="P10" t="s">
        <v>2756</v>
      </c>
      <c r="R10" t="s">
        <v>48</v>
      </c>
      <c r="S10">
        <v>44135</v>
      </c>
      <c r="V10">
        <v>67491.570000000065</v>
      </c>
    </row>
    <row r="11" spans="1:27" x14ac:dyDescent="0.4">
      <c r="A11" t="s">
        <v>95</v>
      </c>
      <c r="B11" t="s">
        <v>92</v>
      </c>
      <c r="C11" t="s">
        <v>96</v>
      </c>
      <c r="D11" t="s">
        <v>76</v>
      </c>
      <c r="K11" t="s">
        <v>97</v>
      </c>
      <c r="L11" t="s">
        <v>2754</v>
      </c>
      <c r="M11" t="s">
        <v>10</v>
      </c>
      <c r="N11" t="s">
        <v>2755</v>
      </c>
      <c r="O11" t="b">
        <v>1</v>
      </c>
      <c r="P11" t="s">
        <v>2756</v>
      </c>
      <c r="R11" t="s">
        <v>48</v>
      </c>
      <c r="S11">
        <v>44135</v>
      </c>
      <c r="V11">
        <v>25000</v>
      </c>
    </row>
    <row r="12" spans="1:27" x14ac:dyDescent="0.4">
      <c r="A12" t="s">
        <v>98</v>
      </c>
      <c r="B12" t="s">
        <v>92</v>
      </c>
      <c r="C12" t="s">
        <v>75</v>
      </c>
      <c r="D12" t="s">
        <v>76</v>
      </c>
      <c r="K12" t="s">
        <v>99</v>
      </c>
      <c r="L12" t="s">
        <v>2754</v>
      </c>
      <c r="M12" t="s">
        <v>10</v>
      </c>
      <c r="N12" t="s">
        <v>2755</v>
      </c>
      <c r="O12" t="b">
        <v>1</v>
      </c>
      <c r="P12" t="s">
        <v>2757</v>
      </c>
      <c r="R12" t="s">
        <v>48</v>
      </c>
      <c r="S12">
        <v>44135</v>
      </c>
      <c r="V12">
        <v>939671.82999999984</v>
      </c>
    </row>
    <row r="13" spans="1:27" x14ac:dyDescent="0.4">
      <c r="A13" t="s">
        <v>100</v>
      </c>
      <c r="B13" t="s">
        <v>92</v>
      </c>
      <c r="C13" t="s">
        <v>75</v>
      </c>
      <c r="D13" t="s">
        <v>76</v>
      </c>
      <c r="K13" t="s">
        <v>101</v>
      </c>
      <c r="L13" t="s">
        <v>2754</v>
      </c>
      <c r="M13" t="s">
        <v>10</v>
      </c>
      <c r="N13" t="s">
        <v>2755</v>
      </c>
      <c r="O13" t="b">
        <v>1</v>
      </c>
      <c r="P13" t="s">
        <v>2756</v>
      </c>
      <c r="R13" t="s">
        <v>48</v>
      </c>
      <c r="S13">
        <v>44135</v>
      </c>
      <c r="V13">
        <v>184110.97</v>
      </c>
    </row>
    <row r="14" spans="1:27" x14ac:dyDescent="0.4">
      <c r="A14" t="s">
        <v>98</v>
      </c>
      <c r="B14" t="s">
        <v>102</v>
      </c>
      <c r="C14" t="s">
        <v>75</v>
      </c>
      <c r="D14" t="s">
        <v>76</v>
      </c>
      <c r="K14" t="s">
        <v>103</v>
      </c>
      <c r="L14" t="s">
        <v>2754</v>
      </c>
      <c r="M14" t="s">
        <v>10</v>
      </c>
      <c r="N14" t="s">
        <v>2755</v>
      </c>
      <c r="O14" t="b">
        <v>1</v>
      </c>
      <c r="P14" t="s">
        <v>2757</v>
      </c>
      <c r="R14" t="s">
        <v>48</v>
      </c>
      <c r="S14">
        <v>44135</v>
      </c>
      <c r="V14">
        <v>116744.40999999999</v>
      </c>
    </row>
    <row r="15" spans="1:27" x14ac:dyDescent="0.4">
      <c r="A15" t="s">
        <v>98</v>
      </c>
      <c r="B15" t="s">
        <v>104</v>
      </c>
      <c r="C15" t="s">
        <v>75</v>
      </c>
      <c r="D15" t="s">
        <v>76</v>
      </c>
      <c r="K15" t="s">
        <v>105</v>
      </c>
      <c r="L15" t="s">
        <v>2754</v>
      </c>
      <c r="M15" t="s">
        <v>10</v>
      </c>
      <c r="N15" t="s">
        <v>2755</v>
      </c>
      <c r="O15" t="b">
        <v>1</v>
      </c>
      <c r="P15" t="s">
        <v>2757</v>
      </c>
      <c r="R15" t="s">
        <v>48</v>
      </c>
      <c r="S15">
        <v>44135</v>
      </c>
      <c r="V15">
        <v>24709.41</v>
      </c>
    </row>
    <row r="16" spans="1:27" x14ac:dyDescent="0.4">
      <c r="A16" t="s">
        <v>100</v>
      </c>
      <c r="B16" t="s">
        <v>106</v>
      </c>
      <c r="C16" t="s">
        <v>75</v>
      </c>
      <c r="D16" t="s">
        <v>76</v>
      </c>
      <c r="K16" t="s">
        <v>107</v>
      </c>
      <c r="L16" t="s">
        <v>2754</v>
      </c>
      <c r="M16" t="s">
        <v>10</v>
      </c>
      <c r="N16" t="s">
        <v>2755</v>
      </c>
      <c r="O16" t="b">
        <v>1</v>
      </c>
      <c r="P16" t="s">
        <v>2756</v>
      </c>
      <c r="R16" t="s">
        <v>48</v>
      </c>
      <c r="S16">
        <v>44135</v>
      </c>
      <c r="V16">
        <v>200302.69</v>
      </c>
    </row>
    <row r="17" spans="1:22" x14ac:dyDescent="0.4">
      <c r="A17" t="s">
        <v>93</v>
      </c>
      <c r="B17" t="s">
        <v>108</v>
      </c>
      <c r="C17" t="s">
        <v>96</v>
      </c>
      <c r="D17" t="s">
        <v>76</v>
      </c>
      <c r="K17" t="s">
        <v>109</v>
      </c>
      <c r="L17" t="s">
        <v>2754</v>
      </c>
      <c r="M17" t="s">
        <v>10</v>
      </c>
      <c r="N17" t="s">
        <v>2755</v>
      </c>
      <c r="O17" t="b">
        <v>1</v>
      </c>
      <c r="P17" t="s">
        <v>2757</v>
      </c>
      <c r="R17" t="s">
        <v>48</v>
      </c>
      <c r="S17">
        <v>44135</v>
      </c>
      <c r="V17">
        <v>6491379.8499999996</v>
      </c>
    </row>
    <row r="18" spans="1:22" x14ac:dyDescent="0.4">
      <c r="A18" t="s">
        <v>110</v>
      </c>
      <c r="B18" t="s">
        <v>108</v>
      </c>
      <c r="C18" t="s">
        <v>111</v>
      </c>
      <c r="D18" t="s">
        <v>76</v>
      </c>
      <c r="K18" t="s">
        <v>112</v>
      </c>
      <c r="L18" t="s">
        <v>2754</v>
      </c>
      <c r="M18" t="s">
        <v>10</v>
      </c>
      <c r="N18" t="s">
        <v>2755</v>
      </c>
      <c r="O18" t="b">
        <v>1</v>
      </c>
      <c r="P18" t="s">
        <v>2756</v>
      </c>
      <c r="R18" t="s">
        <v>48</v>
      </c>
      <c r="S18">
        <v>44135</v>
      </c>
      <c r="V18">
        <v>2.9103830456733704E-11</v>
      </c>
    </row>
    <row r="19" spans="1:22" x14ac:dyDescent="0.4">
      <c r="A19" t="s">
        <v>113</v>
      </c>
      <c r="B19" t="s">
        <v>108</v>
      </c>
      <c r="C19" t="s">
        <v>96</v>
      </c>
      <c r="D19" t="s">
        <v>76</v>
      </c>
      <c r="K19" t="s">
        <v>114</v>
      </c>
      <c r="L19" t="s">
        <v>2754</v>
      </c>
      <c r="M19" t="s">
        <v>10</v>
      </c>
      <c r="N19" t="s">
        <v>2755</v>
      </c>
      <c r="O19" t="b">
        <v>1</v>
      </c>
      <c r="P19" t="s">
        <v>2757</v>
      </c>
      <c r="R19" t="s">
        <v>48</v>
      </c>
      <c r="S19">
        <v>44135</v>
      </c>
      <c r="V19">
        <v>418991.2200000002</v>
      </c>
    </row>
    <row r="20" spans="1:22" x14ac:dyDescent="0.4">
      <c r="A20" t="s">
        <v>115</v>
      </c>
      <c r="B20" t="s">
        <v>108</v>
      </c>
      <c r="C20" t="s">
        <v>78</v>
      </c>
      <c r="D20" t="s">
        <v>76</v>
      </c>
      <c r="K20" t="s">
        <v>116</v>
      </c>
      <c r="L20" t="s">
        <v>2754</v>
      </c>
      <c r="M20" t="s">
        <v>10</v>
      </c>
      <c r="N20" t="s">
        <v>2755</v>
      </c>
      <c r="O20" t="b">
        <v>1</v>
      </c>
      <c r="P20" t="s">
        <v>2757</v>
      </c>
      <c r="R20" t="s">
        <v>48</v>
      </c>
      <c r="S20">
        <v>44135</v>
      </c>
      <c r="V20">
        <v>7152.93</v>
      </c>
    </row>
    <row r="21" spans="1:22" x14ac:dyDescent="0.4">
      <c r="A21" t="s">
        <v>117</v>
      </c>
      <c r="B21" t="s">
        <v>108</v>
      </c>
      <c r="C21" t="s">
        <v>96</v>
      </c>
      <c r="D21" t="s">
        <v>76</v>
      </c>
      <c r="K21" t="s">
        <v>118</v>
      </c>
      <c r="L21" t="s">
        <v>2754</v>
      </c>
      <c r="M21" t="s">
        <v>10</v>
      </c>
      <c r="N21" t="s">
        <v>2755</v>
      </c>
      <c r="O21" t="b">
        <v>1</v>
      </c>
      <c r="P21" t="s">
        <v>2756</v>
      </c>
      <c r="R21" t="s">
        <v>48</v>
      </c>
      <c r="S21">
        <v>44135</v>
      </c>
      <c r="V21">
        <v>0</v>
      </c>
    </row>
    <row r="22" spans="1:22" x14ac:dyDescent="0.4">
      <c r="A22" t="s">
        <v>119</v>
      </c>
      <c r="B22" t="s">
        <v>108</v>
      </c>
      <c r="C22" t="s">
        <v>96</v>
      </c>
      <c r="D22" t="s">
        <v>76</v>
      </c>
      <c r="K22" t="s">
        <v>120</v>
      </c>
      <c r="L22" t="s">
        <v>2754</v>
      </c>
      <c r="M22" t="s">
        <v>10</v>
      </c>
      <c r="N22" t="s">
        <v>2755</v>
      </c>
      <c r="O22" t="b">
        <v>1</v>
      </c>
      <c r="P22" t="s">
        <v>2757</v>
      </c>
      <c r="R22" t="s">
        <v>48</v>
      </c>
      <c r="S22">
        <v>44135</v>
      </c>
      <c r="V22">
        <v>4924757.7299999967</v>
      </c>
    </row>
    <row r="23" spans="1:22" x14ac:dyDescent="0.4">
      <c r="A23" t="s">
        <v>95</v>
      </c>
      <c r="B23" t="s">
        <v>108</v>
      </c>
      <c r="C23" t="s">
        <v>96</v>
      </c>
      <c r="D23" t="s">
        <v>76</v>
      </c>
      <c r="K23" t="s">
        <v>121</v>
      </c>
      <c r="L23" t="s">
        <v>2754</v>
      </c>
      <c r="M23" t="s">
        <v>10</v>
      </c>
      <c r="N23" t="s">
        <v>2755</v>
      </c>
      <c r="O23" t="b">
        <v>1</v>
      </c>
      <c r="P23" t="s">
        <v>2756</v>
      </c>
      <c r="R23" t="s">
        <v>48</v>
      </c>
      <c r="S23">
        <v>44135</v>
      </c>
      <c r="V23">
        <v>0</v>
      </c>
    </row>
    <row r="24" spans="1:22" x14ac:dyDescent="0.4">
      <c r="A24" t="s">
        <v>122</v>
      </c>
      <c r="B24" t="s">
        <v>108</v>
      </c>
      <c r="C24" t="s">
        <v>96</v>
      </c>
      <c r="D24" t="s">
        <v>76</v>
      </c>
      <c r="K24" t="s">
        <v>123</v>
      </c>
      <c r="L24" t="s">
        <v>2754</v>
      </c>
      <c r="M24" t="s">
        <v>10</v>
      </c>
      <c r="N24" t="s">
        <v>2755</v>
      </c>
      <c r="O24" t="b">
        <v>1</v>
      </c>
      <c r="P24" t="s">
        <v>2757</v>
      </c>
      <c r="R24" t="s">
        <v>48</v>
      </c>
      <c r="S24">
        <v>44135</v>
      </c>
      <c r="V24">
        <v>13585.48</v>
      </c>
    </row>
    <row r="25" spans="1:22" x14ac:dyDescent="0.4">
      <c r="A25" t="s">
        <v>124</v>
      </c>
      <c r="B25" t="s">
        <v>108</v>
      </c>
      <c r="C25" t="s">
        <v>96</v>
      </c>
      <c r="D25" t="s">
        <v>76</v>
      </c>
      <c r="K25" t="s">
        <v>125</v>
      </c>
      <c r="L25" t="s">
        <v>2754</v>
      </c>
      <c r="M25" t="s">
        <v>10</v>
      </c>
      <c r="N25" t="s">
        <v>2755</v>
      </c>
      <c r="O25" t="b">
        <v>1</v>
      </c>
      <c r="P25" t="s">
        <v>2756</v>
      </c>
      <c r="R25" t="s">
        <v>48</v>
      </c>
      <c r="S25">
        <v>44135</v>
      </c>
      <c r="V25">
        <v>50327.070000000007</v>
      </c>
    </row>
    <row r="26" spans="1:22" x14ac:dyDescent="0.4">
      <c r="A26" t="s">
        <v>126</v>
      </c>
      <c r="B26" t="s">
        <v>108</v>
      </c>
      <c r="C26" t="s">
        <v>96</v>
      </c>
      <c r="D26" t="s">
        <v>76</v>
      </c>
      <c r="K26" t="s">
        <v>127</v>
      </c>
      <c r="L26" t="s">
        <v>2754</v>
      </c>
      <c r="M26" t="s">
        <v>10</v>
      </c>
      <c r="N26" t="s">
        <v>2755</v>
      </c>
      <c r="O26" t="b">
        <v>1</v>
      </c>
      <c r="P26" t="s">
        <v>2757</v>
      </c>
      <c r="R26" t="s">
        <v>48</v>
      </c>
      <c r="S26">
        <v>44135</v>
      </c>
      <c r="V26">
        <v>674170.58</v>
      </c>
    </row>
    <row r="27" spans="1:22" x14ac:dyDescent="0.4">
      <c r="A27" t="s">
        <v>128</v>
      </c>
      <c r="B27" t="s">
        <v>108</v>
      </c>
      <c r="C27" t="s">
        <v>96</v>
      </c>
      <c r="D27" t="s">
        <v>76</v>
      </c>
      <c r="K27" t="s">
        <v>129</v>
      </c>
      <c r="L27" t="s">
        <v>2754</v>
      </c>
      <c r="M27" t="s">
        <v>10</v>
      </c>
      <c r="N27" t="s">
        <v>2755</v>
      </c>
      <c r="O27" t="b">
        <v>1</v>
      </c>
      <c r="P27" t="s">
        <v>2757</v>
      </c>
      <c r="R27" t="s">
        <v>48</v>
      </c>
      <c r="S27">
        <v>44135</v>
      </c>
      <c r="V27">
        <v>41374.670000000006</v>
      </c>
    </row>
    <row r="28" spans="1:22" x14ac:dyDescent="0.4">
      <c r="A28" t="s">
        <v>130</v>
      </c>
      <c r="B28" t="s">
        <v>108</v>
      </c>
      <c r="C28" t="s">
        <v>96</v>
      </c>
      <c r="D28" t="s">
        <v>76</v>
      </c>
      <c r="K28" t="s">
        <v>131</v>
      </c>
      <c r="L28" t="s">
        <v>2754</v>
      </c>
      <c r="M28" t="s">
        <v>10</v>
      </c>
      <c r="N28" t="s">
        <v>2755</v>
      </c>
      <c r="O28" t="b">
        <v>1</v>
      </c>
      <c r="P28" t="s">
        <v>2757</v>
      </c>
      <c r="R28" t="s">
        <v>48</v>
      </c>
      <c r="S28">
        <v>44135</v>
      </c>
      <c r="V28">
        <v>24516.050000000003</v>
      </c>
    </row>
    <row r="29" spans="1:22" x14ac:dyDescent="0.4">
      <c r="A29" t="s">
        <v>132</v>
      </c>
      <c r="B29" t="s">
        <v>108</v>
      </c>
      <c r="C29" t="s">
        <v>96</v>
      </c>
      <c r="D29" t="s">
        <v>76</v>
      </c>
      <c r="K29" t="s">
        <v>133</v>
      </c>
      <c r="L29" t="s">
        <v>2754</v>
      </c>
      <c r="M29" t="s">
        <v>10</v>
      </c>
      <c r="N29" t="s">
        <v>2755</v>
      </c>
      <c r="O29" t="b">
        <v>1</v>
      </c>
      <c r="P29" t="s">
        <v>2757</v>
      </c>
      <c r="R29" t="s">
        <v>48</v>
      </c>
      <c r="S29">
        <v>44135</v>
      </c>
      <c r="V29">
        <v>20315.32</v>
      </c>
    </row>
    <row r="30" spans="1:22" x14ac:dyDescent="0.4">
      <c r="A30" t="s">
        <v>134</v>
      </c>
      <c r="B30" t="s">
        <v>108</v>
      </c>
      <c r="C30" t="s">
        <v>96</v>
      </c>
      <c r="D30" t="s">
        <v>76</v>
      </c>
      <c r="K30" t="s">
        <v>135</v>
      </c>
      <c r="L30" t="s">
        <v>2754</v>
      </c>
      <c r="M30" t="s">
        <v>10</v>
      </c>
      <c r="N30" t="s">
        <v>2755</v>
      </c>
      <c r="O30" t="b">
        <v>1</v>
      </c>
      <c r="P30" t="s">
        <v>2757</v>
      </c>
      <c r="R30" t="s">
        <v>48</v>
      </c>
      <c r="S30">
        <v>44135</v>
      </c>
      <c r="V30">
        <v>29161.610000000008</v>
      </c>
    </row>
    <row r="31" spans="1:22" x14ac:dyDescent="0.4">
      <c r="A31" t="s">
        <v>136</v>
      </c>
      <c r="B31" t="s">
        <v>108</v>
      </c>
      <c r="C31" t="s">
        <v>96</v>
      </c>
      <c r="D31" t="s">
        <v>76</v>
      </c>
      <c r="K31" t="s">
        <v>137</v>
      </c>
      <c r="L31" t="s">
        <v>2754</v>
      </c>
      <c r="M31" t="s">
        <v>10</v>
      </c>
      <c r="N31" t="s">
        <v>2755</v>
      </c>
      <c r="O31" t="b">
        <v>1</v>
      </c>
      <c r="P31" t="s">
        <v>2756</v>
      </c>
      <c r="R31" t="s">
        <v>48</v>
      </c>
      <c r="S31">
        <v>44135</v>
      </c>
      <c r="V31">
        <v>50000</v>
      </c>
    </row>
    <row r="32" spans="1:22" x14ac:dyDescent="0.4">
      <c r="A32" t="s">
        <v>138</v>
      </c>
      <c r="B32" t="s">
        <v>108</v>
      </c>
      <c r="C32" t="s">
        <v>96</v>
      </c>
      <c r="D32" t="s">
        <v>76</v>
      </c>
      <c r="K32" t="s">
        <v>139</v>
      </c>
      <c r="L32" t="s">
        <v>2754</v>
      </c>
      <c r="M32" t="s">
        <v>10</v>
      </c>
      <c r="N32" t="s">
        <v>2755</v>
      </c>
      <c r="O32" t="b">
        <v>1</v>
      </c>
      <c r="P32" t="s">
        <v>2756</v>
      </c>
      <c r="R32" t="s">
        <v>48</v>
      </c>
      <c r="S32">
        <v>44135</v>
      </c>
      <c r="V32">
        <v>50000</v>
      </c>
    </row>
    <row r="33" spans="1:22" x14ac:dyDescent="0.4">
      <c r="A33" t="s">
        <v>140</v>
      </c>
      <c r="B33" t="s">
        <v>108</v>
      </c>
      <c r="C33" t="s">
        <v>96</v>
      </c>
      <c r="D33" t="s">
        <v>76</v>
      </c>
      <c r="K33" t="s">
        <v>141</v>
      </c>
      <c r="L33" t="s">
        <v>2754</v>
      </c>
      <c r="M33" t="s">
        <v>10</v>
      </c>
      <c r="N33" t="s">
        <v>2755</v>
      </c>
      <c r="O33" t="b">
        <v>1</v>
      </c>
      <c r="P33" t="s">
        <v>2757</v>
      </c>
      <c r="R33" t="s">
        <v>48</v>
      </c>
      <c r="S33">
        <v>44135</v>
      </c>
      <c r="V33">
        <v>21049.039999999994</v>
      </c>
    </row>
    <row r="34" spans="1:22" x14ac:dyDescent="0.4">
      <c r="A34" t="s">
        <v>142</v>
      </c>
      <c r="B34" t="s">
        <v>108</v>
      </c>
      <c r="C34" t="s">
        <v>96</v>
      </c>
      <c r="D34" t="s">
        <v>76</v>
      </c>
      <c r="K34" t="s">
        <v>143</v>
      </c>
      <c r="L34" t="s">
        <v>2754</v>
      </c>
      <c r="M34" t="s">
        <v>10</v>
      </c>
      <c r="N34" t="s">
        <v>2755</v>
      </c>
      <c r="O34" t="b">
        <v>1</v>
      </c>
      <c r="P34" t="s">
        <v>2757</v>
      </c>
      <c r="R34" t="s">
        <v>48</v>
      </c>
      <c r="S34">
        <v>44135</v>
      </c>
      <c r="V34">
        <v>54577.81</v>
      </c>
    </row>
    <row r="35" spans="1:22" x14ac:dyDescent="0.4">
      <c r="A35" t="s">
        <v>144</v>
      </c>
      <c r="B35" t="s">
        <v>108</v>
      </c>
      <c r="C35" t="s">
        <v>96</v>
      </c>
      <c r="D35" t="s">
        <v>76</v>
      </c>
      <c r="K35" t="s">
        <v>145</v>
      </c>
      <c r="L35" t="s">
        <v>2754</v>
      </c>
      <c r="M35" t="s">
        <v>10</v>
      </c>
      <c r="N35" t="s">
        <v>2755</v>
      </c>
      <c r="O35" t="b">
        <v>1</v>
      </c>
      <c r="P35" t="s">
        <v>2756</v>
      </c>
      <c r="R35" t="s">
        <v>48</v>
      </c>
      <c r="S35">
        <v>44135</v>
      </c>
      <c r="V35">
        <v>25000</v>
      </c>
    </row>
    <row r="36" spans="1:22" x14ac:dyDescent="0.4">
      <c r="A36" t="s">
        <v>146</v>
      </c>
      <c r="B36" t="s">
        <v>108</v>
      </c>
      <c r="C36" t="s">
        <v>96</v>
      </c>
      <c r="D36" t="s">
        <v>76</v>
      </c>
      <c r="K36" t="s">
        <v>147</v>
      </c>
      <c r="L36" t="s">
        <v>2754</v>
      </c>
      <c r="M36" t="s">
        <v>10</v>
      </c>
      <c r="N36" t="s">
        <v>2755</v>
      </c>
      <c r="O36" t="b">
        <v>1</v>
      </c>
      <c r="P36" t="s">
        <v>2756</v>
      </c>
      <c r="R36" t="s">
        <v>48</v>
      </c>
      <c r="S36">
        <v>44135</v>
      </c>
      <c r="V36">
        <v>44737.820000000007</v>
      </c>
    </row>
    <row r="37" spans="1:22" x14ac:dyDescent="0.4">
      <c r="A37" t="s">
        <v>148</v>
      </c>
      <c r="B37" t="s">
        <v>108</v>
      </c>
      <c r="C37" t="s">
        <v>96</v>
      </c>
      <c r="D37" t="s">
        <v>76</v>
      </c>
      <c r="K37" t="s">
        <v>149</v>
      </c>
      <c r="L37" t="s">
        <v>2754</v>
      </c>
      <c r="M37" t="s">
        <v>10</v>
      </c>
      <c r="N37" t="s">
        <v>2755</v>
      </c>
      <c r="O37" t="b">
        <v>1</v>
      </c>
      <c r="P37" t="s">
        <v>2756</v>
      </c>
      <c r="R37" t="s">
        <v>48</v>
      </c>
      <c r="S37">
        <v>44135</v>
      </c>
      <c r="V37">
        <v>25000</v>
      </c>
    </row>
    <row r="38" spans="1:22" x14ac:dyDescent="0.4">
      <c r="A38" t="s">
        <v>150</v>
      </c>
      <c r="B38" t="s">
        <v>108</v>
      </c>
      <c r="C38" t="s">
        <v>96</v>
      </c>
      <c r="D38" t="s">
        <v>76</v>
      </c>
      <c r="K38" t="s">
        <v>151</v>
      </c>
      <c r="L38" t="s">
        <v>2754</v>
      </c>
      <c r="M38" t="s">
        <v>10</v>
      </c>
      <c r="N38" t="s">
        <v>2755</v>
      </c>
      <c r="O38" t="b">
        <v>1</v>
      </c>
      <c r="P38" t="s">
        <v>2756</v>
      </c>
      <c r="R38" t="s">
        <v>48</v>
      </c>
      <c r="S38">
        <v>44135</v>
      </c>
      <c r="V38">
        <v>25000</v>
      </c>
    </row>
    <row r="39" spans="1:22" x14ac:dyDescent="0.4">
      <c r="A39" t="s">
        <v>152</v>
      </c>
      <c r="B39" t="s">
        <v>108</v>
      </c>
      <c r="C39" t="s">
        <v>96</v>
      </c>
      <c r="D39" t="s">
        <v>76</v>
      </c>
      <c r="K39" t="s">
        <v>153</v>
      </c>
      <c r="L39" t="s">
        <v>2754</v>
      </c>
      <c r="M39" t="s">
        <v>10</v>
      </c>
      <c r="N39" t="s">
        <v>2755</v>
      </c>
      <c r="O39" t="b">
        <v>1</v>
      </c>
      <c r="P39" t="s">
        <v>2757</v>
      </c>
      <c r="R39" t="s">
        <v>48</v>
      </c>
      <c r="S39">
        <v>44135</v>
      </c>
      <c r="V39">
        <v>79745.509999999995</v>
      </c>
    </row>
    <row r="40" spans="1:22" x14ac:dyDescent="0.4">
      <c r="A40" t="s">
        <v>154</v>
      </c>
      <c r="B40" t="s">
        <v>108</v>
      </c>
      <c r="C40" t="s">
        <v>96</v>
      </c>
      <c r="D40" t="s">
        <v>76</v>
      </c>
      <c r="K40" t="s">
        <v>155</v>
      </c>
      <c r="L40" t="s">
        <v>2754</v>
      </c>
      <c r="M40" t="s">
        <v>10</v>
      </c>
      <c r="N40" t="s">
        <v>2755</v>
      </c>
      <c r="O40" t="b">
        <v>1</v>
      </c>
      <c r="P40" t="s">
        <v>2756</v>
      </c>
      <c r="R40" t="s">
        <v>48</v>
      </c>
      <c r="S40">
        <v>44135</v>
      </c>
      <c r="V40">
        <v>20000</v>
      </c>
    </row>
    <row r="41" spans="1:22" x14ac:dyDescent="0.4">
      <c r="A41" t="s">
        <v>156</v>
      </c>
      <c r="B41" t="s">
        <v>108</v>
      </c>
      <c r="C41" t="s">
        <v>96</v>
      </c>
      <c r="D41" t="s">
        <v>76</v>
      </c>
      <c r="K41" t="s">
        <v>157</v>
      </c>
      <c r="L41" t="s">
        <v>2754</v>
      </c>
      <c r="M41" t="s">
        <v>10</v>
      </c>
      <c r="N41" t="s">
        <v>2755</v>
      </c>
      <c r="O41" t="b">
        <v>1</v>
      </c>
      <c r="P41" t="s">
        <v>2756</v>
      </c>
      <c r="R41" t="s">
        <v>48</v>
      </c>
      <c r="S41">
        <v>44135</v>
      </c>
      <c r="V41">
        <v>25000</v>
      </c>
    </row>
    <row r="42" spans="1:22" x14ac:dyDescent="0.4">
      <c r="A42" t="s">
        <v>158</v>
      </c>
      <c r="B42" t="s">
        <v>108</v>
      </c>
      <c r="C42" t="s">
        <v>96</v>
      </c>
      <c r="D42" t="s">
        <v>76</v>
      </c>
      <c r="K42" t="s">
        <v>159</v>
      </c>
      <c r="L42" t="s">
        <v>2754</v>
      </c>
      <c r="M42" t="s">
        <v>10</v>
      </c>
      <c r="N42" t="s">
        <v>2755</v>
      </c>
      <c r="O42" t="b">
        <v>1</v>
      </c>
      <c r="P42" t="s">
        <v>2756</v>
      </c>
      <c r="R42" t="s">
        <v>48</v>
      </c>
      <c r="S42">
        <v>44135</v>
      </c>
      <c r="V42">
        <v>25000</v>
      </c>
    </row>
    <row r="43" spans="1:22" x14ac:dyDescent="0.4">
      <c r="A43" t="s">
        <v>160</v>
      </c>
      <c r="B43" t="s">
        <v>108</v>
      </c>
      <c r="C43" t="s">
        <v>96</v>
      </c>
      <c r="D43" t="s">
        <v>76</v>
      </c>
      <c r="K43" t="s">
        <v>161</v>
      </c>
      <c r="L43" t="s">
        <v>2754</v>
      </c>
      <c r="M43" t="s">
        <v>10</v>
      </c>
      <c r="N43" t="s">
        <v>2755</v>
      </c>
      <c r="O43" t="b">
        <v>1</v>
      </c>
      <c r="P43" t="s">
        <v>2756</v>
      </c>
      <c r="R43" t="s">
        <v>48</v>
      </c>
      <c r="S43">
        <v>44135</v>
      </c>
      <c r="V43">
        <v>25000</v>
      </c>
    </row>
    <row r="44" spans="1:22" x14ac:dyDescent="0.4">
      <c r="A44" t="s">
        <v>162</v>
      </c>
      <c r="B44" t="s">
        <v>108</v>
      </c>
      <c r="C44" t="s">
        <v>163</v>
      </c>
      <c r="D44" t="s">
        <v>76</v>
      </c>
      <c r="K44" t="s">
        <v>164</v>
      </c>
      <c r="L44" t="s">
        <v>2754</v>
      </c>
      <c r="M44" t="s">
        <v>10</v>
      </c>
      <c r="N44" t="s">
        <v>2755</v>
      </c>
      <c r="O44" t="b">
        <v>1</v>
      </c>
      <c r="P44" t="s">
        <v>2756</v>
      </c>
      <c r="R44" t="s">
        <v>48</v>
      </c>
      <c r="S44">
        <v>44135</v>
      </c>
      <c r="V44">
        <v>2.9103830456733704E-11</v>
      </c>
    </row>
    <row r="45" spans="1:22" x14ac:dyDescent="0.4">
      <c r="A45" t="s">
        <v>165</v>
      </c>
      <c r="B45" t="s">
        <v>108</v>
      </c>
      <c r="C45" t="s">
        <v>163</v>
      </c>
      <c r="D45" t="s">
        <v>76</v>
      </c>
      <c r="K45" t="s">
        <v>166</v>
      </c>
      <c r="L45" t="s">
        <v>2754</v>
      </c>
      <c r="M45" t="s">
        <v>10</v>
      </c>
      <c r="N45" t="s">
        <v>2755</v>
      </c>
      <c r="O45" t="b">
        <v>1</v>
      </c>
      <c r="P45" t="s">
        <v>2756</v>
      </c>
      <c r="R45" t="s">
        <v>48</v>
      </c>
      <c r="S45">
        <v>44135</v>
      </c>
      <c r="V45">
        <v>0</v>
      </c>
    </row>
    <row r="46" spans="1:22" x14ac:dyDescent="0.4">
      <c r="A46" t="s">
        <v>167</v>
      </c>
      <c r="B46" t="s">
        <v>108</v>
      </c>
      <c r="C46" t="s">
        <v>163</v>
      </c>
      <c r="D46" t="s">
        <v>76</v>
      </c>
      <c r="K46" t="s">
        <v>168</v>
      </c>
      <c r="L46" t="s">
        <v>2754</v>
      </c>
      <c r="M46" t="s">
        <v>10</v>
      </c>
      <c r="N46" t="s">
        <v>2755</v>
      </c>
      <c r="O46" t="b">
        <v>1</v>
      </c>
      <c r="P46" t="s">
        <v>2756</v>
      </c>
      <c r="R46" t="s">
        <v>48</v>
      </c>
      <c r="S46">
        <v>44135</v>
      </c>
      <c r="V46">
        <v>1185.73</v>
      </c>
    </row>
    <row r="47" spans="1:22" x14ac:dyDescent="0.4">
      <c r="A47" t="s">
        <v>169</v>
      </c>
      <c r="B47" t="s">
        <v>108</v>
      </c>
      <c r="C47" t="s">
        <v>163</v>
      </c>
      <c r="D47" t="s">
        <v>76</v>
      </c>
      <c r="K47" t="s">
        <v>170</v>
      </c>
      <c r="L47" t="s">
        <v>2754</v>
      </c>
      <c r="M47" t="s">
        <v>10</v>
      </c>
      <c r="N47" t="s">
        <v>2755</v>
      </c>
      <c r="O47" t="b">
        <v>1</v>
      </c>
      <c r="P47" t="s">
        <v>2756</v>
      </c>
      <c r="R47" t="s">
        <v>48</v>
      </c>
      <c r="S47">
        <v>44135</v>
      </c>
      <c r="V47">
        <v>0</v>
      </c>
    </row>
    <row r="48" spans="1:22" x14ac:dyDescent="0.4">
      <c r="A48" t="s">
        <v>171</v>
      </c>
      <c r="B48" t="s">
        <v>108</v>
      </c>
      <c r="C48" t="s">
        <v>163</v>
      </c>
      <c r="D48" t="s">
        <v>76</v>
      </c>
      <c r="K48" t="s">
        <v>172</v>
      </c>
      <c r="L48" t="s">
        <v>2754</v>
      </c>
      <c r="M48" t="s">
        <v>10</v>
      </c>
      <c r="N48" t="s">
        <v>2755</v>
      </c>
      <c r="O48" t="b">
        <v>1</v>
      </c>
      <c r="P48" t="s">
        <v>2756</v>
      </c>
      <c r="R48" t="s">
        <v>48</v>
      </c>
      <c r="S48">
        <v>44135</v>
      </c>
      <c r="V48">
        <v>0</v>
      </c>
    </row>
    <row r="49" spans="1:22" x14ac:dyDescent="0.4">
      <c r="A49" t="s">
        <v>90</v>
      </c>
      <c r="B49" t="s">
        <v>108</v>
      </c>
      <c r="C49" t="s">
        <v>78</v>
      </c>
      <c r="D49" t="s">
        <v>76</v>
      </c>
      <c r="K49" t="s">
        <v>173</v>
      </c>
      <c r="L49" t="s">
        <v>2754</v>
      </c>
      <c r="M49" t="s">
        <v>10</v>
      </c>
      <c r="N49" t="s">
        <v>2755</v>
      </c>
      <c r="O49" t="b">
        <v>1</v>
      </c>
      <c r="P49" t="s">
        <v>2756</v>
      </c>
      <c r="R49" t="s">
        <v>48</v>
      </c>
      <c r="S49">
        <v>44135</v>
      </c>
      <c r="V49">
        <v>2000</v>
      </c>
    </row>
    <row r="50" spans="1:22" x14ac:dyDescent="0.4">
      <c r="A50" t="s">
        <v>174</v>
      </c>
      <c r="B50" t="s">
        <v>108</v>
      </c>
      <c r="C50" t="s">
        <v>163</v>
      </c>
      <c r="D50" t="s">
        <v>76</v>
      </c>
      <c r="K50" t="s">
        <v>175</v>
      </c>
      <c r="L50" t="s">
        <v>2754</v>
      </c>
      <c r="M50" t="s">
        <v>10</v>
      </c>
      <c r="N50" t="s">
        <v>2755</v>
      </c>
      <c r="O50" t="b">
        <v>1</v>
      </c>
      <c r="P50" t="s">
        <v>2757</v>
      </c>
      <c r="R50" t="s">
        <v>48</v>
      </c>
      <c r="S50">
        <v>44135</v>
      </c>
      <c r="V50">
        <v>30113.53</v>
      </c>
    </row>
    <row r="51" spans="1:22" x14ac:dyDescent="0.4">
      <c r="A51" t="s">
        <v>98</v>
      </c>
      <c r="B51" t="s">
        <v>108</v>
      </c>
      <c r="C51" t="s">
        <v>75</v>
      </c>
      <c r="D51" t="s">
        <v>76</v>
      </c>
      <c r="K51" t="s">
        <v>172</v>
      </c>
      <c r="L51" t="s">
        <v>2754</v>
      </c>
      <c r="M51" t="s">
        <v>10</v>
      </c>
      <c r="N51" t="s">
        <v>2755</v>
      </c>
      <c r="O51" t="b">
        <v>1</v>
      </c>
      <c r="P51" t="s">
        <v>2757</v>
      </c>
      <c r="R51" t="s">
        <v>48</v>
      </c>
      <c r="S51">
        <v>44135</v>
      </c>
      <c r="V51">
        <v>506362.27000000083</v>
      </c>
    </row>
    <row r="52" spans="1:22" x14ac:dyDescent="0.4">
      <c r="A52" t="s">
        <v>176</v>
      </c>
      <c r="B52" t="s">
        <v>108</v>
      </c>
      <c r="C52" t="s">
        <v>96</v>
      </c>
      <c r="D52" t="s">
        <v>76</v>
      </c>
      <c r="K52" t="s">
        <v>177</v>
      </c>
      <c r="L52" t="s">
        <v>2754</v>
      </c>
      <c r="M52" t="s">
        <v>10</v>
      </c>
      <c r="N52" t="s">
        <v>2755</v>
      </c>
      <c r="O52" t="b">
        <v>1</v>
      </c>
      <c r="P52" t="s">
        <v>2756</v>
      </c>
      <c r="R52" t="s">
        <v>48</v>
      </c>
      <c r="S52">
        <v>44135</v>
      </c>
      <c r="V52">
        <v>7860</v>
      </c>
    </row>
    <row r="53" spans="1:22" x14ac:dyDescent="0.4">
      <c r="A53" t="s">
        <v>100</v>
      </c>
      <c r="B53" t="s">
        <v>108</v>
      </c>
      <c r="C53" t="s">
        <v>75</v>
      </c>
      <c r="D53" t="s">
        <v>76</v>
      </c>
      <c r="K53" t="s">
        <v>178</v>
      </c>
      <c r="L53" t="s">
        <v>2754</v>
      </c>
      <c r="M53" t="s">
        <v>10</v>
      </c>
      <c r="N53" t="s">
        <v>2755</v>
      </c>
      <c r="O53" t="b">
        <v>1</v>
      </c>
      <c r="P53" t="s">
        <v>2757</v>
      </c>
      <c r="R53" t="s">
        <v>48</v>
      </c>
      <c r="S53">
        <v>44135</v>
      </c>
      <c r="V53">
        <v>106866.23999999999</v>
      </c>
    </row>
    <row r="54" spans="1:22" x14ac:dyDescent="0.4">
      <c r="A54" t="s">
        <v>179</v>
      </c>
      <c r="B54" t="s">
        <v>108</v>
      </c>
      <c r="C54" t="s">
        <v>78</v>
      </c>
      <c r="D54" t="s">
        <v>98</v>
      </c>
      <c r="K54" t="s">
        <v>180</v>
      </c>
      <c r="L54" t="s">
        <v>2754</v>
      </c>
      <c r="M54" t="s">
        <v>10</v>
      </c>
      <c r="N54" t="s">
        <v>2755</v>
      </c>
      <c r="O54" t="b">
        <v>1</v>
      </c>
      <c r="P54" t="s">
        <v>2757</v>
      </c>
      <c r="R54" t="s">
        <v>48</v>
      </c>
      <c r="S54">
        <v>44135</v>
      </c>
      <c r="V54">
        <v>254519.37999999995</v>
      </c>
    </row>
    <row r="55" spans="1:22" x14ac:dyDescent="0.4">
      <c r="A55" t="s">
        <v>98</v>
      </c>
      <c r="B55" t="s">
        <v>181</v>
      </c>
      <c r="C55" t="s">
        <v>75</v>
      </c>
      <c r="D55" t="s">
        <v>76</v>
      </c>
      <c r="K55" t="s">
        <v>182</v>
      </c>
      <c r="L55" t="s">
        <v>2754</v>
      </c>
      <c r="M55" t="s">
        <v>10</v>
      </c>
      <c r="N55" t="s">
        <v>2755</v>
      </c>
      <c r="O55" t="b">
        <v>1</v>
      </c>
      <c r="P55" t="s">
        <v>2756</v>
      </c>
      <c r="R55" t="s">
        <v>48</v>
      </c>
      <c r="S55">
        <v>44135</v>
      </c>
      <c r="V55">
        <v>7449.8099999998412</v>
      </c>
    </row>
    <row r="56" spans="1:22" x14ac:dyDescent="0.4">
      <c r="A56" t="s">
        <v>126</v>
      </c>
      <c r="B56" t="s">
        <v>183</v>
      </c>
      <c r="C56" t="s">
        <v>96</v>
      </c>
      <c r="D56" t="s">
        <v>76</v>
      </c>
      <c r="K56" t="s">
        <v>184</v>
      </c>
      <c r="L56" t="s">
        <v>2754</v>
      </c>
      <c r="M56" t="s">
        <v>10</v>
      </c>
      <c r="N56" t="s">
        <v>2755</v>
      </c>
      <c r="O56" t="b">
        <v>1</v>
      </c>
      <c r="P56" t="s">
        <v>2756</v>
      </c>
      <c r="R56" t="s">
        <v>48</v>
      </c>
      <c r="S56">
        <v>44135</v>
      </c>
      <c r="V56">
        <v>-9.3132257461547852E-10</v>
      </c>
    </row>
    <row r="57" spans="1:22" x14ac:dyDescent="0.4">
      <c r="A57" t="s">
        <v>185</v>
      </c>
      <c r="B57" t="s">
        <v>183</v>
      </c>
      <c r="C57" t="s">
        <v>96</v>
      </c>
      <c r="D57" t="s">
        <v>76</v>
      </c>
      <c r="K57" t="s">
        <v>186</v>
      </c>
      <c r="L57" t="s">
        <v>2754</v>
      </c>
      <c r="M57" t="s">
        <v>10</v>
      </c>
      <c r="N57" t="s">
        <v>2755</v>
      </c>
      <c r="O57" t="b">
        <v>1</v>
      </c>
      <c r="P57" t="s">
        <v>2756</v>
      </c>
      <c r="R57" t="s">
        <v>48</v>
      </c>
      <c r="S57">
        <v>44135</v>
      </c>
      <c r="V57">
        <v>4.6566128730773926E-10</v>
      </c>
    </row>
    <row r="58" spans="1:22" x14ac:dyDescent="0.4">
      <c r="A58" t="s">
        <v>98</v>
      </c>
      <c r="B58" t="s">
        <v>187</v>
      </c>
      <c r="C58" t="s">
        <v>75</v>
      </c>
      <c r="D58" t="s">
        <v>76</v>
      </c>
      <c r="K58" t="s">
        <v>188</v>
      </c>
      <c r="L58" t="s">
        <v>2754</v>
      </c>
      <c r="M58" t="s">
        <v>10</v>
      </c>
      <c r="N58" t="s">
        <v>2755</v>
      </c>
      <c r="O58" t="b">
        <v>1</v>
      </c>
      <c r="P58" t="s">
        <v>2756</v>
      </c>
      <c r="R58" t="s">
        <v>48</v>
      </c>
      <c r="S58">
        <v>44135</v>
      </c>
      <c r="V58">
        <v>11946.29</v>
      </c>
    </row>
    <row r="59" spans="1:22" x14ac:dyDescent="0.4">
      <c r="A59" t="s">
        <v>98</v>
      </c>
      <c r="B59" t="s">
        <v>187</v>
      </c>
      <c r="C59" t="s">
        <v>189</v>
      </c>
      <c r="D59" t="s">
        <v>76</v>
      </c>
      <c r="K59" t="s">
        <v>190</v>
      </c>
      <c r="L59" t="s">
        <v>2754</v>
      </c>
      <c r="M59" t="s">
        <v>10</v>
      </c>
      <c r="N59" t="s">
        <v>2755</v>
      </c>
      <c r="O59" t="b">
        <v>1</v>
      </c>
      <c r="P59" t="s">
        <v>2756</v>
      </c>
      <c r="R59" t="s">
        <v>48</v>
      </c>
      <c r="S59">
        <v>44135</v>
      </c>
      <c r="V59">
        <v>7500</v>
      </c>
    </row>
    <row r="60" spans="1:22" x14ac:dyDescent="0.4">
      <c r="A60" t="s">
        <v>165</v>
      </c>
      <c r="B60" t="s">
        <v>191</v>
      </c>
      <c r="C60" t="s">
        <v>163</v>
      </c>
      <c r="D60" t="s">
        <v>76</v>
      </c>
      <c r="K60" t="s">
        <v>192</v>
      </c>
      <c r="L60" t="s">
        <v>2754</v>
      </c>
      <c r="M60" t="s">
        <v>10</v>
      </c>
      <c r="N60" t="s">
        <v>2755</v>
      </c>
      <c r="O60" t="b">
        <v>1</v>
      </c>
      <c r="P60" t="s">
        <v>2756</v>
      </c>
      <c r="R60" t="s">
        <v>48</v>
      </c>
      <c r="S60">
        <v>44135</v>
      </c>
      <c r="V60">
        <v>40000</v>
      </c>
    </row>
    <row r="61" spans="1:22" x14ac:dyDescent="0.4">
      <c r="A61" t="s">
        <v>165</v>
      </c>
      <c r="B61" t="s">
        <v>193</v>
      </c>
      <c r="C61" t="s">
        <v>163</v>
      </c>
      <c r="D61" t="s">
        <v>76</v>
      </c>
      <c r="K61" t="s">
        <v>194</v>
      </c>
      <c r="L61" t="s">
        <v>2754</v>
      </c>
      <c r="M61" t="s">
        <v>10</v>
      </c>
      <c r="N61" t="s">
        <v>2755</v>
      </c>
      <c r="O61" t="b">
        <v>1</v>
      </c>
      <c r="P61" t="s">
        <v>2756</v>
      </c>
      <c r="R61" t="s">
        <v>48</v>
      </c>
      <c r="S61">
        <v>44135</v>
      </c>
      <c r="V61">
        <v>2000</v>
      </c>
    </row>
    <row r="62" spans="1:22" x14ac:dyDescent="0.4">
      <c r="A62" t="s">
        <v>119</v>
      </c>
      <c r="B62" t="s">
        <v>195</v>
      </c>
      <c r="C62" t="s">
        <v>96</v>
      </c>
      <c r="D62" t="s">
        <v>76</v>
      </c>
      <c r="K62" t="s">
        <v>196</v>
      </c>
      <c r="L62" t="s">
        <v>2754</v>
      </c>
      <c r="M62" t="s">
        <v>10</v>
      </c>
      <c r="N62" t="s">
        <v>2755</v>
      </c>
      <c r="O62" t="b">
        <v>1</v>
      </c>
      <c r="P62" t="s">
        <v>2756</v>
      </c>
      <c r="R62" t="s">
        <v>48</v>
      </c>
      <c r="S62">
        <v>44135</v>
      </c>
      <c r="V62">
        <v>800000</v>
      </c>
    </row>
    <row r="63" spans="1:22" x14ac:dyDescent="0.4">
      <c r="A63" t="s">
        <v>119</v>
      </c>
      <c r="B63" t="s">
        <v>197</v>
      </c>
      <c r="C63" t="s">
        <v>96</v>
      </c>
      <c r="D63" t="s">
        <v>76</v>
      </c>
      <c r="K63" t="s">
        <v>198</v>
      </c>
      <c r="L63" t="s">
        <v>2754</v>
      </c>
      <c r="M63" t="s">
        <v>10</v>
      </c>
      <c r="N63" t="s">
        <v>2755</v>
      </c>
      <c r="O63" t="b">
        <v>1</v>
      </c>
      <c r="P63" t="s">
        <v>2757</v>
      </c>
      <c r="R63" t="s">
        <v>48</v>
      </c>
      <c r="S63">
        <v>44135</v>
      </c>
      <c r="V63">
        <v>2780548.5499999989</v>
      </c>
    </row>
    <row r="64" spans="1:22" x14ac:dyDescent="0.4">
      <c r="A64" t="s">
        <v>119</v>
      </c>
      <c r="B64" t="s">
        <v>199</v>
      </c>
      <c r="C64" t="s">
        <v>96</v>
      </c>
      <c r="D64" t="s">
        <v>76</v>
      </c>
      <c r="K64" t="s">
        <v>200</v>
      </c>
      <c r="L64" t="s">
        <v>2754</v>
      </c>
      <c r="M64" t="s">
        <v>10</v>
      </c>
      <c r="N64" t="s">
        <v>2755</v>
      </c>
      <c r="O64" t="b">
        <v>1</v>
      </c>
      <c r="P64" t="s">
        <v>2756</v>
      </c>
      <c r="R64" t="s">
        <v>48</v>
      </c>
      <c r="S64">
        <v>44135</v>
      </c>
      <c r="V64">
        <v>400000</v>
      </c>
    </row>
    <row r="65" spans="1:22" x14ac:dyDescent="0.4">
      <c r="A65" t="s">
        <v>202</v>
      </c>
      <c r="B65" t="s">
        <v>201</v>
      </c>
      <c r="C65" t="s">
        <v>75</v>
      </c>
      <c r="D65" t="s">
        <v>76</v>
      </c>
      <c r="K65" t="s">
        <v>203</v>
      </c>
      <c r="L65" t="s">
        <v>2754</v>
      </c>
      <c r="M65" t="s">
        <v>10</v>
      </c>
      <c r="N65" t="s">
        <v>2755</v>
      </c>
      <c r="O65" t="b">
        <v>1</v>
      </c>
      <c r="P65" t="s">
        <v>2757</v>
      </c>
      <c r="R65" t="s">
        <v>48</v>
      </c>
      <c r="S65">
        <v>44135</v>
      </c>
      <c r="V65">
        <v>1.24</v>
      </c>
    </row>
    <row r="66" spans="1:22" x14ac:dyDescent="0.4">
      <c r="A66" t="s">
        <v>202</v>
      </c>
      <c r="B66" t="s">
        <v>204</v>
      </c>
      <c r="C66" t="s">
        <v>75</v>
      </c>
      <c r="D66" t="s">
        <v>76</v>
      </c>
      <c r="K66" t="s">
        <v>205</v>
      </c>
      <c r="L66" t="s">
        <v>2754</v>
      </c>
      <c r="M66" t="s">
        <v>10</v>
      </c>
      <c r="N66" t="s">
        <v>2755</v>
      </c>
      <c r="O66" t="b">
        <v>1</v>
      </c>
      <c r="P66" t="s">
        <v>2757</v>
      </c>
      <c r="R66" t="s">
        <v>48</v>
      </c>
      <c r="S66">
        <v>44135</v>
      </c>
      <c r="V66">
        <v>7087.4800000000077</v>
      </c>
    </row>
    <row r="67" spans="1:22" x14ac:dyDescent="0.4">
      <c r="A67" t="s">
        <v>202</v>
      </c>
      <c r="B67" t="s">
        <v>206</v>
      </c>
      <c r="C67" t="s">
        <v>207</v>
      </c>
      <c r="D67" t="s">
        <v>76</v>
      </c>
      <c r="K67" t="s">
        <v>208</v>
      </c>
      <c r="L67" t="s">
        <v>2754</v>
      </c>
      <c r="M67" t="s">
        <v>10</v>
      </c>
      <c r="N67" t="s">
        <v>2755</v>
      </c>
      <c r="O67" t="b">
        <v>1</v>
      </c>
      <c r="P67" t="s">
        <v>2757</v>
      </c>
      <c r="R67" t="s">
        <v>48</v>
      </c>
      <c r="S67">
        <v>44135</v>
      </c>
      <c r="V67">
        <v>21235.699999999993</v>
      </c>
    </row>
    <row r="68" spans="1:22" x14ac:dyDescent="0.4">
      <c r="A68" t="s">
        <v>202</v>
      </c>
      <c r="B68" t="s">
        <v>206</v>
      </c>
      <c r="C68" t="s">
        <v>209</v>
      </c>
      <c r="D68" t="s">
        <v>76</v>
      </c>
      <c r="K68" t="s">
        <v>210</v>
      </c>
      <c r="L68" t="s">
        <v>2754</v>
      </c>
      <c r="M68" t="s">
        <v>10</v>
      </c>
      <c r="N68" t="s">
        <v>2755</v>
      </c>
      <c r="O68" t="b">
        <v>1</v>
      </c>
      <c r="P68" t="s">
        <v>2757</v>
      </c>
      <c r="R68" t="s">
        <v>48</v>
      </c>
      <c r="S68">
        <v>44135</v>
      </c>
      <c r="V68">
        <v>3548237.290000001</v>
      </c>
    </row>
    <row r="69" spans="1:22" x14ac:dyDescent="0.4">
      <c r="A69" t="s">
        <v>202</v>
      </c>
      <c r="B69" t="s">
        <v>206</v>
      </c>
      <c r="C69" t="s">
        <v>211</v>
      </c>
      <c r="D69" t="s">
        <v>76</v>
      </c>
      <c r="K69" t="s">
        <v>212</v>
      </c>
      <c r="L69" t="s">
        <v>2754</v>
      </c>
      <c r="M69" t="s">
        <v>10</v>
      </c>
      <c r="N69" t="s">
        <v>2755</v>
      </c>
      <c r="O69" t="b">
        <v>1</v>
      </c>
      <c r="P69" t="s">
        <v>2757</v>
      </c>
      <c r="R69" t="s">
        <v>48</v>
      </c>
      <c r="S69">
        <v>44135</v>
      </c>
      <c r="V69">
        <v>173683.08000000031</v>
      </c>
    </row>
    <row r="70" spans="1:22" x14ac:dyDescent="0.4">
      <c r="A70" t="s">
        <v>202</v>
      </c>
      <c r="B70" t="s">
        <v>213</v>
      </c>
      <c r="C70" t="s">
        <v>75</v>
      </c>
      <c r="D70" t="s">
        <v>76</v>
      </c>
      <c r="K70" t="s">
        <v>214</v>
      </c>
      <c r="L70" t="s">
        <v>2754</v>
      </c>
      <c r="M70" t="s">
        <v>10</v>
      </c>
      <c r="N70" t="s">
        <v>2755</v>
      </c>
      <c r="O70" t="b">
        <v>1</v>
      </c>
      <c r="P70" t="s">
        <v>2756</v>
      </c>
      <c r="R70" t="s">
        <v>48</v>
      </c>
      <c r="S70">
        <v>44135</v>
      </c>
      <c r="V70">
        <v>-2.0000000000000462E-2</v>
      </c>
    </row>
    <row r="71" spans="1:22" x14ac:dyDescent="0.4">
      <c r="A71" t="s">
        <v>202</v>
      </c>
      <c r="B71" t="s">
        <v>215</v>
      </c>
      <c r="C71" t="s">
        <v>209</v>
      </c>
      <c r="D71" t="s">
        <v>76</v>
      </c>
      <c r="K71" t="s">
        <v>216</v>
      </c>
      <c r="L71" t="s">
        <v>2754</v>
      </c>
      <c r="M71" t="s">
        <v>10</v>
      </c>
      <c r="N71" t="s">
        <v>2755</v>
      </c>
      <c r="O71" t="b">
        <v>1</v>
      </c>
      <c r="P71" t="s">
        <v>2757</v>
      </c>
      <c r="R71" t="s">
        <v>48</v>
      </c>
      <c r="S71">
        <v>44135</v>
      </c>
      <c r="V71">
        <v>3552591.16</v>
      </c>
    </row>
    <row r="72" spans="1:22" x14ac:dyDescent="0.4">
      <c r="A72" t="s">
        <v>202</v>
      </c>
      <c r="B72" t="s">
        <v>217</v>
      </c>
      <c r="C72" t="s">
        <v>207</v>
      </c>
      <c r="D72" t="s">
        <v>76</v>
      </c>
      <c r="K72" t="s">
        <v>218</v>
      </c>
      <c r="L72" t="s">
        <v>2754</v>
      </c>
      <c r="M72" t="s">
        <v>10</v>
      </c>
      <c r="N72" t="s">
        <v>2755</v>
      </c>
      <c r="O72" t="b">
        <v>1</v>
      </c>
      <c r="P72" t="s">
        <v>2757</v>
      </c>
      <c r="R72" t="s">
        <v>48</v>
      </c>
      <c r="S72">
        <v>44135</v>
      </c>
      <c r="V72">
        <v>64910.979999999967</v>
      </c>
    </row>
    <row r="73" spans="1:22" x14ac:dyDescent="0.4">
      <c r="A73" t="s">
        <v>202</v>
      </c>
      <c r="B73" t="s">
        <v>219</v>
      </c>
      <c r="C73" t="s">
        <v>75</v>
      </c>
      <c r="D73" t="s">
        <v>76</v>
      </c>
      <c r="K73" t="s">
        <v>220</v>
      </c>
      <c r="L73" t="s">
        <v>2754</v>
      </c>
      <c r="M73" t="s">
        <v>10</v>
      </c>
      <c r="N73" t="s">
        <v>2755</v>
      </c>
      <c r="O73" t="b">
        <v>1</v>
      </c>
      <c r="P73" t="s">
        <v>2757</v>
      </c>
      <c r="R73" t="s">
        <v>48</v>
      </c>
      <c r="S73">
        <v>44135</v>
      </c>
      <c r="V73">
        <v>30619.740000000009</v>
      </c>
    </row>
    <row r="74" spans="1:22" x14ac:dyDescent="0.4">
      <c r="A74" t="s">
        <v>202</v>
      </c>
      <c r="B74" t="s">
        <v>221</v>
      </c>
      <c r="C74" t="s">
        <v>75</v>
      </c>
      <c r="D74" t="s">
        <v>76</v>
      </c>
      <c r="K74" t="s">
        <v>222</v>
      </c>
      <c r="L74" t="s">
        <v>2754</v>
      </c>
      <c r="M74" t="s">
        <v>10</v>
      </c>
      <c r="N74" t="s">
        <v>2755</v>
      </c>
      <c r="O74" t="b">
        <v>1</v>
      </c>
      <c r="P74" t="s">
        <v>2756</v>
      </c>
      <c r="R74" t="s">
        <v>48</v>
      </c>
      <c r="S74">
        <v>44135</v>
      </c>
      <c r="V74">
        <v>0</v>
      </c>
    </row>
    <row r="75" spans="1:22" x14ac:dyDescent="0.4">
      <c r="A75" t="s">
        <v>202</v>
      </c>
      <c r="B75" t="s">
        <v>223</v>
      </c>
      <c r="C75" t="s">
        <v>75</v>
      </c>
      <c r="D75" t="s">
        <v>76</v>
      </c>
      <c r="K75" t="s">
        <v>224</v>
      </c>
      <c r="L75" t="s">
        <v>2754</v>
      </c>
      <c r="M75" t="s">
        <v>10</v>
      </c>
      <c r="N75" t="s">
        <v>2755</v>
      </c>
      <c r="O75" t="b">
        <v>1</v>
      </c>
      <c r="P75" t="s">
        <v>2757</v>
      </c>
      <c r="R75" t="s">
        <v>48</v>
      </c>
      <c r="S75">
        <v>44135</v>
      </c>
      <c r="V75">
        <v>-2.9103830456733704E-10</v>
      </c>
    </row>
    <row r="76" spans="1:22" x14ac:dyDescent="0.4">
      <c r="A76" t="s">
        <v>202</v>
      </c>
      <c r="B76" t="s">
        <v>225</v>
      </c>
      <c r="C76" t="s">
        <v>75</v>
      </c>
      <c r="D76" t="s">
        <v>76</v>
      </c>
      <c r="K76" t="s">
        <v>226</v>
      </c>
      <c r="L76" t="s">
        <v>2754</v>
      </c>
      <c r="M76" t="s">
        <v>10</v>
      </c>
      <c r="N76" t="s">
        <v>2755</v>
      </c>
      <c r="O76" t="b">
        <v>1</v>
      </c>
      <c r="P76" t="s">
        <v>2757</v>
      </c>
      <c r="R76" t="s">
        <v>48</v>
      </c>
      <c r="S76">
        <v>44135</v>
      </c>
      <c r="V76">
        <v>112798.23000000001</v>
      </c>
    </row>
    <row r="77" spans="1:22" x14ac:dyDescent="0.4">
      <c r="A77" t="s">
        <v>74</v>
      </c>
      <c r="B77" t="s">
        <v>227</v>
      </c>
      <c r="C77" t="s">
        <v>78</v>
      </c>
      <c r="D77" t="s">
        <v>76</v>
      </c>
      <c r="K77" t="s">
        <v>228</v>
      </c>
      <c r="L77" t="s">
        <v>2758</v>
      </c>
      <c r="M77" t="s">
        <v>10</v>
      </c>
      <c r="N77" t="s">
        <v>2755</v>
      </c>
      <c r="O77" t="b">
        <v>1</v>
      </c>
      <c r="P77" t="s">
        <v>2757</v>
      </c>
      <c r="R77" t="s">
        <v>48</v>
      </c>
      <c r="S77">
        <v>44135</v>
      </c>
      <c r="V77">
        <v>91159</v>
      </c>
    </row>
    <row r="78" spans="1:22" x14ac:dyDescent="0.4">
      <c r="A78" t="s">
        <v>74</v>
      </c>
      <c r="B78" t="s">
        <v>227</v>
      </c>
      <c r="C78" t="s">
        <v>80</v>
      </c>
      <c r="D78" t="s">
        <v>76</v>
      </c>
      <c r="K78" t="s">
        <v>228</v>
      </c>
      <c r="L78" t="s">
        <v>2758</v>
      </c>
      <c r="M78" t="s">
        <v>10</v>
      </c>
      <c r="N78" t="s">
        <v>2755</v>
      </c>
      <c r="O78" t="b">
        <v>1</v>
      </c>
      <c r="P78" t="s">
        <v>2757</v>
      </c>
      <c r="R78" t="s">
        <v>48</v>
      </c>
      <c r="S78">
        <v>44135</v>
      </c>
      <c r="V78">
        <v>65851663.769999996</v>
      </c>
    </row>
    <row r="79" spans="1:22" x14ac:dyDescent="0.4">
      <c r="A79" t="s">
        <v>82</v>
      </c>
      <c r="B79" t="s">
        <v>227</v>
      </c>
      <c r="C79" t="s">
        <v>78</v>
      </c>
      <c r="D79" t="s">
        <v>76</v>
      </c>
      <c r="K79" t="s">
        <v>229</v>
      </c>
      <c r="L79" t="s">
        <v>2758</v>
      </c>
      <c r="M79" t="s">
        <v>10</v>
      </c>
      <c r="N79" t="s">
        <v>2755</v>
      </c>
      <c r="O79" t="b">
        <v>1</v>
      </c>
      <c r="P79" t="s">
        <v>2756</v>
      </c>
      <c r="R79" t="s">
        <v>48</v>
      </c>
      <c r="S79">
        <v>44135</v>
      </c>
      <c r="V79">
        <v>-2.9103830456733704E-11</v>
      </c>
    </row>
    <row r="80" spans="1:22" x14ac:dyDescent="0.4">
      <c r="A80" t="s">
        <v>82</v>
      </c>
      <c r="B80" t="s">
        <v>227</v>
      </c>
      <c r="C80" t="s">
        <v>80</v>
      </c>
      <c r="D80" t="s">
        <v>76</v>
      </c>
      <c r="K80" t="s">
        <v>230</v>
      </c>
      <c r="L80" t="s">
        <v>2758</v>
      </c>
      <c r="M80" t="s">
        <v>10</v>
      </c>
      <c r="N80" t="s">
        <v>2755</v>
      </c>
      <c r="O80" t="b">
        <v>1</v>
      </c>
      <c r="P80" t="s">
        <v>2756</v>
      </c>
      <c r="R80" t="s">
        <v>48</v>
      </c>
      <c r="S80">
        <v>44135</v>
      </c>
      <c r="V80">
        <v>0</v>
      </c>
    </row>
    <row r="81" spans="1:22" x14ac:dyDescent="0.4">
      <c r="A81" t="s">
        <v>119</v>
      </c>
      <c r="B81" t="s">
        <v>227</v>
      </c>
      <c r="C81" t="s">
        <v>96</v>
      </c>
      <c r="D81" t="s">
        <v>76</v>
      </c>
      <c r="K81" t="s">
        <v>231</v>
      </c>
      <c r="L81" t="s">
        <v>2758</v>
      </c>
      <c r="M81" t="s">
        <v>10</v>
      </c>
      <c r="N81" t="s">
        <v>2755</v>
      </c>
      <c r="O81" t="b">
        <v>1</v>
      </c>
      <c r="P81" t="s">
        <v>2757</v>
      </c>
      <c r="R81" t="s">
        <v>48</v>
      </c>
      <c r="S81">
        <v>44135</v>
      </c>
      <c r="V81">
        <v>2932443.4299999997</v>
      </c>
    </row>
    <row r="82" spans="1:22" x14ac:dyDescent="0.4">
      <c r="A82" t="s">
        <v>95</v>
      </c>
      <c r="B82" t="s">
        <v>227</v>
      </c>
      <c r="C82" t="s">
        <v>96</v>
      </c>
      <c r="D82" t="s">
        <v>76</v>
      </c>
      <c r="K82" t="s">
        <v>232</v>
      </c>
      <c r="L82" t="s">
        <v>2758</v>
      </c>
      <c r="M82" t="s">
        <v>10</v>
      </c>
      <c r="N82" t="s">
        <v>2755</v>
      </c>
      <c r="O82" t="b">
        <v>1</v>
      </c>
      <c r="P82" t="s">
        <v>2757</v>
      </c>
      <c r="R82" t="s">
        <v>48</v>
      </c>
      <c r="S82">
        <v>44135</v>
      </c>
      <c r="V82">
        <v>734664.48000000103</v>
      </c>
    </row>
    <row r="83" spans="1:22" x14ac:dyDescent="0.4">
      <c r="A83" t="s">
        <v>122</v>
      </c>
      <c r="B83" t="s">
        <v>227</v>
      </c>
      <c r="C83" t="s">
        <v>96</v>
      </c>
      <c r="D83" t="s">
        <v>76</v>
      </c>
      <c r="K83" t="s">
        <v>233</v>
      </c>
      <c r="L83" t="s">
        <v>2758</v>
      </c>
      <c r="M83" t="s">
        <v>10</v>
      </c>
      <c r="N83" t="s">
        <v>2755</v>
      </c>
      <c r="O83" t="b">
        <v>1</v>
      </c>
      <c r="P83" t="s">
        <v>2757</v>
      </c>
      <c r="R83" t="s">
        <v>48</v>
      </c>
      <c r="S83">
        <v>44135</v>
      </c>
      <c r="V83">
        <v>10338182.029999999</v>
      </c>
    </row>
    <row r="84" spans="1:22" x14ac:dyDescent="0.4">
      <c r="A84" t="s">
        <v>124</v>
      </c>
      <c r="B84" t="s">
        <v>227</v>
      </c>
      <c r="C84" t="s">
        <v>96</v>
      </c>
      <c r="D84" t="s">
        <v>76</v>
      </c>
      <c r="K84" t="s">
        <v>234</v>
      </c>
      <c r="L84" t="s">
        <v>2758</v>
      </c>
      <c r="M84" t="s">
        <v>10</v>
      </c>
      <c r="N84" t="s">
        <v>2755</v>
      </c>
      <c r="O84" t="b">
        <v>1</v>
      </c>
      <c r="P84" t="s">
        <v>2757</v>
      </c>
      <c r="R84" t="s">
        <v>48</v>
      </c>
      <c r="S84">
        <v>44135</v>
      </c>
      <c r="V84">
        <v>3654861.2800000003</v>
      </c>
    </row>
    <row r="85" spans="1:22" x14ac:dyDescent="0.4">
      <c r="A85" t="s">
        <v>126</v>
      </c>
      <c r="B85" t="s">
        <v>227</v>
      </c>
      <c r="C85" t="s">
        <v>96</v>
      </c>
      <c r="D85" t="s">
        <v>76</v>
      </c>
      <c r="K85" t="s">
        <v>235</v>
      </c>
      <c r="L85" t="s">
        <v>2758</v>
      </c>
      <c r="M85" t="s">
        <v>10</v>
      </c>
      <c r="N85" t="s">
        <v>2755</v>
      </c>
      <c r="O85" t="b">
        <v>1</v>
      </c>
      <c r="P85" t="s">
        <v>2757</v>
      </c>
      <c r="R85" t="s">
        <v>48</v>
      </c>
      <c r="S85">
        <v>44135</v>
      </c>
      <c r="V85">
        <v>822062.59000000008</v>
      </c>
    </row>
    <row r="86" spans="1:22" x14ac:dyDescent="0.4">
      <c r="A86" t="s">
        <v>128</v>
      </c>
      <c r="B86" t="s">
        <v>227</v>
      </c>
      <c r="C86" t="s">
        <v>96</v>
      </c>
      <c r="D86" t="s">
        <v>76</v>
      </c>
      <c r="K86" t="s">
        <v>236</v>
      </c>
      <c r="L86" t="s">
        <v>2758</v>
      </c>
      <c r="M86" t="s">
        <v>10</v>
      </c>
      <c r="N86" t="s">
        <v>2755</v>
      </c>
      <c r="O86" t="b">
        <v>1</v>
      </c>
      <c r="P86" t="s">
        <v>2757</v>
      </c>
      <c r="R86" t="s">
        <v>48</v>
      </c>
      <c r="S86">
        <v>44135</v>
      </c>
      <c r="V86">
        <v>10508794.209999999</v>
      </c>
    </row>
    <row r="87" spans="1:22" x14ac:dyDescent="0.4">
      <c r="A87" t="s">
        <v>130</v>
      </c>
      <c r="B87" t="s">
        <v>227</v>
      </c>
      <c r="C87" t="s">
        <v>96</v>
      </c>
      <c r="D87" t="s">
        <v>76</v>
      </c>
      <c r="K87" t="s">
        <v>237</v>
      </c>
      <c r="L87" t="s">
        <v>2758</v>
      </c>
      <c r="M87" t="s">
        <v>10</v>
      </c>
      <c r="N87" t="s">
        <v>2755</v>
      </c>
      <c r="O87" t="b">
        <v>1</v>
      </c>
      <c r="P87" t="s">
        <v>2757</v>
      </c>
      <c r="R87" t="s">
        <v>48</v>
      </c>
      <c r="S87">
        <v>44135</v>
      </c>
      <c r="V87">
        <v>1520246.37</v>
      </c>
    </row>
    <row r="88" spans="1:22" x14ac:dyDescent="0.4">
      <c r="A88" t="s">
        <v>185</v>
      </c>
      <c r="B88" t="s">
        <v>227</v>
      </c>
      <c r="C88" t="s">
        <v>96</v>
      </c>
      <c r="D88" t="s">
        <v>76</v>
      </c>
      <c r="K88" t="s">
        <v>238</v>
      </c>
      <c r="L88" t="s">
        <v>2758</v>
      </c>
      <c r="M88" t="s">
        <v>10</v>
      </c>
      <c r="N88" t="s">
        <v>2755</v>
      </c>
      <c r="O88" t="b">
        <v>1</v>
      </c>
      <c r="P88" t="s">
        <v>2757</v>
      </c>
      <c r="R88" t="s">
        <v>48</v>
      </c>
      <c r="S88">
        <v>44135</v>
      </c>
      <c r="V88">
        <v>954321.01000000013</v>
      </c>
    </row>
    <row r="89" spans="1:22" x14ac:dyDescent="0.4">
      <c r="A89" t="s">
        <v>132</v>
      </c>
      <c r="B89" t="s">
        <v>227</v>
      </c>
      <c r="C89" t="s">
        <v>96</v>
      </c>
      <c r="D89" t="s">
        <v>76</v>
      </c>
      <c r="K89" t="s">
        <v>239</v>
      </c>
      <c r="L89" t="s">
        <v>2758</v>
      </c>
      <c r="M89" t="s">
        <v>10</v>
      </c>
      <c r="N89" t="s">
        <v>2755</v>
      </c>
      <c r="O89" t="b">
        <v>1</v>
      </c>
      <c r="P89" t="s">
        <v>2757</v>
      </c>
      <c r="R89" t="s">
        <v>48</v>
      </c>
      <c r="S89">
        <v>44135</v>
      </c>
      <c r="V89">
        <v>4046583.9099999992</v>
      </c>
    </row>
    <row r="90" spans="1:22" x14ac:dyDescent="0.4">
      <c r="A90" t="s">
        <v>240</v>
      </c>
      <c r="B90" t="s">
        <v>227</v>
      </c>
      <c r="C90" t="s">
        <v>96</v>
      </c>
      <c r="D90" t="s">
        <v>76</v>
      </c>
      <c r="K90" t="s">
        <v>241</v>
      </c>
      <c r="L90" t="s">
        <v>2758</v>
      </c>
      <c r="M90" t="s">
        <v>10</v>
      </c>
      <c r="N90" t="s">
        <v>2755</v>
      </c>
      <c r="O90" t="b">
        <v>1</v>
      </c>
      <c r="P90" t="s">
        <v>2757</v>
      </c>
      <c r="R90" t="s">
        <v>48</v>
      </c>
      <c r="S90">
        <v>44135</v>
      </c>
      <c r="V90">
        <v>9948897.7800000012</v>
      </c>
    </row>
    <row r="91" spans="1:22" x14ac:dyDescent="0.4">
      <c r="A91" t="s">
        <v>134</v>
      </c>
      <c r="B91" t="s">
        <v>227</v>
      </c>
      <c r="C91" t="s">
        <v>96</v>
      </c>
      <c r="D91" t="s">
        <v>76</v>
      </c>
      <c r="K91" t="s">
        <v>242</v>
      </c>
      <c r="L91" t="s">
        <v>2758</v>
      </c>
      <c r="M91" t="s">
        <v>10</v>
      </c>
      <c r="N91" t="s">
        <v>2755</v>
      </c>
      <c r="O91" t="b">
        <v>1</v>
      </c>
      <c r="P91" t="s">
        <v>2757</v>
      </c>
      <c r="R91" t="s">
        <v>48</v>
      </c>
      <c r="S91">
        <v>44135</v>
      </c>
      <c r="V91">
        <v>13887052.52</v>
      </c>
    </row>
    <row r="92" spans="1:22" x14ac:dyDescent="0.4">
      <c r="A92" t="s">
        <v>140</v>
      </c>
      <c r="B92" t="s">
        <v>227</v>
      </c>
      <c r="C92" t="s">
        <v>96</v>
      </c>
      <c r="D92" t="s">
        <v>76</v>
      </c>
      <c r="K92" t="s">
        <v>243</v>
      </c>
      <c r="L92" t="s">
        <v>2758</v>
      </c>
      <c r="M92" t="s">
        <v>10</v>
      </c>
      <c r="N92" t="s">
        <v>2755</v>
      </c>
      <c r="O92" t="b">
        <v>1</v>
      </c>
      <c r="P92" t="s">
        <v>2757</v>
      </c>
      <c r="R92" t="s">
        <v>48</v>
      </c>
      <c r="S92">
        <v>44135</v>
      </c>
      <c r="V92">
        <v>80794285.190000013</v>
      </c>
    </row>
    <row r="93" spans="1:22" x14ac:dyDescent="0.4">
      <c r="A93" t="s">
        <v>142</v>
      </c>
      <c r="B93" t="s">
        <v>227</v>
      </c>
      <c r="C93" t="s">
        <v>96</v>
      </c>
      <c r="D93" t="s">
        <v>76</v>
      </c>
      <c r="K93" t="s">
        <v>244</v>
      </c>
      <c r="L93" t="s">
        <v>2758</v>
      </c>
      <c r="M93" t="s">
        <v>10</v>
      </c>
      <c r="N93" t="s">
        <v>2755</v>
      </c>
      <c r="O93" t="b">
        <v>1</v>
      </c>
      <c r="P93" t="s">
        <v>2757</v>
      </c>
      <c r="R93" t="s">
        <v>48</v>
      </c>
      <c r="S93">
        <v>44135</v>
      </c>
      <c r="V93">
        <v>2371111.85</v>
      </c>
    </row>
    <row r="94" spans="1:22" x14ac:dyDescent="0.4">
      <c r="A94" t="s">
        <v>146</v>
      </c>
      <c r="B94" t="s">
        <v>227</v>
      </c>
      <c r="C94" t="s">
        <v>96</v>
      </c>
      <c r="D94" t="s">
        <v>76</v>
      </c>
      <c r="K94" t="s">
        <v>245</v>
      </c>
      <c r="L94" t="s">
        <v>2758</v>
      </c>
      <c r="M94" t="s">
        <v>10</v>
      </c>
      <c r="N94" t="s">
        <v>2755</v>
      </c>
      <c r="O94" t="b">
        <v>1</v>
      </c>
      <c r="P94" t="s">
        <v>2757</v>
      </c>
      <c r="R94" t="s">
        <v>48</v>
      </c>
      <c r="S94">
        <v>44135</v>
      </c>
      <c r="V94">
        <v>1142151.9000000001</v>
      </c>
    </row>
    <row r="95" spans="1:22" x14ac:dyDescent="0.4">
      <c r="A95" t="s">
        <v>246</v>
      </c>
      <c r="B95" t="s">
        <v>227</v>
      </c>
      <c r="C95" t="s">
        <v>96</v>
      </c>
      <c r="D95" t="s">
        <v>76</v>
      </c>
      <c r="K95" t="s">
        <v>247</v>
      </c>
      <c r="L95" t="s">
        <v>2758</v>
      </c>
      <c r="M95" t="s">
        <v>10</v>
      </c>
      <c r="N95" t="s">
        <v>2755</v>
      </c>
      <c r="O95" t="b">
        <v>1</v>
      </c>
      <c r="P95" t="s">
        <v>2757</v>
      </c>
      <c r="R95" t="s">
        <v>48</v>
      </c>
      <c r="S95">
        <v>44135</v>
      </c>
      <c r="V95">
        <v>32441288.529999997</v>
      </c>
    </row>
    <row r="96" spans="1:22" x14ac:dyDescent="0.4">
      <c r="A96" t="s">
        <v>152</v>
      </c>
      <c r="B96" t="s">
        <v>227</v>
      </c>
      <c r="C96" t="s">
        <v>96</v>
      </c>
      <c r="D96" t="s">
        <v>76</v>
      </c>
      <c r="K96" t="s">
        <v>248</v>
      </c>
      <c r="L96" t="s">
        <v>2758</v>
      </c>
      <c r="M96" t="s">
        <v>10</v>
      </c>
      <c r="N96" t="s">
        <v>2755</v>
      </c>
      <c r="O96" t="b">
        <v>1</v>
      </c>
      <c r="P96" t="s">
        <v>2757</v>
      </c>
      <c r="R96" t="s">
        <v>48</v>
      </c>
      <c r="S96">
        <v>44135</v>
      </c>
      <c r="V96">
        <v>12124586.739999998</v>
      </c>
    </row>
    <row r="97" spans="1:22" x14ac:dyDescent="0.4">
      <c r="A97" t="s">
        <v>249</v>
      </c>
      <c r="B97" t="s">
        <v>227</v>
      </c>
      <c r="C97" t="s">
        <v>163</v>
      </c>
      <c r="D97" t="s">
        <v>76</v>
      </c>
      <c r="K97" t="s">
        <v>250</v>
      </c>
      <c r="L97" t="s">
        <v>2758</v>
      </c>
      <c r="M97" t="s">
        <v>10</v>
      </c>
      <c r="N97" t="s">
        <v>2755</v>
      </c>
      <c r="O97" t="b">
        <v>1</v>
      </c>
      <c r="P97" t="s">
        <v>2756</v>
      </c>
      <c r="R97" t="s">
        <v>48</v>
      </c>
      <c r="S97">
        <v>44135</v>
      </c>
      <c r="V97">
        <v>-5439.2</v>
      </c>
    </row>
    <row r="98" spans="1:22" x14ac:dyDescent="0.4">
      <c r="A98" t="s">
        <v>167</v>
      </c>
      <c r="B98" t="s">
        <v>227</v>
      </c>
      <c r="C98" t="s">
        <v>163</v>
      </c>
      <c r="D98" t="s">
        <v>76</v>
      </c>
      <c r="K98" t="s">
        <v>251</v>
      </c>
      <c r="L98" t="s">
        <v>2758</v>
      </c>
      <c r="M98" t="s">
        <v>10</v>
      </c>
      <c r="N98" t="s">
        <v>2755</v>
      </c>
      <c r="O98" t="b">
        <v>1</v>
      </c>
      <c r="P98" t="s">
        <v>2756</v>
      </c>
      <c r="R98" t="s">
        <v>48</v>
      </c>
      <c r="S98">
        <v>44135</v>
      </c>
      <c r="V98">
        <v>4941.32</v>
      </c>
    </row>
    <row r="99" spans="1:22" x14ac:dyDescent="0.4">
      <c r="A99" t="s">
        <v>252</v>
      </c>
      <c r="B99" t="s">
        <v>227</v>
      </c>
      <c r="C99" t="s">
        <v>163</v>
      </c>
      <c r="D99" t="s">
        <v>76</v>
      </c>
      <c r="K99" t="s">
        <v>251</v>
      </c>
      <c r="L99" t="s">
        <v>2758</v>
      </c>
      <c r="M99" t="s">
        <v>10</v>
      </c>
      <c r="N99" t="s">
        <v>2755</v>
      </c>
      <c r="O99" t="b">
        <v>1</v>
      </c>
      <c r="P99" t="s">
        <v>2756</v>
      </c>
      <c r="R99" t="s">
        <v>48</v>
      </c>
      <c r="S99">
        <v>44135</v>
      </c>
      <c r="V99">
        <v>3155.88</v>
      </c>
    </row>
    <row r="100" spans="1:22" x14ac:dyDescent="0.4">
      <c r="A100" t="s">
        <v>253</v>
      </c>
      <c r="B100" t="s">
        <v>227</v>
      </c>
      <c r="C100" t="s">
        <v>163</v>
      </c>
      <c r="D100" t="s">
        <v>76</v>
      </c>
      <c r="K100" t="s">
        <v>254</v>
      </c>
      <c r="L100" t="s">
        <v>2758</v>
      </c>
      <c r="M100" t="s">
        <v>10</v>
      </c>
      <c r="N100" t="s">
        <v>2755</v>
      </c>
      <c r="O100" t="b">
        <v>1</v>
      </c>
      <c r="P100" t="s">
        <v>2756</v>
      </c>
      <c r="R100" t="s">
        <v>48</v>
      </c>
      <c r="S100">
        <v>44135</v>
      </c>
      <c r="V100">
        <v>-3155.88</v>
      </c>
    </row>
    <row r="101" spans="1:22" x14ac:dyDescent="0.4">
      <c r="A101" t="s">
        <v>255</v>
      </c>
      <c r="B101" t="s">
        <v>227</v>
      </c>
      <c r="C101" t="s">
        <v>163</v>
      </c>
      <c r="D101" t="s">
        <v>76</v>
      </c>
      <c r="K101" t="s">
        <v>251</v>
      </c>
      <c r="L101" t="s">
        <v>2758</v>
      </c>
      <c r="M101" t="s">
        <v>10</v>
      </c>
      <c r="N101" t="s">
        <v>2755</v>
      </c>
      <c r="O101" t="b">
        <v>1</v>
      </c>
      <c r="P101" t="s">
        <v>2756</v>
      </c>
      <c r="R101" t="s">
        <v>48</v>
      </c>
      <c r="S101">
        <v>44135</v>
      </c>
      <c r="V101">
        <v>410</v>
      </c>
    </row>
    <row r="102" spans="1:22" x14ac:dyDescent="0.4">
      <c r="A102" t="s">
        <v>202</v>
      </c>
      <c r="B102" t="s">
        <v>227</v>
      </c>
      <c r="C102" t="s">
        <v>207</v>
      </c>
      <c r="D102" t="s">
        <v>76</v>
      </c>
      <c r="K102" t="s">
        <v>256</v>
      </c>
      <c r="L102" t="s">
        <v>2758</v>
      </c>
      <c r="M102" t="s">
        <v>10</v>
      </c>
      <c r="N102" t="s">
        <v>2755</v>
      </c>
      <c r="O102" t="b">
        <v>1</v>
      </c>
      <c r="P102" t="s">
        <v>2757</v>
      </c>
      <c r="R102" t="s">
        <v>48</v>
      </c>
      <c r="S102">
        <v>44135</v>
      </c>
      <c r="V102">
        <v>10631886.579999996</v>
      </c>
    </row>
    <row r="103" spans="1:22" x14ac:dyDescent="0.4">
      <c r="A103" t="s">
        <v>202</v>
      </c>
      <c r="B103" t="s">
        <v>227</v>
      </c>
      <c r="C103" t="s">
        <v>209</v>
      </c>
      <c r="D103" t="s">
        <v>76</v>
      </c>
      <c r="K103" t="s">
        <v>256</v>
      </c>
      <c r="L103" t="s">
        <v>2758</v>
      </c>
      <c r="M103" t="s">
        <v>10</v>
      </c>
      <c r="N103" t="s">
        <v>2755</v>
      </c>
      <c r="O103" t="b">
        <v>1</v>
      </c>
      <c r="P103" t="s">
        <v>2757</v>
      </c>
      <c r="R103" t="s">
        <v>48</v>
      </c>
      <c r="S103">
        <v>44135</v>
      </c>
      <c r="V103">
        <v>87521225.330000013</v>
      </c>
    </row>
    <row r="104" spans="1:22" x14ac:dyDescent="0.4">
      <c r="A104" t="s">
        <v>202</v>
      </c>
      <c r="B104" t="s">
        <v>227</v>
      </c>
      <c r="C104" t="s">
        <v>211</v>
      </c>
      <c r="D104" t="s">
        <v>76</v>
      </c>
      <c r="K104" t="s">
        <v>256</v>
      </c>
      <c r="L104" t="s">
        <v>2758</v>
      </c>
      <c r="M104" t="s">
        <v>10</v>
      </c>
      <c r="N104" t="s">
        <v>2755</v>
      </c>
      <c r="O104" t="b">
        <v>1</v>
      </c>
      <c r="P104" t="s">
        <v>2756</v>
      </c>
      <c r="R104" t="s">
        <v>48</v>
      </c>
      <c r="S104">
        <v>44135</v>
      </c>
      <c r="V104">
        <v>0</v>
      </c>
    </row>
    <row r="105" spans="1:22" x14ac:dyDescent="0.4">
      <c r="A105" t="s">
        <v>257</v>
      </c>
      <c r="B105" t="s">
        <v>227</v>
      </c>
      <c r="C105" t="s">
        <v>163</v>
      </c>
      <c r="D105" t="s">
        <v>76</v>
      </c>
      <c r="K105" t="s">
        <v>251</v>
      </c>
      <c r="L105" t="s">
        <v>2758</v>
      </c>
      <c r="M105" t="s">
        <v>10</v>
      </c>
      <c r="N105" t="s">
        <v>2755</v>
      </c>
      <c r="O105" t="b">
        <v>1</v>
      </c>
      <c r="P105" t="s">
        <v>2756</v>
      </c>
      <c r="R105" t="s">
        <v>48</v>
      </c>
      <c r="S105">
        <v>44135</v>
      </c>
      <c r="V105">
        <v>405.3</v>
      </c>
    </row>
    <row r="106" spans="1:22" x14ac:dyDescent="0.4">
      <c r="A106" t="s">
        <v>258</v>
      </c>
      <c r="B106" t="s">
        <v>227</v>
      </c>
      <c r="C106" t="s">
        <v>163</v>
      </c>
      <c r="D106" t="s">
        <v>76</v>
      </c>
      <c r="K106" t="s">
        <v>251</v>
      </c>
      <c r="L106" t="s">
        <v>2758</v>
      </c>
      <c r="M106" t="s">
        <v>10</v>
      </c>
      <c r="N106" t="s">
        <v>2755</v>
      </c>
      <c r="O106" t="b">
        <v>1</v>
      </c>
      <c r="P106" t="s">
        <v>2756</v>
      </c>
      <c r="R106" t="s">
        <v>48</v>
      </c>
      <c r="S106">
        <v>44135</v>
      </c>
      <c r="V106">
        <v>-207.32</v>
      </c>
    </row>
    <row r="107" spans="1:22" x14ac:dyDescent="0.4">
      <c r="A107" t="s">
        <v>74</v>
      </c>
      <c r="B107" t="s">
        <v>259</v>
      </c>
      <c r="C107" t="s">
        <v>78</v>
      </c>
      <c r="D107" t="s">
        <v>76</v>
      </c>
      <c r="K107" t="s">
        <v>260</v>
      </c>
      <c r="L107" t="s">
        <v>2758</v>
      </c>
      <c r="M107" t="s">
        <v>10</v>
      </c>
      <c r="N107" t="s">
        <v>2755</v>
      </c>
      <c r="O107" t="b">
        <v>1</v>
      </c>
      <c r="P107" t="s">
        <v>2757</v>
      </c>
      <c r="R107" t="s">
        <v>48</v>
      </c>
      <c r="S107">
        <v>44135</v>
      </c>
      <c r="V107">
        <v>-9115.9</v>
      </c>
    </row>
    <row r="108" spans="1:22" x14ac:dyDescent="0.4">
      <c r="A108" t="s">
        <v>74</v>
      </c>
      <c r="B108" t="s">
        <v>259</v>
      </c>
      <c r="C108" t="s">
        <v>80</v>
      </c>
      <c r="D108" t="s">
        <v>76</v>
      </c>
      <c r="K108" t="s">
        <v>260</v>
      </c>
      <c r="L108" t="s">
        <v>2758</v>
      </c>
      <c r="M108" t="s">
        <v>10</v>
      </c>
      <c r="N108" t="s">
        <v>2755</v>
      </c>
      <c r="O108" t="b">
        <v>1</v>
      </c>
      <c r="P108" t="s">
        <v>2757</v>
      </c>
      <c r="R108" t="s">
        <v>48</v>
      </c>
      <c r="S108">
        <v>44135</v>
      </c>
      <c r="V108">
        <v>-6585166.3200000003</v>
      </c>
    </row>
    <row r="109" spans="1:22" x14ac:dyDescent="0.4">
      <c r="A109" t="s">
        <v>82</v>
      </c>
      <c r="B109" t="s">
        <v>259</v>
      </c>
      <c r="C109" t="s">
        <v>78</v>
      </c>
      <c r="D109" t="s">
        <v>76</v>
      </c>
      <c r="K109" t="s">
        <v>261</v>
      </c>
      <c r="L109" t="s">
        <v>2758</v>
      </c>
      <c r="M109" t="s">
        <v>10</v>
      </c>
      <c r="N109" t="s">
        <v>2755</v>
      </c>
      <c r="O109" t="b">
        <v>1</v>
      </c>
      <c r="P109" t="s">
        <v>2756</v>
      </c>
      <c r="R109" t="s">
        <v>48</v>
      </c>
      <c r="S109">
        <v>44135</v>
      </c>
      <c r="V109">
        <v>0</v>
      </c>
    </row>
    <row r="110" spans="1:22" x14ac:dyDescent="0.4">
      <c r="A110" t="s">
        <v>82</v>
      </c>
      <c r="B110" t="s">
        <v>259</v>
      </c>
      <c r="C110" t="s">
        <v>80</v>
      </c>
      <c r="D110" t="s">
        <v>76</v>
      </c>
      <c r="K110" t="s">
        <v>262</v>
      </c>
      <c r="L110" t="s">
        <v>2758</v>
      </c>
      <c r="M110" t="s">
        <v>10</v>
      </c>
      <c r="N110" t="s">
        <v>2755</v>
      </c>
      <c r="O110" t="b">
        <v>1</v>
      </c>
      <c r="P110" t="s">
        <v>2756</v>
      </c>
      <c r="R110" t="s">
        <v>48</v>
      </c>
      <c r="S110">
        <v>44135</v>
      </c>
      <c r="V110">
        <v>2.6079760573338717E-10</v>
      </c>
    </row>
    <row r="111" spans="1:22" x14ac:dyDescent="0.4">
      <c r="A111" t="s">
        <v>74</v>
      </c>
      <c r="B111" t="s">
        <v>263</v>
      </c>
      <c r="C111" t="s">
        <v>78</v>
      </c>
      <c r="D111" t="s">
        <v>76</v>
      </c>
      <c r="K111" t="s">
        <v>264</v>
      </c>
      <c r="L111" t="s">
        <v>2758</v>
      </c>
      <c r="M111" t="s">
        <v>10</v>
      </c>
      <c r="N111" t="s">
        <v>2755</v>
      </c>
      <c r="O111" t="b">
        <v>1</v>
      </c>
      <c r="P111" t="s">
        <v>2757</v>
      </c>
      <c r="R111" t="s">
        <v>48</v>
      </c>
      <c r="S111">
        <v>44135</v>
      </c>
      <c r="V111">
        <v>3382.2000000000003</v>
      </c>
    </row>
    <row r="112" spans="1:22" x14ac:dyDescent="0.4">
      <c r="A112" t="s">
        <v>74</v>
      </c>
      <c r="B112" t="s">
        <v>263</v>
      </c>
      <c r="C112" t="s">
        <v>80</v>
      </c>
      <c r="D112" t="s">
        <v>76</v>
      </c>
      <c r="K112" t="s">
        <v>264</v>
      </c>
      <c r="L112" t="s">
        <v>2758</v>
      </c>
      <c r="M112" t="s">
        <v>10</v>
      </c>
      <c r="N112" t="s">
        <v>2755</v>
      </c>
      <c r="O112" t="b">
        <v>1</v>
      </c>
      <c r="P112" t="s">
        <v>2757</v>
      </c>
      <c r="R112" t="s">
        <v>48</v>
      </c>
      <c r="S112">
        <v>44135</v>
      </c>
      <c r="V112">
        <v>1663123.1600000001</v>
      </c>
    </row>
    <row r="113" spans="1:22" x14ac:dyDescent="0.4">
      <c r="A113" t="s">
        <v>82</v>
      </c>
      <c r="B113" t="s">
        <v>263</v>
      </c>
      <c r="C113" t="s">
        <v>78</v>
      </c>
      <c r="D113" t="s">
        <v>76</v>
      </c>
      <c r="K113" t="s">
        <v>265</v>
      </c>
      <c r="L113" t="s">
        <v>2758</v>
      </c>
      <c r="M113" t="s">
        <v>10</v>
      </c>
      <c r="N113" t="s">
        <v>2755</v>
      </c>
      <c r="O113" t="b">
        <v>1</v>
      </c>
      <c r="P113" t="s">
        <v>2756</v>
      </c>
      <c r="R113" t="s">
        <v>48</v>
      </c>
      <c r="S113">
        <v>44135</v>
      </c>
      <c r="V113">
        <v>9.0949470177292824E-13</v>
      </c>
    </row>
    <row r="114" spans="1:22" x14ac:dyDescent="0.4">
      <c r="A114" t="s">
        <v>82</v>
      </c>
      <c r="B114" t="s">
        <v>263</v>
      </c>
      <c r="C114" t="s">
        <v>80</v>
      </c>
      <c r="D114" t="s">
        <v>76</v>
      </c>
      <c r="K114" t="s">
        <v>266</v>
      </c>
      <c r="L114" t="s">
        <v>2758</v>
      </c>
      <c r="M114" t="s">
        <v>10</v>
      </c>
      <c r="N114" t="s">
        <v>2755</v>
      </c>
      <c r="O114" t="b">
        <v>1</v>
      </c>
      <c r="P114" t="s">
        <v>2756</v>
      </c>
      <c r="R114" t="s">
        <v>48</v>
      </c>
      <c r="S114">
        <v>44135</v>
      </c>
      <c r="V114">
        <v>0</v>
      </c>
    </row>
    <row r="115" spans="1:22" x14ac:dyDescent="0.4">
      <c r="A115" t="s">
        <v>119</v>
      </c>
      <c r="B115" t="s">
        <v>263</v>
      </c>
      <c r="C115" t="s">
        <v>96</v>
      </c>
      <c r="D115" t="s">
        <v>76</v>
      </c>
      <c r="K115" t="s">
        <v>267</v>
      </c>
      <c r="L115" t="s">
        <v>2758</v>
      </c>
      <c r="M115" t="s">
        <v>10</v>
      </c>
      <c r="N115" t="s">
        <v>2755</v>
      </c>
      <c r="O115" t="b">
        <v>1</v>
      </c>
      <c r="P115" t="s">
        <v>2757</v>
      </c>
      <c r="R115" t="s">
        <v>48</v>
      </c>
      <c r="S115">
        <v>44135</v>
      </c>
      <c r="V115">
        <v>181470.59000000003</v>
      </c>
    </row>
    <row r="116" spans="1:22" x14ac:dyDescent="0.4">
      <c r="A116" t="s">
        <v>95</v>
      </c>
      <c r="B116" t="s">
        <v>263</v>
      </c>
      <c r="C116" t="s">
        <v>96</v>
      </c>
      <c r="D116" t="s">
        <v>76</v>
      </c>
      <c r="K116" t="s">
        <v>268</v>
      </c>
      <c r="L116" t="s">
        <v>2758</v>
      </c>
      <c r="M116" t="s">
        <v>10</v>
      </c>
      <c r="N116" t="s">
        <v>2755</v>
      </c>
      <c r="O116" t="b">
        <v>1</v>
      </c>
      <c r="P116" t="s">
        <v>2757</v>
      </c>
      <c r="R116" t="s">
        <v>48</v>
      </c>
      <c r="S116">
        <v>44135</v>
      </c>
      <c r="V116">
        <v>35464.67</v>
      </c>
    </row>
    <row r="117" spans="1:22" x14ac:dyDescent="0.4">
      <c r="A117" t="s">
        <v>122</v>
      </c>
      <c r="B117" t="s">
        <v>263</v>
      </c>
      <c r="C117" t="s">
        <v>96</v>
      </c>
      <c r="D117" t="s">
        <v>76</v>
      </c>
      <c r="K117" t="s">
        <v>269</v>
      </c>
      <c r="L117" t="s">
        <v>2758</v>
      </c>
      <c r="M117" t="s">
        <v>10</v>
      </c>
      <c r="N117" t="s">
        <v>2755</v>
      </c>
      <c r="O117" t="b">
        <v>1</v>
      </c>
      <c r="P117" t="s">
        <v>2757</v>
      </c>
      <c r="R117" t="s">
        <v>48</v>
      </c>
      <c r="S117">
        <v>44135</v>
      </c>
      <c r="V117">
        <v>827465.65999999992</v>
      </c>
    </row>
    <row r="118" spans="1:22" x14ac:dyDescent="0.4">
      <c r="A118" t="s">
        <v>124</v>
      </c>
      <c r="B118" t="s">
        <v>263</v>
      </c>
      <c r="C118" t="s">
        <v>96</v>
      </c>
      <c r="D118" t="s">
        <v>76</v>
      </c>
      <c r="K118" t="s">
        <v>270</v>
      </c>
      <c r="L118" t="s">
        <v>2758</v>
      </c>
      <c r="M118" t="s">
        <v>10</v>
      </c>
      <c r="N118" t="s">
        <v>2755</v>
      </c>
      <c r="O118" t="b">
        <v>1</v>
      </c>
      <c r="P118" t="s">
        <v>2757</v>
      </c>
      <c r="R118" t="s">
        <v>48</v>
      </c>
      <c r="S118">
        <v>44135</v>
      </c>
      <c r="V118">
        <v>257283.61999999997</v>
      </c>
    </row>
    <row r="119" spans="1:22" x14ac:dyDescent="0.4">
      <c r="A119" t="s">
        <v>126</v>
      </c>
      <c r="B119" t="s">
        <v>263</v>
      </c>
      <c r="C119" t="s">
        <v>96</v>
      </c>
      <c r="D119" t="s">
        <v>76</v>
      </c>
      <c r="K119" t="s">
        <v>271</v>
      </c>
      <c r="L119" t="s">
        <v>2758</v>
      </c>
      <c r="M119" t="s">
        <v>10</v>
      </c>
      <c r="N119" t="s">
        <v>2755</v>
      </c>
      <c r="O119" t="b">
        <v>1</v>
      </c>
      <c r="P119" t="s">
        <v>2757</v>
      </c>
      <c r="R119" t="s">
        <v>48</v>
      </c>
      <c r="S119">
        <v>44135</v>
      </c>
      <c r="V119">
        <v>20318.09</v>
      </c>
    </row>
    <row r="120" spans="1:22" x14ac:dyDescent="0.4">
      <c r="A120" t="s">
        <v>128</v>
      </c>
      <c r="B120" t="s">
        <v>263</v>
      </c>
      <c r="C120" t="s">
        <v>96</v>
      </c>
      <c r="D120" t="s">
        <v>76</v>
      </c>
      <c r="K120" t="s">
        <v>272</v>
      </c>
      <c r="L120" t="s">
        <v>2758</v>
      </c>
      <c r="M120" t="s">
        <v>10</v>
      </c>
      <c r="N120" t="s">
        <v>2755</v>
      </c>
      <c r="O120" t="b">
        <v>1</v>
      </c>
      <c r="P120" t="s">
        <v>2757</v>
      </c>
      <c r="R120" t="s">
        <v>48</v>
      </c>
      <c r="S120">
        <v>44135</v>
      </c>
      <c r="V120">
        <v>863765.08</v>
      </c>
    </row>
    <row r="121" spans="1:22" x14ac:dyDescent="0.4">
      <c r="A121" t="s">
        <v>130</v>
      </c>
      <c r="B121" t="s">
        <v>263</v>
      </c>
      <c r="C121" t="s">
        <v>96</v>
      </c>
      <c r="D121" t="s">
        <v>76</v>
      </c>
      <c r="K121" t="s">
        <v>273</v>
      </c>
      <c r="L121" t="s">
        <v>2758</v>
      </c>
      <c r="M121" t="s">
        <v>10</v>
      </c>
      <c r="N121" t="s">
        <v>2755</v>
      </c>
      <c r="O121" t="b">
        <v>1</v>
      </c>
      <c r="P121" t="s">
        <v>2757</v>
      </c>
      <c r="R121" t="s">
        <v>48</v>
      </c>
      <c r="S121">
        <v>44135</v>
      </c>
      <c r="V121">
        <v>104819.92</v>
      </c>
    </row>
    <row r="122" spans="1:22" x14ac:dyDescent="0.4">
      <c r="A122" t="s">
        <v>185</v>
      </c>
      <c r="B122" t="s">
        <v>263</v>
      </c>
      <c r="C122" t="s">
        <v>96</v>
      </c>
      <c r="D122" t="s">
        <v>76</v>
      </c>
      <c r="K122" t="s">
        <v>274</v>
      </c>
      <c r="L122" t="s">
        <v>2758</v>
      </c>
      <c r="M122" t="s">
        <v>10</v>
      </c>
      <c r="N122" t="s">
        <v>2755</v>
      </c>
      <c r="O122" t="b">
        <v>1</v>
      </c>
      <c r="P122" t="s">
        <v>2757</v>
      </c>
      <c r="R122" t="s">
        <v>48</v>
      </c>
      <c r="S122">
        <v>44135</v>
      </c>
      <c r="V122">
        <v>8435.5399999999991</v>
      </c>
    </row>
    <row r="123" spans="1:22" x14ac:dyDescent="0.4">
      <c r="A123" t="s">
        <v>132</v>
      </c>
      <c r="B123" t="s">
        <v>263</v>
      </c>
      <c r="C123" t="s">
        <v>96</v>
      </c>
      <c r="D123" t="s">
        <v>76</v>
      </c>
      <c r="K123" t="s">
        <v>275</v>
      </c>
      <c r="L123" t="s">
        <v>2758</v>
      </c>
      <c r="M123" t="s">
        <v>10</v>
      </c>
      <c r="N123" t="s">
        <v>2755</v>
      </c>
      <c r="O123" t="b">
        <v>1</v>
      </c>
      <c r="P123" t="s">
        <v>2757</v>
      </c>
      <c r="R123" t="s">
        <v>48</v>
      </c>
      <c r="S123">
        <v>44135</v>
      </c>
      <c r="V123">
        <v>260320.97999999998</v>
      </c>
    </row>
    <row r="124" spans="1:22" x14ac:dyDescent="0.4">
      <c r="A124" t="s">
        <v>240</v>
      </c>
      <c r="B124" t="s">
        <v>263</v>
      </c>
      <c r="C124" t="s">
        <v>96</v>
      </c>
      <c r="D124" t="s">
        <v>76</v>
      </c>
      <c r="K124" t="s">
        <v>276</v>
      </c>
      <c r="L124" t="s">
        <v>2758</v>
      </c>
      <c r="M124" t="s">
        <v>10</v>
      </c>
      <c r="N124" t="s">
        <v>2755</v>
      </c>
      <c r="O124" t="b">
        <v>1</v>
      </c>
      <c r="P124" t="s">
        <v>2757</v>
      </c>
      <c r="R124" t="s">
        <v>48</v>
      </c>
      <c r="S124">
        <v>44135</v>
      </c>
      <c r="V124">
        <v>798280.80999999982</v>
      </c>
    </row>
    <row r="125" spans="1:22" x14ac:dyDescent="0.4">
      <c r="A125" t="s">
        <v>134</v>
      </c>
      <c r="B125" t="s">
        <v>263</v>
      </c>
      <c r="C125" t="s">
        <v>96</v>
      </c>
      <c r="D125" t="s">
        <v>76</v>
      </c>
      <c r="K125" t="s">
        <v>270</v>
      </c>
      <c r="L125" t="s">
        <v>2758</v>
      </c>
      <c r="M125" t="s">
        <v>10</v>
      </c>
      <c r="N125" t="s">
        <v>2755</v>
      </c>
      <c r="O125" t="b">
        <v>1</v>
      </c>
      <c r="P125" t="s">
        <v>2757</v>
      </c>
      <c r="R125" t="s">
        <v>48</v>
      </c>
      <c r="S125">
        <v>44135</v>
      </c>
      <c r="V125">
        <v>876958.71999999997</v>
      </c>
    </row>
    <row r="126" spans="1:22" x14ac:dyDescent="0.4">
      <c r="A126" t="s">
        <v>140</v>
      </c>
      <c r="B126" t="s">
        <v>263</v>
      </c>
      <c r="C126" t="s">
        <v>96</v>
      </c>
      <c r="D126" t="s">
        <v>76</v>
      </c>
      <c r="K126" t="s">
        <v>277</v>
      </c>
      <c r="L126" t="s">
        <v>2758</v>
      </c>
      <c r="M126" t="s">
        <v>10</v>
      </c>
      <c r="N126" t="s">
        <v>2755</v>
      </c>
      <c r="O126" t="b">
        <v>1</v>
      </c>
      <c r="P126" t="s">
        <v>2757</v>
      </c>
      <c r="R126" t="s">
        <v>48</v>
      </c>
      <c r="S126">
        <v>44135</v>
      </c>
      <c r="V126">
        <v>4931234.3299999991</v>
      </c>
    </row>
    <row r="127" spans="1:22" x14ac:dyDescent="0.4">
      <c r="A127" t="s">
        <v>142</v>
      </c>
      <c r="B127" t="s">
        <v>263</v>
      </c>
      <c r="C127" t="s">
        <v>96</v>
      </c>
      <c r="D127" t="s">
        <v>76</v>
      </c>
      <c r="K127" t="s">
        <v>278</v>
      </c>
      <c r="L127" t="s">
        <v>2758</v>
      </c>
      <c r="M127" t="s">
        <v>10</v>
      </c>
      <c r="N127" t="s">
        <v>2755</v>
      </c>
      <c r="O127" t="b">
        <v>1</v>
      </c>
      <c r="P127" t="s">
        <v>2757</v>
      </c>
      <c r="R127" t="s">
        <v>48</v>
      </c>
      <c r="S127">
        <v>44135</v>
      </c>
      <c r="V127">
        <v>180324.27</v>
      </c>
    </row>
    <row r="128" spans="1:22" x14ac:dyDescent="0.4">
      <c r="A128" t="s">
        <v>146</v>
      </c>
      <c r="B128" t="s">
        <v>263</v>
      </c>
      <c r="C128" t="s">
        <v>96</v>
      </c>
      <c r="D128" t="s">
        <v>76</v>
      </c>
      <c r="K128" t="s">
        <v>270</v>
      </c>
      <c r="L128" t="s">
        <v>2758</v>
      </c>
      <c r="M128" t="s">
        <v>10</v>
      </c>
      <c r="N128" t="s">
        <v>2755</v>
      </c>
      <c r="O128" t="b">
        <v>1</v>
      </c>
      <c r="P128" t="s">
        <v>2757</v>
      </c>
      <c r="R128" t="s">
        <v>48</v>
      </c>
      <c r="S128">
        <v>44135</v>
      </c>
      <c r="V128">
        <v>83256.570000000007</v>
      </c>
    </row>
    <row r="129" spans="1:22" x14ac:dyDescent="0.4">
      <c r="A129" t="s">
        <v>246</v>
      </c>
      <c r="B129" t="s">
        <v>263</v>
      </c>
      <c r="C129" t="s">
        <v>96</v>
      </c>
      <c r="D129" t="s">
        <v>76</v>
      </c>
      <c r="K129" t="s">
        <v>270</v>
      </c>
      <c r="L129" t="s">
        <v>2758</v>
      </c>
      <c r="M129" t="s">
        <v>10</v>
      </c>
      <c r="N129" t="s">
        <v>2755</v>
      </c>
      <c r="O129" t="b">
        <v>1</v>
      </c>
      <c r="P129" t="s">
        <v>2757</v>
      </c>
      <c r="R129" t="s">
        <v>48</v>
      </c>
      <c r="S129">
        <v>44135</v>
      </c>
      <c r="V129">
        <v>358567.06999999995</v>
      </c>
    </row>
    <row r="130" spans="1:22" x14ac:dyDescent="0.4">
      <c r="A130" t="s">
        <v>152</v>
      </c>
      <c r="B130" t="s">
        <v>263</v>
      </c>
      <c r="C130" t="s">
        <v>96</v>
      </c>
      <c r="D130" t="s">
        <v>76</v>
      </c>
      <c r="K130" t="s">
        <v>270</v>
      </c>
      <c r="L130" t="s">
        <v>2758</v>
      </c>
      <c r="M130" t="s">
        <v>10</v>
      </c>
      <c r="N130" t="s">
        <v>2755</v>
      </c>
      <c r="O130" t="b">
        <v>1</v>
      </c>
      <c r="P130" t="s">
        <v>2757</v>
      </c>
      <c r="R130" t="s">
        <v>48</v>
      </c>
      <c r="S130">
        <v>44135</v>
      </c>
      <c r="V130">
        <v>240237.03</v>
      </c>
    </row>
    <row r="131" spans="1:22" x14ac:dyDescent="0.4">
      <c r="A131" t="s">
        <v>165</v>
      </c>
      <c r="B131" t="s">
        <v>263</v>
      </c>
      <c r="C131" t="s">
        <v>163</v>
      </c>
      <c r="D131" t="s">
        <v>76</v>
      </c>
      <c r="K131" t="s">
        <v>279</v>
      </c>
      <c r="L131" t="s">
        <v>2758</v>
      </c>
      <c r="M131" t="s">
        <v>10</v>
      </c>
      <c r="N131" t="s">
        <v>2755</v>
      </c>
      <c r="O131" t="b">
        <v>1</v>
      </c>
      <c r="P131" t="s">
        <v>2756</v>
      </c>
      <c r="R131" t="s">
        <v>48</v>
      </c>
      <c r="S131">
        <v>44135</v>
      </c>
      <c r="V131">
        <v>-887.6</v>
      </c>
    </row>
    <row r="132" spans="1:22" x14ac:dyDescent="0.4">
      <c r="A132" t="s">
        <v>202</v>
      </c>
      <c r="B132" t="s">
        <v>263</v>
      </c>
      <c r="C132" t="s">
        <v>207</v>
      </c>
      <c r="D132" t="s">
        <v>76</v>
      </c>
      <c r="K132" t="s">
        <v>280</v>
      </c>
      <c r="L132" t="s">
        <v>2758</v>
      </c>
      <c r="M132" t="s">
        <v>10</v>
      </c>
      <c r="N132" t="s">
        <v>2755</v>
      </c>
      <c r="O132" t="b">
        <v>1</v>
      </c>
      <c r="P132" t="s">
        <v>2757</v>
      </c>
      <c r="R132" t="s">
        <v>48</v>
      </c>
      <c r="S132">
        <v>44135</v>
      </c>
      <c r="V132">
        <v>8085160.46</v>
      </c>
    </row>
    <row r="133" spans="1:22" x14ac:dyDescent="0.4">
      <c r="A133" t="s">
        <v>202</v>
      </c>
      <c r="B133" t="s">
        <v>263</v>
      </c>
      <c r="C133" t="s">
        <v>209</v>
      </c>
      <c r="D133" t="s">
        <v>76</v>
      </c>
      <c r="K133" t="s">
        <v>280</v>
      </c>
      <c r="L133" t="s">
        <v>2758</v>
      </c>
      <c r="M133" t="s">
        <v>10</v>
      </c>
      <c r="N133" t="s">
        <v>2755</v>
      </c>
      <c r="O133" t="b">
        <v>1</v>
      </c>
      <c r="P133" t="s">
        <v>2757</v>
      </c>
      <c r="R133" t="s">
        <v>48</v>
      </c>
      <c r="S133">
        <v>44135</v>
      </c>
      <c r="V133">
        <v>14006176.439999998</v>
      </c>
    </row>
    <row r="134" spans="1:22" x14ac:dyDescent="0.4">
      <c r="A134" t="s">
        <v>126</v>
      </c>
      <c r="B134" t="s">
        <v>281</v>
      </c>
      <c r="C134" t="s">
        <v>96</v>
      </c>
      <c r="D134" t="s">
        <v>76</v>
      </c>
      <c r="K134" t="s">
        <v>282</v>
      </c>
      <c r="L134" t="s">
        <v>2758</v>
      </c>
      <c r="M134" t="s">
        <v>10</v>
      </c>
      <c r="N134" t="s">
        <v>2755</v>
      </c>
      <c r="O134" t="b">
        <v>1</v>
      </c>
      <c r="P134" t="s">
        <v>2757</v>
      </c>
      <c r="R134" t="s">
        <v>48</v>
      </c>
      <c r="S134">
        <v>44135</v>
      </c>
      <c r="V134">
        <v>845895.65000000014</v>
      </c>
    </row>
    <row r="135" spans="1:22" x14ac:dyDescent="0.4">
      <c r="A135" t="s">
        <v>185</v>
      </c>
      <c r="B135" t="s">
        <v>281</v>
      </c>
      <c r="C135" t="s">
        <v>96</v>
      </c>
      <c r="D135" t="s">
        <v>76</v>
      </c>
      <c r="K135" t="s">
        <v>283</v>
      </c>
      <c r="L135" t="s">
        <v>2758</v>
      </c>
      <c r="M135" t="s">
        <v>10</v>
      </c>
      <c r="N135" t="s">
        <v>2755</v>
      </c>
      <c r="O135" t="b">
        <v>1</v>
      </c>
      <c r="P135" t="s">
        <v>2757</v>
      </c>
      <c r="R135" t="s">
        <v>48</v>
      </c>
      <c r="S135">
        <v>44135</v>
      </c>
      <c r="V135">
        <v>1035553.9000000001</v>
      </c>
    </row>
    <row r="136" spans="1:22" x14ac:dyDescent="0.4">
      <c r="A136" t="s">
        <v>74</v>
      </c>
      <c r="B136" t="s">
        <v>284</v>
      </c>
      <c r="C136" t="s">
        <v>80</v>
      </c>
      <c r="D136" t="s">
        <v>76</v>
      </c>
      <c r="K136" t="s">
        <v>285</v>
      </c>
      <c r="L136" t="s">
        <v>2758</v>
      </c>
      <c r="M136" t="s">
        <v>10</v>
      </c>
      <c r="N136" t="s">
        <v>2755</v>
      </c>
      <c r="O136" t="b">
        <v>1</v>
      </c>
      <c r="P136" t="s">
        <v>2757</v>
      </c>
      <c r="R136" t="s">
        <v>48</v>
      </c>
      <c r="S136">
        <v>44135</v>
      </c>
      <c r="V136">
        <v>2375.9700000000003</v>
      </c>
    </row>
    <row r="137" spans="1:22" x14ac:dyDescent="0.4">
      <c r="A137" t="s">
        <v>119</v>
      </c>
      <c r="B137" t="s">
        <v>284</v>
      </c>
      <c r="C137" t="s">
        <v>96</v>
      </c>
      <c r="D137" t="s">
        <v>76</v>
      </c>
      <c r="K137" t="s">
        <v>286</v>
      </c>
      <c r="L137" t="s">
        <v>2758</v>
      </c>
      <c r="M137" t="s">
        <v>10</v>
      </c>
      <c r="N137" t="s">
        <v>2755</v>
      </c>
      <c r="O137" t="b">
        <v>1</v>
      </c>
      <c r="P137" t="s">
        <v>2756</v>
      </c>
      <c r="R137" t="s">
        <v>48</v>
      </c>
      <c r="S137">
        <v>44135</v>
      </c>
      <c r="V137">
        <v>-3163.4</v>
      </c>
    </row>
    <row r="138" spans="1:22" x14ac:dyDescent="0.4">
      <c r="A138" t="s">
        <v>95</v>
      </c>
      <c r="B138" t="s">
        <v>284</v>
      </c>
      <c r="C138" t="s">
        <v>96</v>
      </c>
      <c r="D138" t="s">
        <v>76</v>
      </c>
      <c r="K138" t="s">
        <v>287</v>
      </c>
      <c r="L138" t="s">
        <v>2758</v>
      </c>
      <c r="M138" t="s">
        <v>10</v>
      </c>
      <c r="N138" t="s">
        <v>2755</v>
      </c>
      <c r="O138" t="b">
        <v>1</v>
      </c>
      <c r="P138" t="s">
        <v>2756</v>
      </c>
      <c r="R138" t="s">
        <v>48</v>
      </c>
      <c r="S138">
        <v>44135</v>
      </c>
      <c r="V138">
        <v>0</v>
      </c>
    </row>
    <row r="139" spans="1:22" x14ac:dyDescent="0.4">
      <c r="A139" t="s">
        <v>122</v>
      </c>
      <c r="B139" t="s">
        <v>284</v>
      </c>
      <c r="C139" t="s">
        <v>96</v>
      </c>
      <c r="D139" t="s">
        <v>76</v>
      </c>
      <c r="K139" t="s">
        <v>288</v>
      </c>
      <c r="L139" t="s">
        <v>2758</v>
      </c>
      <c r="M139" t="s">
        <v>10</v>
      </c>
      <c r="N139" t="s">
        <v>2755</v>
      </c>
      <c r="O139" t="b">
        <v>1</v>
      </c>
      <c r="P139" t="s">
        <v>2756</v>
      </c>
      <c r="R139" t="s">
        <v>48</v>
      </c>
      <c r="S139">
        <v>44135</v>
      </c>
      <c r="V139">
        <v>2.2737367544323206E-13</v>
      </c>
    </row>
    <row r="140" spans="1:22" x14ac:dyDescent="0.4">
      <c r="A140" t="s">
        <v>124</v>
      </c>
      <c r="B140" t="s">
        <v>284</v>
      </c>
      <c r="C140" t="s">
        <v>96</v>
      </c>
      <c r="D140" t="s">
        <v>76</v>
      </c>
      <c r="K140" t="s">
        <v>289</v>
      </c>
      <c r="L140" t="s">
        <v>2758</v>
      </c>
      <c r="M140" t="s">
        <v>10</v>
      </c>
      <c r="N140" t="s">
        <v>2755</v>
      </c>
      <c r="O140" t="b">
        <v>1</v>
      </c>
      <c r="P140" t="s">
        <v>2756</v>
      </c>
      <c r="R140" t="s">
        <v>48</v>
      </c>
      <c r="S140">
        <v>44135</v>
      </c>
      <c r="V140">
        <v>0</v>
      </c>
    </row>
    <row r="141" spans="1:22" x14ac:dyDescent="0.4">
      <c r="A141" t="s">
        <v>126</v>
      </c>
      <c r="B141" t="s">
        <v>284</v>
      </c>
      <c r="C141" t="s">
        <v>96</v>
      </c>
      <c r="D141" t="s">
        <v>76</v>
      </c>
      <c r="K141" t="s">
        <v>290</v>
      </c>
      <c r="L141" t="s">
        <v>2758</v>
      </c>
      <c r="M141" t="s">
        <v>10</v>
      </c>
      <c r="N141" t="s">
        <v>2755</v>
      </c>
      <c r="O141" t="b">
        <v>1</v>
      </c>
      <c r="P141" t="s">
        <v>2757</v>
      </c>
      <c r="R141" t="s">
        <v>48</v>
      </c>
      <c r="S141">
        <v>44135</v>
      </c>
      <c r="V141">
        <v>-2750.3599999999992</v>
      </c>
    </row>
    <row r="142" spans="1:22" x14ac:dyDescent="0.4">
      <c r="A142" t="s">
        <v>128</v>
      </c>
      <c r="B142" t="s">
        <v>284</v>
      </c>
      <c r="C142" t="s">
        <v>96</v>
      </c>
      <c r="D142" t="s">
        <v>76</v>
      </c>
      <c r="K142" t="s">
        <v>291</v>
      </c>
      <c r="L142" t="s">
        <v>2758</v>
      </c>
      <c r="M142" t="s">
        <v>10</v>
      </c>
      <c r="N142" t="s">
        <v>2755</v>
      </c>
      <c r="O142" t="b">
        <v>1</v>
      </c>
      <c r="P142" t="s">
        <v>2756</v>
      </c>
      <c r="R142" t="s">
        <v>48</v>
      </c>
      <c r="S142">
        <v>44135</v>
      </c>
      <c r="V142">
        <v>0</v>
      </c>
    </row>
    <row r="143" spans="1:22" x14ac:dyDescent="0.4">
      <c r="A143" t="s">
        <v>130</v>
      </c>
      <c r="B143" t="s">
        <v>284</v>
      </c>
      <c r="C143" t="s">
        <v>96</v>
      </c>
      <c r="D143" t="s">
        <v>76</v>
      </c>
      <c r="K143" t="s">
        <v>292</v>
      </c>
      <c r="L143" t="s">
        <v>2758</v>
      </c>
      <c r="M143" t="s">
        <v>10</v>
      </c>
      <c r="N143" t="s">
        <v>2755</v>
      </c>
      <c r="O143" t="b">
        <v>1</v>
      </c>
      <c r="P143" t="s">
        <v>2756</v>
      </c>
      <c r="R143" t="s">
        <v>48</v>
      </c>
      <c r="S143">
        <v>44135</v>
      </c>
      <c r="V143">
        <v>0</v>
      </c>
    </row>
    <row r="144" spans="1:22" x14ac:dyDescent="0.4">
      <c r="A144" t="s">
        <v>185</v>
      </c>
      <c r="B144" t="s">
        <v>284</v>
      </c>
      <c r="C144" t="s">
        <v>96</v>
      </c>
      <c r="D144" t="s">
        <v>76</v>
      </c>
      <c r="K144" t="s">
        <v>293</v>
      </c>
      <c r="L144" t="s">
        <v>2758</v>
      </c>
      <c r="M144" t="s">
        <v>10</v>
      </c>
      <c r="N144" t="s">
        <v>2755</v>
      </c>
      <c r="O144" t="b">
        <v>1</v>
      </c>
      <c r="P144" t="s">
        <v>2757</v>
      </c>
      <c r="R144" t="s">
        <v>48</v>
      </c>
      <c r="S144">
        <v>44135</v>
      </c>
      <c r="V144">
        <v>-909.10999999999876</v>
      </c>
    </row>
    <row r="145" spans="1:22" x14ac:dyDescent="0.4">
      <c r="A145" t="s">
        <v>132</v>
      </c>
      <c r="B145" t="s">
        <v>284</v>
      </c>
      <c r="C145" t="s">
        <v>96</v>
      </c>
      <c r="D145" t="s">
        <v>76</v>
      </c>
      <c r="K145" t="s">
        <v>294</v>
      </c>
      <c r="L145" t="s">
        <v>2758</v>
      </c>
      <c r="M145" t="s">
        <v>10</v>
      </c>
      <c r="N145" t="s">
        <v>2755</v>
      </c>
      <c r="O145" t="b">
        <v>1</v>
      </c>
      <c r="P145" t="s">
        <v>2756</v>
      </c>
      <c r="R145" t="s">
        <v>48</v>
      </c>
      <c r="S145">
        <v>44135</v>
      </c>
      <c r="V145">
        <v>0</v>
      </c>
    </row>
    <row r="146" spans="1:22" x14ac:dyDescent="0.4">
      <c r="A146" t="s">
        <v>240</v>
      </c>
      <c r="B146" t="s">
        <v>284</v>
      </c>
      <c r="C146" t="s">
        <v>96</v>
      </c>
      <c r="D146" t="s">
        <v>76</v>
      </c>
      <c r="K146" t="s">
        <v>295</v>
      </c>
      <c r="L146" t="s">
        <v>2758</v>
      </c>
      <c r="M146" t="s">
        <v>10</v>
      </c>
      <c r="N146" t="s">
        <v>2755</v>
      </c>
      <c r="O146" t="b">
        <v>1</v>
      </c>
      <c r="P146" t="s">
        <v>2757</v>
      </c>
      <c r="R146" t="s">
        <v>48</v>
      </c>
      <c r="S146">
        <v>44135</v>
      </c>
      <c r="V146">
        <v>4.5474735088646412E-13</v>
      </c>
    </row>
    <row r="147" spans="1:22" x14ac:dyDescent="0.4">
      <c r="A147" t="s">
        <v>134</v>
      </c>
      <c r="B147" t="s">
        <v>284</v>
      </c>
      <c r="C147" t="s">
        <v>96</v>
      </c>
      <c r="D147" t="s">
        <v>76</v>
      </c>
      <c r="K147" t="s">
        <v>296</v>
      </c>
      <c r="L147" t="s">
        <v>2758</v>
      </c>
      <c r="M147" t="s">
        <v>10</v>
      </c>
      <c r="N147" t="s">
        <v>2755</v>
      </c>
      <c r="O147" t="b">
        <v>1</v>
      </c>
      <c r="P147" t="s">
        <v>2757</v>
      </c>
      <c r="R147" t="s">
        <v>48</v>
      </c>
      <c r="S147">
        <v>44135</v>
      </c>
      <c r="V147">
        <v>0</v>
      </c>
    </row>
    <row r="148" spans="1:22" x14ac:dyDescent="0.4">
      <c r="A148" t="s">
        <v>140</v>
      </c>
      <c r="B148" t="s">
        <v>284</v>
      </c>
      <c r="C148" t="s">
        <v>96</v>
      </c>
      <c r="D148" t="s">
        <v>76</v>
      </c>
      <c r="K148" t="s">
        <v>297</v>
      </c>
      <c r="L148" t="s">
        <v>2758</v>
      </c>
      <c r="M148" t="s">
        <v>10</v>
      </c>
      <c r="N148" t="s">
        <v>2755</v>
      </c>
      <c r="O148" t="b">
        <v>1</v>
      </c>
      <c r="P148" t="s">
        <v>2757</v>
      </c>
      <c r="R148" t="s">
        <v>48</v>
      </c>
      <c r="S148">
        <v>44135</v>
      </c>
      <c r="V148">
        <v>9.0949470177292824E-12</v>
      </c>
    </row>
    <row r="149" spans="1:22" x14ac:dyDescent="0.4">
      <c r="A149" t="s">
        <v>142</v>
      </c>
      <c r="B149" t="s">
        <v>284</v>
      </c>
      <c r="C149" t="s">
        <v>96</v>
      </c>
      <c r="D149" t="s">
        <v>76</v>
      </c>
      <c r="K149" t="s">
        <v>298</v>
      </c>
      <c r="L149" t="s">
        <v>2758</v>
      </c>
      <c r="M149" t="s">
        <v>10</v>
      </c>
      <c r="N149" t="s">
        <v>2755</v>
      </c>
      <c r="O149" t="b">
        <v>1</v>
      </c>
      <c r="P149" t="s">
        <v>2757</v>
      </c>
      <c r="R149" t="s">
        <v>48</v>
      </c>
      <c r="S149">
        <v>44135</v>
      </c>
      <c r="V149">
        <v>9.0949470177292824E-13</v>
      </c>
    </row>
    <row r="150" spans="1:22" x14ac:dyDescent="0.4">
      <c r="A150" t="s">
        <v>246</v>
      </c>
      <c r="B150" t="s">
        <v>284</v>
      </c>
      <c r="C150" t="s">
        <v>96</v>
      </c>
      <c r="D150" t="s">
        <v>76</v>
      </c>
      <c r="K150" t="s">
        <v>299</v>
      </c>
      <c r="L150" t="s">
        <v>2758</v>
      </c>
      <c r="M150" t="s">
        <v>10</v>
      </c>
      <c r="N150" t="s">
        <v>2755</v>
      </c>
      <c r="O150" t="b">
        <v>1</v>
      </c>
      <c r="P150" t="s">
        <v>2757</v>
      </c>
      <c r="R150" t="s">
        <v>48</v>
      </c>
      <c r="S150">
        <v>44135</v>
      </c>
      <c r="V150">
        <v>-6.8212102632969618E-13</v>
      </c>
    </row>
    <row r="151" spans="1:22" x14ac:dyDescent="0.4">
      <c r="A151" t="s">
        <v>152</v>
      </c>
      <c r="B151" t="s">
        <v>284</v>
      </c>
      <c r="C151" t="s">
        <v>96</v>
      </c>
      <c r="D151" t="s">
        <v>76</v>
      </c>
      <c r="K151" t="s">
        <v>300</v>
      </c>
      <c r="L151" t="s">
        <v>2758</v>
      </c>
      <c r="M151" t="s">
        <v>10</v>
      </c>
      <c r="N151" t="s">
        <v>2755</v>
      </c>
      <c r="O151" t="b">
        <v>1</v>
      </c>
      <c r="P151" t="s">
        <v>2757</v>
      </c>
      <c r="R151" t="s">
        <v>48</v>
      </c>
      <c r="S151">
        <v>44135</v>
      </c>
      <c r="V151">
        <v>0</v>
      </c>
    </row>
    <row r="152" spans="1:22" x14ac:dyDescent="0.4">
      <c r="A152" t="s">
        <v>165</v>
      </c>
      <c r="B152" t="s">
        <v>284</v>
      </c>
      <c r="C152" t="s">
        <v>163</v>
      </c>
      <c r="D152" t="s">
        <v>76</v>
      </c>
      <c r="K152" t="s">
        <v>301</v>
      </c>
      <c r="L152" t="s">
        <v>2758</v>
      </c>
      <c r="M152" t="s">
        <v>10</v>
      </c>
      <c r="N152" t="s">
        <v>2755</v>
      </c>
      <c r="O152" t="b">
        <v>1</v>
      </c>
      <c r="P152" t="s">
        <v>2756</v>
      </c>
      <c r="R152" t="s">
        <v>48</v>
      </c>
      <c r="S152">
        <v>44135</v>
      </c>
      <c r="V152">
        <v>6326.8</v>
      </c>
    </row>
    <row r="153" spans="1:22" x14ac:dyDescent="0.4">
      <c r="A153" t="s">
        <v>167</v>
      </c>
      <c r="B153" t="s">
        <v>284</v>
      </c>
      <c r="C153" t="s">
        <v>163</v>
      </c>
      <c r="D153" t="s">
        <v>76</v>
      </c>
      <c r="K153" t="s">
        <v>302</v>
      </c>
      <c r="L153" t="s">
        <v>2758</v>
      </c>
      <c r="M153" t="s">
        <v>10</v>
      </c>
      <c r="N153" t="s">
        <v>2755</v>
      </c>
      <c r="O153" t="b">
        <v>1</v>
      </c>
      <c r="P153" t="s">
        <v>2756</v>
      </c>
      <c r="R153" t="s">
        <v>48</v>
      </c>
      <c r="S153">
        <v>44135</v>
      </c>
      <c r="V153">
        <v>-4941.32</v>
      </c>
    </row>
    <row r="154" spans="1:22" x14ac:dyDescent="0.4">
      <c r="A154" t="s">
        <v>252</v>
      </c>
      <c r="B154" t="s">
        <v>284</v>
      </c>
      <c r="C154" t="s">
        <v>163</v>
      </c>
      <c r="D154" t="s">
        <v>76</v>
      </c>
      <c r="K154" t="s">
        <v>303</v>
      </c>
      <c r="L154" t="s">
        <v>2758</v>
      </c>
      <c r="M154" t="s">
        <v>10</v>
      </c>
      <c r="N154" t="s">
        <v>2755</v>
      </c>
      <c r="O154" t="b">
        <v>1</v>
      </c>
      <c r="P154" t="s">
        <v>2756</v>
      </c>
      <c r="R154" t="s">
        <v>48</v>
      </c>
      <c r="S154">
        <v>44135</v>
      </c>
      <c r="V154">
        <v>-3155.88</v>
      </c>
    </row>
    <row r="155" spans="1:22" x14ac:dyDescent="0.4">
      <c r="A155" t="s">
        <v>253</v>
      </c>
      <c r="B155" t="s">
        <v>284</v>
      </c>
      <c r="C155" t="s">
        <v>163</v>
      </c>
      <c r="D155" t="s">
        <v>76</v>
      </c>
      <c r="K155" t="s">
        <v>304</v>
      </c>
      <c r="L155" t="s">
        <v>2758</v>
      </c>
      <c r="M155" t="s">
        <v>10</v>
      </c>
      <c r="N155" t="s">
        <v>2755</v>
      </c>
      <c r="O155" t="b">
        <v>1</v>
      </c>
      <c r="P155" t="s">
        <v>2756</v>
      </c>
      <c r="R155" t="s">
        <v>48</v>
      </c>
      <c r="S155">
        <v>44135</v>
      </c>
      <c r="V155">
        <v>3155.88</v>
      </c>
    </row>
    <row r="156" spans="1:22" x14ac:dyDescent="0.4">
      <c r="A156" t="s">
        <v>255</v>
      </c>
      <c r="B156" t="s">
        <v>284</v>
      </c>
      <c r="C156" t="s">
        <v>163</v>
      </c>
      <c r="D156" t="s">
        <v>76</v>
      </c>
      <c r="K156" t="s">
        <v>303</v>
      </c>
      <c r="L156" t="s">
        <v>2758</v>
      </c>
      <c r="M156" t="s">
        <v>10</v>
      </c>
      <c r="N156" t="s">
        <v>2755</v>
      </c>
      <c r="O156" t="b">
        <v>1</v>
      </c>
      <c r="P156" t="s">
        <v>2756</v>
      </c>
      <c r="R156" t="s">
        <v>48</v>
      </c>
      <c r="S156">
        <v>44135</v>
      </c>
      <c r="V156">
        <v>-410</v>
      </c>
    </row>
    <row r="157" spans="1:22" x14ac:dyDescent="0.4">
      <c r="A157" t="s">
        <v>202</v>
      </c>
      <c r="B157" t="s">
        <v>284</v>
      </c>
      <c r="C157" t="s">
        <v>207</v>
      </c>
      <c r="D157" t="s">
        <v>76</v>
      </c>
      <c r="K157" t="s">
        <v>305</v>
      </c>
      <c r="L157" t="s">
        <v>2758</v>
      </c>
      <c r="M157" t="s">
        <v>10</v>
      </c>
      <c r="N157" t="s">
        <v>2755</v>
      </c>
      <c r="O157" t="b">
        <v>1</v>
      </c>
      <c r="P157" t="s">
        <v>2757</v>
      </c>
      <c r="R157" t="s">
        <v>48</v>
      </c>
      <c r="S157">
        <v>44135</v>
      </c>
      <c r="V157">
        <v>-10605276.100000003</v>
      </c>
    </row>
    <row r="158" spans="1:22" x14ac:dyDescent="0.4">
      <c r="A158" t="s">
        <v>202</v>
      </c>
      <c r="B158" t="s">
        <v>284</v>
      </c>
      <c r="C158" t="s">
        <v>209</v>
      </c>
      <c r="D158" t="s">
        <v>76</v>
      </c>
      <c r="K158" t="s">
        <v>305</v>
      </c>
      <c r="L158" t="s">
        <v>2758</v>
      </c>
      <c r="M158" t="s">
        <v>10</v>
      </c>
      <c r="N158" t="s">
        <v>2755</v>
      </c>
      <c r="O158" t="b">
        <v>1</v>
      </c>
      <c r="P158" t="s">
        <v>2757</v>
      </c>
      <c r="R158" t="s">
        <v>48</v>
      </c>
      <c r="S158">
        <v>44135</v>
      </c>
      <c r="V158">
        <v>-26229262.490000006</v>
      </c>
    </row>
    <row r="159" spans="1:22" x14ac:dyDescent="0.4">
      <c r="A159" t="s">
        <v>257</v>
      </c>
      <c r="B159" t="s">
        <v>284</v>
      </c>
      <c r="C159" t="s">
        <v>163</v>
      </c>
      <c r="D159" t="s">
        <v>76</v>
      </c>
      <c r="K159" t="s">
        <v>303</v>
      </c>
      <c r="L159" t="s">
        <v>2758</v>
      </c>
      <c r="M159" t="s">
        <v>10</v>
      </c>
      <c r="N159" t="s">
        <v>2755</v>
      </c>
      <c r="O159" t="b">
        <v>1</v>
      </c>
      <c r="P159" t="s">
        <v>2756</v>
      </c>
      <c r="R159" t="s">
        <v>48</v>
      </c>
      <c r="S159">
        <v>44135</v>
      </c>
      <c r="V159">
        <v>-405.3</v>
      </c>
    </row>
    <row r="160" spans="1:22" x14ac:dyDescent="0.4">
      <c r="A160" t="s">
        <v>258</v>
      </c>
      <c r="B160" t="s">
        <v>284</v>
      </c>
      <c r="C160" t="s">
        <v>163</v>
      </c>
      <c r="D160" t="s">
        <v>76</v>
      </c>
      <c r="K160" t="s">
        <v>306</v>
      </c>
      <c r="L160" t="s">
        <v>2758</v>
      </c>
      <c r="M160" t="s">
        <v>10</v>
      </c>
      <c r="N160" t="s">
        <v>2755</v>
      </c>
      <c r="O160" t="b">
        <v>1</v>
      </c>
      <c r="P160" t="s">
        <v>2756</v>
      </c>
      <c r="R160" t="s">
        <v>48</v>
      </c>
      <c r="S160">
        <v>44135</v>
      </c>
      <c r="V160">
        <v>207.32</v>
      </c>
    </row>
    <row r="161" spans="1:22" x14ac:dyDescent="0.4">
      <c r="A161" t="s">
        <v>202</v>
      </c>
      <c r="B161" t="s">
        <v>307</v>
      </c>
      <c r="C161" t="s">
        <v>75</v>
      </c>
      <c r="D161" t="s">
        <v>76</v>
      </c>
      <c r="K161" t="s">
        <v>308</v>
      </c>
      <c r="L161" t="s">
        <v>2758</v>
      </c>
      <c r="M161" t="s">
        <v>10</v>
      </c>
      <c r="N161" t="s">
        <v>2755</v>
      </c>
      <c r="O161" t="b">
        <v>1</v>
      </c>
      <c r="P161" t="s">
        <v>2757</v>
      </c>
      <c r="R161" t="s">
        <v>48</v>
      </c>
      <c r="S161">
        <v>44135</v>
      </c>
      <c r="V161">
        <v>-16985608.039999999</v>
      </c>
    </row>
    <row r="162" spans="1:22" x14ac:dyDescent="0.4">
      <c r="A162" t="s">
        <v>126</v>
      </c>
      <c r="B162" t="s">
        <v>309</v>
      </c>
      <c r="C162" t="s">
        <v>96</v>
      </c>
      <c r="D162" t="s">
        <v>76</v>
      </c>
      <c r="K162" t="s">
        <v>310</v>
      </c>
      <c r="L162" t="s">
        <v>2758</v>
      </c>
      <c r="M162" t="s">
        <v>10</v>
      </c>
      <c r="N162" t="s">
        <v>2755</v>
      </c>
      <c r="O162" t="b">
        <v>1</v>
      </c>
      <c r="P162" t="s">
        <v>2757</v>
      </c>
      <c r="R162" t="s">
        <v>48</v>
      </c>
      <c r="S162">
        <v>44135</v>
      </c>
      <c r="V162">
        <v>18068274.52</v>
      </c>
    </row>
    <row r="163" spans="1:22" x14ac:dyDescent="0.4">
      <c r="A163" t="s">
        <v>185</v>
      </c>
      <c r="B163" t="s">
        <v>309</v>
      </c>
      <c r="C163" t="s">
        <v>96</v>
      </c>
      <c r="D163" t="s">
        <v>76</v>
      </c>
      <c r="K163" t="s">
        <v>311</v>
      </c>
      <c r="L163" t="s">
        <v>2758</v>
      </c>
      <c r="M163" t="s">
        <v>10</v>
      </c>
      <c r="N163" t="s">
        <v>2755</v>
      </c>
      <c r="O163" t="b">
        <v>1</v>
      </c>
      <c r="P163" t="s">
        <v>2757</v>
      </c>
      <c r="R163" t="s">
        <v>48</v>
      </c>
      <c r="S163">
        <v>44135</v>
      </c>
      <c r="V163">
        <v>17833648.970000003</v>
      </c>
    </row>
    <row r="164" spans="1:22" x14ac:dyDescent="0.4">
      <c r="A164" t="s">
        <v>74</v>
      </c>
      <c r="B164" t="s">
        <v>312</v>
      </c>
      <c r="C164" t="s">
        <v>78</v>
      </c>
      <c r="D164" t="s">
        <v>76</v>
      </c>
      <c r="K164" t="s">
        <v>313</v>
      </c>
      <c r="L164" t="s">
        <v>2758</v>
      </c>
      <c r="M164" t="s">
        <v>10</v>
      </c>
      <c r="N164" t="s">
        <v>2755</v>
      </c>
      <c r="O164" t="b">
        <v>1</v>
      </c>
      <c r="P164" t="s">
        <v>2757</v>
      </c>
      <c r="R164" t="s">
        <v>48</v>
      </c>
      <c r="S164">
        <v>44135</v>
      </c>
      <c r="V164">
        <v>70861.42</v>
      </c>
    </row>
    <row r="165" spans="1:22" x14ac:dyDescent="0.4">
      <c r="A165" t="s">
        <v>74</v>
      </c>
      <c r="B165" t="s">
        <v>312</v>
      </c>
      <c r="C165" t="s">
        <v>80</v>
      </c>
      <c r="D165" t="s">
        <v>76</v>
      </c>
      <c r="K165" t="s">
        <v>313</v>
      </c>
      <c r="L165" t="s">
        <v>2758</v>
      </c>
      <c r="M165" t="s">
        <v>10</v>
      </c>
      <c r="N165" t="s">
        <v>2755</v>
      </c>
      <c r="O165" t="b">
        <v>1</v>
      </c>
      <c r="P165" t="s">
        <v>2757</v>
      </c>
      <c r="R165" t="s">
        <v>48</v>
      </c>
      <c r="S165">
        <v>44135</v>
      </c>
      <c r="V165">
        <v>4083601.04</v>
      </c>
    </row>
    <row r="166" spans="1:22" x14ac:dyDescent="0.4">
      <c r="A166" t="s">
        <v>82</v>
      </c>
      <c r="B166" t="s">
        <v>312</v>
      </c>
      <c r="C166" t="s">
        <v>78</v>
      </c>
      <c r="D166" t="s">
        <v>76</v>
      </c>
      <c r="K166" t="s">
        <v>314</v>
      </c>
      <c r="L166" t="s">
        <v>2758</v>
      </c>
      <c r="M166" t="s">
        <v>10</v>
      </c>
      <c r="N166" t="s">
        <v>2755</v>
      </c>
      <c r="O166" t="b">
        <v>1</v>
      </c>
      <c r="P166" t="s">
        <v>2756</v>
      </c>
      <c r="R166" t="s">
        <v>48</v>
      </c>
      <c r="S166">
        <v>44135</v>
      </c>
      <c r="V166">
        <v>129518.13</v>
      </c>
    </row>
    <row r="167" spans="1:22" x14ac:dyDescent="0.4">
      <c r="A167" t="s">
        <v>82</v>
      </c>
      <c r="B167" t="s">
        <v>312</v>
      </c>
      <c r="C167" t="s">
        <v>80</v>
      </c>
      <c r="D167" t="s">
        <v>76</v>
      </c>
      <c r="K167" t="s">
        <v>315</v>
      </c>
      <c r="L167" t="s">
        <v>2758</v>
      </c>
      <c r="M167" t="s">
        <v>10</v>
      </c>
      <c r="N167" t="s">
        <v>2755</v>
      </c>
      <c r="O167" t="b">
        <v>1</v>
      </c>
      <c r="P167" t="s">
        <v>2756</v>
      </c>
      <c r="R167" t="s">
        <v>48</v>
      </c>
      <c r="S167">
        <v>44135</v>
      </c>
      <c r="V167">
        <v>177955.52</v>
      </c>
    </row>
    <row r="168" spans="1:22" x14ac:dyDescent="0.4">
      <c r="A168" t="s">
        <v>119</v>
      </c>
      <c r="B168" t="s">
        <v>312</v>
      </c>
      <c r="C168" t="s">
        <v>96</v>
      </c>
      <c r="D168" t="s">
        <v>76</v>
      </c>
      <c r="K168" t="s">
        <v>316</v>
      </c>
      <c r="L168" t="s">
        <v>2758</v>
      </c>
      <c r="M168" t="s">
        <v>10</v>
      </c>
      <c r="N168" t="s">
        <v>2755</v>
      </c>
      <c r="O168" t="b">
        <v>1</v>
      </c>
      <c r="P168" t="s">
        <v>2757</v>
      </c>
      <c r="R168" t="s">
        <v>48</v>
      </c>
      <c r="S168">
        <v>44135</v>
      </c>
      <c r="V168">
        <v>2094885.7200000002</v>
      </c>
    </row>
    <row r="169" spans="1:22" x14ac:dyDescent="0.4">
      <c r="A169" t="s">
        <v>95</v>
      </c>
      <c r="B169" t="s">
        <v>312</v>
      </c>
      <c r="C169" t="s">
        <v>96</v>
      </c>
      <c r="D169" t="s">
        <v>76</v>
      </c>
      <c r="K169" t="s">
        <v>317</v>
      </c>
      <c r="L169" t="s">
        <v>2758</v>
      </c>
      <c r="M169" t="s">
        <v>10</v>
      </c>
      <c r="N169" t="s">
        <v>2755</v>
      </c>
      <c r="O169" t="b">
        <v>1</v>
      </c>
      <c r="P169" t="s">
        <v>2757</v>
      </c>
      <c r="R169" t="s">
        <v>48</v>
      </c>
      <c r="S169">
        <v>44135</v>
      </c>
      <c r="V169">
        <v>7850210.1900000013</v>
      </c>
    </row>
    <row r="170" spans="1:22" x14ac:dyDescent="0.4">
      <c r="A170" t="s">
        <v>122</v>
      </c>
      <c r="B170" t="s">
        <v>312</v>
      </c>
      <c r="C170" t="s">
        <v>96</v>
      </c>
      <c r="D170" t="s">
        <v>76</v>
      </c>
      <c r="K170" t="s">
        <v>318</v>
      </c>
      <c r="L170" t="s">
        <v>2758</v>
      </c>
      <c r="M170" t="s">
        <v>10</v>
      </c>
      <c r="N170" t="s">
        <v>2755</v>
      </c>
      <c r="O170" t="b">
        <v>1</v>
      </c>
      <c r="P170" t="s">
        <v>2757</v>
      </c>
      <c r="R170" t="s">
        <v>48</v>
      </c>
      <c r="S170">
        <v>44135</v>
      </c>
      <c r="V170">
        <v>10785661.990000002</v>
      </c>
    </row>
    <row r="171" spans="1:22" x14ac:dyDescent="0.4">
      <c r="A171" t="s">
        <v>124</v>
      </c>
      <c r="B171" t="s">
        <v>312</v>
      </c>
      <c r="C171" t="s">
        <v>96</v>
      </c>
      <c r="D171" t="s">
        <v>76</v>
      </c>
      <c r="K171" t="s">
        <v>319</v>
      </c>
      <c r="L171" t="s">
        <v>2758</v>
      </c>
      <c r="M171" t="s">
        <v>10</v>
      </c>
      <c r="N171" t="s">
        <v>2755</v>
      </c>
      <c r="O171" t="b">
        <v>1</v>
      </c>
      <c r="P171" t="s">
        <v>2757</v>
      </c>
      <c r="R171" t="s">
        <v>48</v>
      </c>
      <c r="S171">
        <v>44135</v>
      </c>
      <c r="V171">
        <v>2989648.5999999996</v>
      </c>
    </row>
    <row r="172" spans="1:22" x14ac:dyDescent="0.4">
      <c r="A172" t="s">
        <v>126</v>
      </c>
      <c r="B172" t="s">
        <v>312</v>
      </c>
      <c r="C172" t="s">
        <v>96</v>
      </c>
      <c r="D172" t="s">
        <v>76</v>
      </c>
      <c r="K172" t="s">
        <v>320</v>
      </c>
      <c r="L172" t="s">
        <v>2758</v>
      </c>
      <c r="M172" t="s">
        <v>10</v>
      </c>
      <c r="N172" t="s">
        <v>2755</v>
      </c>
      <c r="O172" t="b">
        <v>1</v>
      </c>
      <c r="P172" t="s">
        <v>2757</v>
      </c>
      <c r="R172" t="s">
        <v>48</v>
      </c>
      <c r="S172">
        <v>44135</v>
      </c>
      <c r="V172">
        <v>14191846.07</v>
      </c>
    </row>
    <row r="173" spans="1:22" x14ac:dyDescent="0.4">
      <c r="A173" t="s">
        <v>128</v>
      </c>
      <c r="B173" t="s">
        <v>312</v>
      </c>
      <c r="C173" t="s">
        <v>96</v>
      </c>
      <c r="D173" t="s">
        <v>76</v>
      </c>
      <c r="K173" t="s">
        <v>321</v>
      </c>
      <c r="L173" t="s">
        <v>2758</v>
      </c>
      <c r="M173" t="s">
        <v>10</v>
      </c>
      <c r="N173" t="s">
        <v>2755</v>
      </c>
      <c r="O173" t="b">
        <v>1</v>
      </c>
      <c r="P173" t="s">
        <v>2757</v>
      </c>
      <c r="R173" t="s">
        <v>48</v>
      </c>
      <c r="S173">
        <v>44135</v>
      </c>
      <c r="V173">
        <v>10981895.32</v>
      </c>
    </row>
    <row r="174" spans="1:22" x14ac:dyDescent="0.4">
      <c r="A174" t="s">
        <v>130</v>
      </c>
      <c r="B174" t="s">
        <v>312</v>
      </c>
      <c r="C174" t="s">
        <v>96</v>
      </c>
      <c r="D174" t="s">
        <v>76</v>
      </c>
      <c r="K174" t="s">
        <v>322</v>
      </c>
      <c r="L174" t="s">
        <v>2758</v>
      </c>
      <c r="M174" t="s">
        <v>10</v>
      </c>
      <c r="N174" t="s">
        <v>2755</v>
      </c>
      <c r="O174" t="b">
        <v>1</v>
      </c>
      <c r="P174" t="s">
        <v>2757</v>
      </c>
      <c r="R174" t="s">
        <v>48</v>
      </c>
      <c r="S174">
        <v>44135</v>
      </c>
      <c r="V174">
        <v>1071353.45</v>
      </c>
    </row>
    <row r="175" spans="1:22" x14ac:dyDescent="0.4">
      <c r="A175" t="s">
        <v>185</v>
      </c>
      <c r="B175" t="s">
        <v>312</v>
      </c>
      <c r="C175" t="s">
        <v>96</v>
      </c>
      <c r="D175" t="s">
        <v>76</v>
      </c>
      <c r="K175" t="s">
        <v>323</v>
      </c>
      <c r="L175" t="s">
        <v>2758</v>
      </c>
      <c r="M175" t="s">
        <v>10</v>
      </c>
      <c r="N175" t="s">
        <v>2755</v>
      </c>
      <c r="O175" t="b">
        <v>1</v>
      </c>
      <c r="P175" t="s">
        <v>2757</v>
      </c>
      <c r="R175" t="s">
        <v>48</v>
      </c>
      <c r="S175">
        <v>44135</v>
      </c>
      <c r="V175">
        <v>19838205.689999998</v>
      </c>
    </row>
    <row r="176" spans="1:22" x14ac:dyDescent="0.4">
      <c r="A176" t="s">
        <v>132</v>
      </c>
      <c r="B176" t="s">
        <v>312</v>
      </c>
      <c r="C176" t="s">
        <v>96</v>
      </c>
      <c r="D176" t="s">
        <v>76</v>
      </c>
      <c r="K176" t="s">
        <v>324</v>
      </c>
      <c r="L176" t="s">
        <v>2758</v>
      </c>
      <c r="M176" t="s">
        <v>10</v>
      </c>
      <c r="N176" t="s">
        <v>2755</v>
      </c>
      <c r="O176" t="b">
        <v>1</v>
      </c>
      <c r="P176" t="s">
        <v>2757</v>
      </c>
      <c r="R176" t="s">
        <v>48</v>
      </c>
      <c r="S176">
        <v>44135</v>
      </c>
      <c r="V176">
        <v>3097549.4899999998</v>
      </c>
    </row>
    <row r="177" spans="1:22" x14ac:dyDescent="0.4">
      <c r="A177" t="s">
        <v>240</v>
      </c>
      <c r="B177" t="s">
        <v>312</v>
      </c>
      <c r="C177" t="s">
        <v>96</v>
      </c>
      <c r="D177" t="s">
        <v>76</v>
      </c>
      <c r="K177" t="s">
        <v>325</v>
      </c>
      <c r="L177" t="s">
        <v>2758</v>
      </c>
      <c r="M177" t="s">
        <v>10</v>
      </c>
      <c r="N177" t="s">
        <v>2755</v>
      </c>
      <c r="O177" t="b">
        <v>1</v>
      </c>
      <c r="P177" t="s">
        <v>2757</v>
      </c>
      <c r="R177" t="s">
        <v>48</v>
      </c>
      <c r="S177">
        <v>44135</v>
      </c>
      <c r="V177">
        <v>8732367.75</v>
      </c>
    </row>
    <row r="178" spans="1:22" x14ac:dyDescent="0.4">
      <c r="A178" t="s">
        <v>134</v>
      </c>
      <c r="B178" t="s">
        <v>312</v>
      </c>
      <c r="C178" t="s">
        <v>96</v>
      </c>
      <c r="D178" t="s">
        <v>76</v>
      </c>
      <c r="K178" t="s">
        <v>326</v>
      </c>
      <c r="L178" t="s">
        <v>2758</v>
      </c>
      <c r="M178" t="s">
        <v>10</v>
      </c>
      <c r="N178" t="s">
        <v>2755</v>
      </c>
      <c r="O178" t="b">
        <v>1</v>
      </c>
      <c r="P178" t="s">
        <v>2757</v>
      </c>
      <c r="R178" t="s">
        <v>48</v>
      </c>
      <c r="S178">
        <v>44135</v>
      </c>
      <c r="V178">
        <v>17289970.240000002</v>
      </c>
    </row>
    <row r="179" spans="1:22" x14ac:dyDescent="0.4">
      <c r="A179" t="s">
        <v>140</v>
      </c>
      <c r="B179" t="s">
        <v>312</v>
      </c>
      <c r="C179" t="s">
        <v>96</v>
      </c>
      <c r="D179" t="s">
        <v>76</v>
      </c>
      <c r="K179" t="s">
        <v>327</v>
      </c>
      <c r="L179" t="s">
        <v>2758</v>
      </c>
      <c r="M179" t="s">
        <v>10</v>
      </c>
      <c r="N179" t="s">
        <v>2755</v>
      </c>
      <c r="O179" t="b">
        <v>1</v>
      </c>
      <c r="P179" t="s">
        <v>2757</v>
      </c>
      <c r="R179" t="s">
        <v>48</v>
      </c>
      <c r="S179">
        <v>44135</v>
      </c>
      <c r="V179">
        <v>88158982.090000004</v>
      </c>
    </row>
    <row r="180" spans="1:22" x14ac:dyDescent="0.4">
      <c r="A180" t="s">
        <v>142</v>
      </c>
      <c r="B180" t="s">
        <v>312</v>
      </c>
      <c r="C180" t="s">
        <v>96</v>
      </c>
      <c r="D180" t="s">
        <v>76</v>
      </c>
      <c r="K180" t="s">
        <v>328</v>
      </c>
      <c r="L180" t="s">
        <v>2758</v>
      </c>
      <c r="M180" t="s">
        <v>10</v>
      </c>
      <c r="N180" t="s">
        <v>2755</v>
      </c>
      <c r="O180" t="b">
        <v>1</v>
      </c>
      <c r="P180" t="s">
        <v>2757</v>
      </c>
      <c r="R180" t="s">
        <v>48</v>
      </c>
      <c r="S180">
        <v>44135</v>
      </c>
      <c r="V180">
        <v>1919294.0799999998</v>
      </c>
    </row>
    <row r="181" spans="1:22" x14ac:dyDescent="0.4">
      <c r="A181" t="s">
        <v>146</v>
      </c>
      <c r="B181" t="s">
        <v>312</v>
      </c>
      <c r="C181" t="s">
        <v>96</v>
      </c>
      <c r="D181" t="s">
        <v>76</v>
      </c>
      <c r="K181" t="s">
        <v>319</v>
      </c>
      <c r="L181" t="s">
        <v>2758</v>
      </c>
      <c r="M181" t="s">
        <v>10</v>
      </c>
      <c r="N181" t="s">
        <v>2755</v>
      </c>
      <c r="O181" t="b">
        <v>1</v>
      </c>
      <c r="P181" t="s">
        <v>2757</v>
      </c>
      <c r="R181" t="s">
        <v>48</v>
      </c>
      <c r="S181">
        <v>44135</v>
      </c>
      <c r="V181">
        <v>334288.81</v>
      </c>
    </row>
    <row r="182" spans="1:22" x14ac:dyDescent="0.4">
      <c r="A182" t="s">
        <v>246</v>
      </c>
      <c r="B182" t="s">
        <v>312</v>
      </c>
      <c r="C182" t="s">
        <v>96</v>
      </c>
      <c r="D182" t="s">
        <v>76</v>
      </c>
      <c r="K182" t="s">
        <v>329</v>
      </c>
      <c r="L182" t="s">
        <v>2758</v>
      </c>
      <c r="M182" t="s">
        <v>10</v>
      </c>
      <c r="N182" t="s">
        <v>2755</v>
      </c>
      <c r="O182" t="b">
        <v>1</v>
      </c>
      <c r="P182" t="s">
        <v>2757</v>
      </c>
      <c r="R182" t="s">
        <v>48</v>
      </c>
      <c r="S182">
        <v>44135</v>
      </c>
      <c r="V182">
        <v>10821776.789999999</v>
      </c>
    </row>
    <row r="183" spans="1:22" x14ac:dyDescent="0.4">
      <c r="A183" t="s">
        <v>152</v>
      </c>
      <c r="B183" t="s">
        <v>312</v>
      </c>
      <c r="C183" t="s">
        <v>96</v>
      </c>
      <c r="D183" t="s">
        <v>76</v>
      </c>
      <c r="K183" t="s">
        <v>330</v>
      </c>
      <c r="L183" t="s">
        <v>2758</v>
      </c>
      <c r="M183" t="s">
        <v>10</v>
      </c>
      <c r="N183" t="s">
        <v>2755</v>
      </c>
      <c r="O183" t="b">
        <v>1</v>
      </c>
      <c r="P183" t="s">
        <v>2757</v>
      </c>
      <c r="R183" t="s">
        <v>48</v>
      </c>
      <c r="S183">
        <v>44135</v>
      </c>
      <c r="V183">
        <v>1099283.3599999999</v>
      </c>
    </row>
    <row r="184" spans="1:22" x14ac:dyDescent="0.4">
      <c r="A184" t="s">
        <v>165</v>
      </c>
      <c r="B184" t="s">
        <v>312</v>
      </c>
      <c r="C184" t="s">
        <v>163</v>
      </c>
      <c r="D184" t="s">
        <v>76</v>
      </c>
      <c r="K184" t="s">
        <v>331</v>
      </c>
      <c r="L184" t="s">
        <v>2758</v>
      </c>
      <c r="M184" t="s">
        <v>10</v>
      </c>
      <c r="N184" t="s">
        <v>2755</v>
      </c>
      <c r="O184" t="b">
        <v>1</v>
      </c>
      <c r="P184" t="s">
        <v>2756</v>
      </c>
      <c r="R184" t="s">
        <v>48</v>
      </c>
      <c r="S184">
        <v>44135</v>
      </c>
      <c r="V184">
        <v>43656777.519999996</v>
      </c>
    </row>
    <row r="185" spans="1:22" x14ac:dyDescent="0.4">
      <c r="A185" t="s">
        <v>249</v>
      </c>
      <c r="B185" t="s">
        <v>312</v>
      </c>
      <c r="C185" t="s">
        <v>163</v>
      </c>
      <c r="D185" t="s">
        <v>76</v>
      </c>
      <c r="K185" t="s">
        <v>332</v>
      </c>
      <c r="L185" t="s">
        <v>2758</v>
      </c>
      <c r="M185" t="s">
        <v>10</v>
      </c>
      <c r="N185" t="s">
        <v>2755</v>
      </c>
      <c r="O185" t="b">
        <v>1</v>
      </c>
      <c r="P185" t="s">
        <v>2756</v>
      </c>
      <c r="R185" t="s">
        <v>48</v>
      </c>
      <c r="S185">
        <v>44135</v>
      </c>
      <c r="V185">
        <v>1250415.82</v>
      </c>
    </row>
    <row r="186" spans="1:22" x14ac:dyDescent="0.4">
      <c r="A186" t="s">
        <v>167</v>
      </c>
      <c r="B186" t="s">
        <v>312</v>
      </c>
      <c r="C186" t="s">
        <v>163</v>
      </c>
      <c r="D186" t="s">
        <v>76</v>
      </c>
      <c r="K186" t="s">
        <v>331</v>
      </c>
      <c r="L186" t="s">
        <v>2758</v>
      </c>
      <c r="M186" t="s">
        <v>10</v>
      </c>
      <c r="N186" t="s">
        <v>2755</v>
      </c>
      <c r="O186" t="b">
        <v>1</v>
      </c>
      <c r="P186" t="s">
        <v>2756</v>
      </c>
      <c r="R186" t="s">
        <v>48</v>
      </c>
      <c r="S186">
        <v>44135</v>
      </c>
      <c r="V186">
        <v>4420079.84</v>
      </c>
    </row>
    <row r="187" spans="1:22" x14ac:dyDescent="0.4">
      <c r="A187" t="s">
        <v>333</v>
      </c>
      <c r="B187" t="s">
        <v>312</v>
      </c>
      <c r="C187" t="s">
        <v>163</v>
      </c>
      <c r="D187" t="s">
        <v>76</v>
      </c>
      <c r="K187" t="s">
        <v>331</v>
      </c>
      <c r="L187" t="s">
        <v>2758</v>
      </c>
      <c r="M187" t="s">
        <v>10</v>
      </c>
      <c r="N187" t="s">
        <v>2755</v>
      </c>
      <c r="O187" t="b">
        <v>1</v>
      </c>
      <c r="P187" t="s">
        <v>2756</v>
      </c>
      <c r="R187" t="s">
        <v>48</v>
      </c>
      <c r="S187">
        <v>44135</v>
      </c>
      <c r="V187">
        <v>376330.49</v>
      </c>
    </row>
    <row r="188" spans="1:22" x14ac:dyDescent="0.4">
      <c r="A188" t="s">
        <v>334</v>
      </c>
      <c r="B188" t="s">
        <v>312</v>
      </c>
      <c r="C188" t="s">
        <v>163</v>
      </c>
      <c r="D188" t="s">
        <v>76</v>
      </c>
      <c r="K188" t="s">
        <v>331</v>
      </c>
      <c r="L188" t="s">
        <v>2758</v>
      </c>
      <c r="M188" t="s">
        <v>10</v>
      </c>
      <c r="N188" t="s">
        <v>2755</v>
      </c>
      <c r="O188" t="b">
        <v>1</v>
      </c>
      <c r="P188" t="s">
        <v>2756</v>
      </c>
      <c r="R188" t="s">
        <v>48</v>
      </c>
      <c r="S188">
        <v>44135</v>
      </c>
      <c r="V188">
        <v>188155.25</v>
      </c>
    </row>
    <row r="189" spans="1:22" x14ac:dyDescent="0.4">
      <c r="A189" t="s">
        <v>335</v>
      </c>
      <c r="B189" t="s">
        <v>312</v>
      </c>
      <c r="C189" t="s">
        <v>163</v>
      </c>
      <c r="D189" t="s">
        <v>76</v>
      </c>
      <c r="K189" t="s">
        <v>331</v>
      </c>
      <c r="L189" t="s">
        <v>2758</v>
      </c>
      <c r="M189" t="s">
        <v>10</v>
      </c>
      <c r="N189" t="s">
        <v>2755</v>
      </c>
      <c r="O189" t="b">
        <v>1</v>
      </c>
      <c r="P189" t="s">
        <v>2756</v>
      </c>
      <c r="R189" t="s">
        <v>48</v>
      </c>
      <c r="S189">
        <v>44135</v>
      </c>
      <c r="V189">
        <v>553214.30000000005</v>
      </c>
    </row>
    <row r="190" spans="1:22" x14ac:dyDescent="0.4">
      <c r="A190" t="s">
        <v>169</v>
      </c>
      <c r="B190" t="s">
        <v>312</v>
      </c>
      <c r="C190" t="s">
        <v>163</v>
      </c>
      <c r="D190" t="s">
        <v>76</v>
      </c>
      <c r="K190" t="s">
        <v>331</v>
      </c>
      <c r="L190" t="s">
        <v>2758</v>
      </c>
      <c r="M190" t="s">
        <v>10</v>
      </c>
      <c r="N190" t="s">
        <v>2755</v>
      </c>
      <c r="O190" t="b">
        <v>1</v>
      </c>
      <c r="P190" t="s">
        <v>2756</v>
      </c>
      <c r="R190" t="s">
        <v>48</v>
      </c>
      <c r="S190">
        <v>44135</v>
      </c>
      <c r="V190">
        <v>274696.64</v>
      </c>
    </row>
    <row r="191" spans="1:22" x14ac:dyDescent="0.4">
      <c r="A191" t="s">
        <v>336</v>
      </c>
      <c r="B191" t="s">
        <v>312</v>
      </c>
      <c r="C191" t="s">
        <v>163</v>
      </c>
      <c r="D191" t="s">
        <v>76</v>
      </c>
      <c r="K191" t="s">
        <v>337</v>
      </c>
      <c r="L191" t="s">
        <v>2758</v>
      </c>
      <c r="M191" t="s">
        <v>10</v>
      </c>
      <c r="N191" t="s">
        <v>2755</v>
      </c>
      <c r="O191" t="b">
        <v>1</v>
      </c>
      <c r="P191" t="s">
        <v>2756</v>
      </c>
      <c r="R191" t="s">
        <v>48</v>
      </c>
      <c r="S191">
        <v>44135</v>
      </c>
      <c r="V191">
        <v>258405.22</v>
      </c>
    </row>
    <row r="192" spans="1:22" x14ac:dyDescent="0.4">
      <c r="A192" t="s">
        <v>338</v>
      </c>
      <c r="B192" t="s">
        <v>312</v>
      </c>
      <c r="C192" t="s">
        <v>163</v>
      </c>
      <c r="D192" t="s">
        <v>76</v>
      </c>
      <c r="K192" t="s">
        <v>331</v>
      </c>
      <c r="L192" t="s">
        <v>2758</v>
      </c>
      <c r="M192" t="s">
        <v>10</v>
      </c>
      <c r="N192" t="s">
        <v>2755</v>
      </c>
      <c r="O192" t="b">
        <v>1</v>
      </c>
      <c r="P192" t="s">
        <v>2756</v>
      </c>
      <c r="R192" t="s">
        <v>48</v>
      </c>
      <c r="S192">
        <v>44135</v>
      </c>
      <c r="V192">
        <v>452692.32</v>
      </c>
    </row>
    <row r="193" spans="1:22" x14ac:dyDescent="0.4">
      <c r="A193" t="s">
        <v>339</v>
      </c>
      <c r="B193" t="s">
        <v>312</v>
      </c>
      <c r="C193" t="s">
        <v>163</v>
      </c>
      <c r="D193" t="s">
        <v>76</v>
      </c>
      <c r="K193" t="s">
        <v>331</v>
      </c>
      <c r="L193" t="s">
        <v>2758</v>
      </c>
      <c r="M193" t="s">
        <v>10</v>
      </c>
      <c r="N193" t="s">
        <v>2755</v>
      </c>
      <c r="O193" t="b">
        <v>1</v>
      </c>
      <c r="P193" t="s">
        <v>2756</v>
      </c>
      <c r="R193" t="s">
        <v>48</v>
      </c>
      <c r="S193">
        <v>44135</v>
      </c>
      <c r="V193">
        <v>2432883.1800000002</v>
      </c>
    </row>
    <row r="194" spans="1:22" x14ac:dyDescent="0.4">
      <c r="A194" t="s">
        <v>340</v>
      </c>
      <c r="B194" t="s">
        <v>312</v>
      </c>
      <c r="C194" t="s">
        <v>163</v>
      </c>
      <c r="D194" t="s">
        <v>76</v>
      </c>
      <c r="K194" t="s">
        <v>331</v>
      </c>
      <c r="L194" t="s">
        <v>2758</v>
      </c>
      <c r="M194" t="s">
        <v>10</v>
      </c>
      <c r="N194" t="s">
        <v>2755</v>
      </c>
      <c r="O194" t="b">
        <v>1</v>
      </c>
      <c r="P194" t="s">
        <v>2756</v>
      </c>
      <c r="R194" t="s">
        <v>48</v>
      </c>
      <c r="S194">
        <v>44135</v>
      </c>
      <c r="V194">
        <v>1245353.43</v>
      </c>
    </row>
    <row r="195" spans="1:22" x14ac:dyDescent="0.4">
      <c r="A195" t="s">
        <v>341</v>
      </c>
      <c r="B195" t="s">
        <v>312</v>
      </c>
      <c r="C195" t="s">
        <v>163</v>
      </c>
      <c r="D195" t="s">
        <v>76</v>
      </c>
      <c r="K195" t="s">
        <v>331</v>
      </c>
      <c r="L195" t="s">
        <v>2758</v>
      </c>
      <c r="M195" t="s">
        <v>10</v>
      </c>
      <c r="N195" t="s">
        <v>2755</v>
      </c>
      <c r="O195" t="b">
        <v>1</v>
      </c>
      <c r="P195" t="s">
        <v>2756</v>
      </c>
      <c r="R195" t="s">
        <v>48</v>
      </c>
      <c r="S195">
        <v>44135</v>
      </c>
      <c r="V195">
        <v>442619.08</v>
      </c>
    </row>
    <row r="196" spans="1:22" x14ac:dyDescent="0.4">
      <c r="A196" t="s">
        <v>252</v>
      </c>
      <c r="B196" t="s">
        <v>312</v>
      </c>
      <c r="C196" t="s">
        <v>163</v>
      </c>
      <c r="D196" t="s">
        <v>76</v>
      </c>
      <c r="K196" t="s">
        <v>331</v>
      </c>
      <c r="L196" t="s">
        <v>2758</v>
      </c>
      <c r="M196" t="s">
        <v>10</v>
      </c>
      <c r="N196" t="s">
        <v>2755</v>
      </c>
      <c r="O196" t="b">
        <v>1</v>
      </c>
      <c r="P196" t="s">
        <v>2756</v>
      </c>
      <c r="R196" t="s">
        <v>48</v>
      </c>
      <c r="S196">
        <v>44135</v>
      </c>
      <c r="V196">
        <v>613319.43999999994</v>
      </c>
    </row>
    <row r="197" spans="1:22" x14ac:dyDescent="0.4">
      <c r="A197" t="s">
        <v>253</v>
      </c>
      <c r="B197" t="s">
        <v>312</v>
      </c>
      <c r="C197" t="s">
        <v>163</v>
      </c>
      <c r="D197" t="s">
        <v>76</v>
      </c>
      <c r="K197" t="s">
        <v>342</v>
      </c>
      <c r="L197" t="s">
        <v>2758</v>
      </c>
      <c r="M197" t="s">
        <v>10</v>
      </c>
      <c r="N197" t="s">
        <v>2755</v>
      </c>
      <c r="O197" t="b">
        <v>1</v>
      </c>
      <c r="P197" t="s">
        <v>2756</v>
      </c>
      <c r="R197" t="s">
        <v>48</v>
      </c>
      <c r="S197">
        <v>44135</v>
      </c>
      <c r="V197">
        <v>519241.94</v>
      </c>
    </row>
    <row r="198" spans="1:22" x14ac:dyDescent="0.4">
      <c r="A198" t="s">
        <v>255</v>
      </c>
      <c r="B198" t="s">
        <v>312</v>
      </c>
      <c r="C198" t="s">
        <v>163</v>
      </c>
      <c r="D198" t="s">
        <v>76</v>
      </c>
      <c r="K198" t="s">
        <v>331</v>
      </c>
      <c r="L198" t="s">
        <v>2758</v>
      </c>
      <c r="M198" t="s">
        <v>10</v>
      </c>
      <c r="N198" t="s">
        <v>2755</v>
      </c>
      <c r="O198" t="b">
        <v>1</v>
      </c>
      <c r="P198" t="s">
        <v>2756</v>
      </c>
      <c r="R198" t="s">
        <v>48</v>
      </c>
      <c r="S198">
        <v>44135</v>
      </c>
      <c r="V198">
        <v>1326309.6599999999</v>
      </c>
    </row>
    <row r="199" spans="1:22" x14ac:dyDescent="0.4">
      <c r="A199" t="s">
        <v>343</v>
      </c>
      <c r="B199" t="s">
        <v>312</v>
      </c>
      <c r="C199" t="s">
        <v>163</v>
      </c>
      <c r="D199" t="s">
        <v>76</v>
      </c>
      <c r="K199" t="s">
        <v>331</v>
      </c>
      <c r="L199" t="s">
        <v>2758</v>
      </c>
      <c r="M199" t="s">
        <v>10</v>
      </c>
      <c r="N199" t="s">
        <v>2755</v>
      </c>
      <c r="O199" t="b">
        <v>1</v>
      </c>
      <c r="P199" t="s">
        <v>2756</v>
      </c>
      <c r="R199" t="s">
        <v>48</v>
      </c>
      <c r="S199">
        <v>44135</v>
      </c>
      <c r="V199">
        <v>3367853.84</v>
      </c>
    </row>
    <row r="200" spans="1:22" x14ac:dyDescent="0.4">
      <c r="A200" t="s">
        <v>344</v>
      </c>
      <c r="B200" t="s">
        <v>312</v>
      </c>
      <c r="C200" t="s">
        <v>163</v>
      </c>
      <c r="D200" t="s">
        <v>76</v>
      </c>
      <c r="K200" t="s">
        <v>345</v>
      </c>
      <c r="L200" t="s">
        <v>2758</v>
      </c>
      <c r="M200" t="s">
        <v>10</v>
      </c>
      <c r="N200" t="s">
        <v>2755</v>
      </c>
      <c r="O200" t="b">
        <v>1</v>
      </c>
      <c r="P200" t="s">
        <v>2756</v>
      </c>
      <c r="R200" t="s">
        <v>48</v>
      </c>
      <c r="S200">
        <v>44135</v>
      </c>
      <c r="V200">
        <v>2724895.08</v>
      </c>
    </row>
    <row r="201" spans="1:22" x14ac:dyDescent="0.4">
      <c r="A201" t="s">
        <v>346</v>
      </c>
      <c r="B201" t="s">
        <v>312</v>
      </c>
      <c r="C201" t="s">
        <v>163</v>
      </c>
      <c r="D201" t="s">
        <v>76</v>
      </c>
      <c r="K201" t="s">
        <v>331</v>
      </c>
      <c r="L201" t="s">
        <v>2758</v>
      </c>
      <c r="M201" t="s">
        <v>10</v>
      </c>
      <c r="N201" t="s">
        <v>2755</v>
      </c>
      <c r="O201" t="b">
        <v>1</v>
      </c>
      <c r="P201" t="s">
        <v>2756</v>
      </c>
      <c r="R201" t="s">
        <v>48</v>
      </c>
      <c r="S201">
        <v>44135</v>
      </c>
      <c r="V201">
        <v>744661.5</v>
      </c>
    </row>
    <row r="202" spans="1:22" x14ac:dyDescent="0.4">
      <c r="A202" t="s">
        <v>171</v>
      </c>
      <c r="B202" t="s">
        <v>312</v>
      </c>
      <c r="C202" t="s">
        <v>163</v>
      </c>
      <c r="D202" t="s">
        <v>76</v>
      </c>
      <c r="K202" t="s">
        <v>331</v>
      </c>
      <c r="L202" t="s">
        <v>2758</v>
      </c>
      <c r="M202" t="s">
        <v>10</v>
      </c>
      <c r="N202" t="s">
        <v>2755</v>
      </c>
      <c r="O202" t="b">
        <v>1</v>
      </c>
      <c r="P202" t="s">
        <v>2756</v>
      </c>
      <c r="R202" t="s">
        <v>48</v>
      </c>
      <c r="S202">
        <v>44135</v>
      </c>
      <c r="V202">
        <v>2640266.3199999998</v>
      </c>
    </row>
    <row r="203" spans="1:22" x14ac:dyDescent="0.4">
      <c r="A203" t="s">
        <v>202</v>
      </c>
      <c r="B203" t="s">
        <v>312</v>
      </c>
      <c r="C203" t="s">
        <v>207</v>
      </c>
      <c r="D203" t="s">
        <v>76</v>
      </c>
      <c r="K203" t="s">
        <v>347</v>
      </c>
      <c r="L203" t="s">
        <v>2758</v>
      </c>
      <c r="M203" t="s">
        <v>10</v>
      </c>
      <c r="N203" t="s">
        <v>2755</v>
      </c>
      <c r="O203" t="b">
        <v>1</v>
      </c>
      <c r="P203" t="s">
        <v>2757</v>
      </c>
      <c r="R203" t="s">
        <v>48</v>
      </c>
      <c r="S203">
        <v>44135</v>
      </c>
      <c r="V203">
        <v>10605276.100000003</v>
      </c>
    </row>
    <row r="204" spans="1:22" x14ac:dyDescent="0.4">
      <c r="A204" t="s">
        <v>202</v>
      </c>
      <c r="B204" t="s">
        <v>312</v>
      </c>
      <c r="C204" t="s">
        <v>209</v>
      </c>
      <c r="D204" t="s">
        <v>76</v>
      </c>
      <c r="K204" t="s">
        <v>347</v>
      </c>
      <c r="L204" t="s">
        <v>2758</v>
      </c>
      <c r="M204" t="s">
        <v>10</v>
      </c>
      <c r="N204" t="s">
        <v>2755</v>
      </c>
      <c r="O204" t="b">
        <v>1</v>
      </c>
      <c r="P204" t="s">
        <v>2757</v>
      </c>
      <c r="R204" t="s">
        <v>48</v>
      </c>
      <c r="S204">
        <v>44135</v>
      </c>
      <c r="V204">
        <v>52885054.780000001</v>
      </c>
    </row>
    <row r="205" spans="1:22" x14ac:dyDescent="0.4">
      <c r="A205" t="s">
        <v>202</v>
      </c>
      <c r="B205" t="s">
        <v>312</v>
      </c>
      <c r="C205" t="s">
        <v>211</v>
      </c>
      <c r="D205" t="s">
        <v>76</v>
      </c>
      <c r="K205" t="s">
        <v>347</v>
      </c>
      <c r="L205" t="s">
        <v>2758</v>
      </c>
      <c r="M205" t="s">
        <v>10</v>
      </c>
      <c r="N205" t="s">
        <v>2755</v>
      </c>
      <c r="O205" t="b">
        <v>1</v>
      </c>
      <c r="P205" t="s">
        <v>2757</v>
      </c>
      <c r="R205" t="s">
        <v>48</v>
      </c>
      <c r="S205">
        <v>44135</v>
      </c>
      <c r="V205">
        <v>17752827.999999996</v>
      </c>
    </row>
    <row r="206" spans="1:22" x14ac:dyDescent="0.4">
      <c r="A206" t="s">
        <v>348</v>
      </c>
      <c r="B206" t="s">
        <v>312</v>
      </c>
      <c r="C206" t="s">
        <v>163</v>
      </c>
      <c r="D206" t="s">
        <v>76</v>
      </c>
      <c r="K206" t="s">
        <v>331</v>
      </c>
      <c r="L206" t="s">
        <v>2758</v>
      </c>
      <c r="M206" t="s">
        <v>10</v>
      </c>
      <c r="N206" t="s">
        <v>2755</v>
      </c>
      <c r="O206" t="b">
        <v>1</v>
      </c>
      <c r="P206" t="s">
        <v>2756</v>
      </c>
      <c r="R206" t="s">
        <v>48</v>
      </c>
      <c r="S206">
        <v>44135</v>
      </c>
      <c r="V206">
        <v>277800.76</v>
      </c>
    </row>
    <row r="207" spans="1:22" x14ac:dyDescent="0.4">
      <c r="A207" t="s">
        <v>349</v>
      </c>
      <c r="B207" t="s">
        <v>312</v>
      </c>
      <c r="C207" t="s">
        <v>163</v>
      </c>
      <c r="D207" t="s">
        <v>76</v>
      </c>
      <c r="K207" t="s">
        <v>331</v>
      </c>
      <c r="L207" t="s">
        <v>2758</v>
      </c>
      <c r="M207" t="s">
        <v>10</v>
      </c>
      <c r="N207" t="s">
        <v>2755</v>
      </c>
      <c r="O207" t="b">
        <v>1</v>
      </c>
      <c r="P207" t="s">
        <v>2756</v>
      </c>
      <c r="R207" t="s">
        <v>48</v>
      </c>
      <c r="S207">
        <v>44135</v>
      </c>
      <c r="V207">
        <v>78176.039999999994</v>
      </c>
    </row>
    <row r="208" spans="1:22" x14ac:dyDescent="0.4">
      <c r="A208" t="s">
        <v>350</v>
      </c>
      <c r="B208" t="s">
        <v>312</v>
      </c>
      <c r="C208" t="s">
        <v>163</v>
      </c>
      <c r="D208" t="s">
        <v>76</v>
      </c>
      <c r="K208" t="s">
        <v>351</v>
      </c>
      <c r="L208" t="s">
        <v>2758</v>
      </c>
      <c r="M208" t="s">
        <v>10</v>
      </c>
      <c r="N208" t="s">
        <v>2755</v>
      </c>
      <c r="O208" t="b">
        <v>1</v>
      </c>
      <c r="P208" t="s">
        <v>2756</v>
      </c>
      <c r="R208" t="s">
        <v>48</v>
      </c>
      <c r="S208">
        <v>44135</v>
      </c>
      <c r="V208">
        <v>645330.62</v>
      </c>
    </row>
    <row r="209" spans="1:22" x14ac:dyDescent="0.4">
      <c r="A209" t="s">
        <v>352</v>
      </c>
      <c r="B209" t="s">
        <v>312</v>
      </c>
      <c r="C209" t="s">
        <v>163</v>
      </c>
      <c r="D209" t="s">
        <v>76</v>
      </c>
      <c r="K209" t="s">
        <v>331</v>
      </c>
      <c r="L209" t="s">
        <v>2758</v>
      </c>
      <c r="M209" t="s">
        <v>10</v>
      </c>
      <c r="N209" t="s">
        <v>2755</v>
      </c>
      <c r="O209" t="b">
        <v>1</v>
      </c>
      <c r="P209" t="s">
        <v>2756</v>
      </c>
      <c r="R209" t="s">
        <v>48</v>
      </c>
      <c r="S209">
        <v>44135</v>
      </c>
      <c r="V209">
        <v>8413607.9900000002</v>
      </c>
    </row>
    <row r="210" spans="1:22" x14ac:dyDescent="0.4">
      <c r="A210" t="s">
        <v>353</v>
      </c>
      <c r="B210" t="s">
        <v>312</v>
      </c>
      <c r="C210" t="s">
        <v>163</v>
      </c>
      <c r="D210" t="s">
        <v>76</v>
      </c>
      <c r="K210" t="s">
        <v>331</v>
      </c>
      <c r="L210" t="s">
        <v>2758</v>
      </c>
      <c r="M210" t="s">
        <v>10</v>
      </c>
      <c r="N210" t="s">
        <v>2755</v>
      </c>
      <c r="O210" t="b">
        <v>1</v>
      </c>
      <c r="P210" t="s">
        <v>2756</v>
      </c>
      <c r="R210" t="s">
        <v>48</v>
      </c>
      <c r="S210">
        <v>44135</v>
      </c>
      <c r="V210">
        <v>512251.31</v>
      </c>
    </row>
    <row r="211" spans="1:22" x14ac:dyDescent="0.4">
      <c r="A211" t="s">
        <v>354</v>
      </c>
      <c r="B211" t="s">
        <v>312</v>
      </c>
      <c r="C211" t="s">
        <v>163</v>
      </c>
      <c r="D211" t="s">
        <v>76</v>
      </c>
      <c r="K211" t="s">
        <v>331</v>
      </c>
      <c r="L211" t="s">
        <v>2758</v>
      </c>
      <c r="M211" t="s">
        <v>10</v>
      </c>
      <c r="N211" t="s">
        <v>2755</v>
      </c>
      <c r="O211" t="b">
        <v>1</v>
      </c>
      <c r="P211" t="s">
        <v>2756</v>
      </c>
      <c r="R211" t="s">
        <v>48</v>
      </c>
      <c r="S211">
        <v>44135</v>
      </c>
      <c r="V211">
        <v>419736.92</v>
      </c>
    </row>
    <row r="212" spans="1:22" x14ac:dyDescent="0.4">
      <c r="A212" t="s">
        <v>355</v>
      </c>
      <c r="B212" t="s">
        <v>312</v>
      </c>
      <c r="C212" t="s">
        <v>163</v>
      </c>
      <c r="D212" t="s">
        <v>76</v>
      </c>
      <c r="K212" t="s">
        <v>331</v>
      </c>
      <c r="L212" t="s">
        <v>2758</v>
      </c>
      <c r="M212" t="s">
        <v>10</v>
      </c>
      <c r="N212" t="s">
        <v>2755</v>
      </c>
      <c r="O212" t="b">
        <v>1</v>
      </c>
      <c r="P212" t="s">
        <v>2756</v>
      </c>
      <c r="R212" t="s">
        <v>48</v>
      </c>
      <c r="S212">
        <v>44135</v>
      </c>
      <c r="V212">
        <v>1151560.5</v>
      </c>
    </row>
    <row r="213" spans="1:22" x14ac:dyDescent="0.4">
      <c r="A213" t="s">
        <v>356</v>
      </c>
      <c r="B213" t="s">
        <v>312</v>
      </c>
      <c r="C213" t="s">
        <v>163</v>
      </c>
      <c r="D213" t="s">
        <v>76</v>
      </c>
      <c r="K213" t="s">
        <v>331</v>
      </c>
      <c r="L213" t="s">
        <v>2758</v>
      </c>
      <c r="M213" t="s">
        <v>10</v>
      </c>
      <c r="N213" t="s">
        <v>2755</v>
      </c>
      <c r="O213" t="b">
        <v>1</v>
      </c>
      <c r="P213" t="s">
        <v>2756</v>
      </c>
      <c r="R213" t="s">
        <v>48</v>
      </c>
      <c r="S213">
        <v>44135</v>
      </c>
      <c r="V213">
        <v>452817.94</v>
      </c>
    </row>
    <row r="214" spans="1:22" x14ac:dyDescent="0.4">
      <c r="A214" t="s">
        <v>357</v>
      </c>
      <c r="B214" t="s">
        <v>312</v>
      </c>
      <c r="C214" t="s">
        <v>163</v>
      </c>
      <c r="D214" t="s">
        <v>76</v>
      </c>
      <c r="K214" t="s">
        <v>358</v>
      </c>
      <c r="L214" t="s">
        <v>2758</v>
      </c>
      <c r="M214" t="s">
        <v>10</v>
      </c>
      <c r="N214" t="s">
        <v>2755</v>
      </c>
      <c r="O214" t="b">
        <v>1</v>
      </c>
      <c r="P214" t="s">
        <v>2756</v>
      </c>
      <c r="R214" t="s">
        <v>48</v>
      </c>
      <c r="S214">
        <v>44135</v>
      </c>
      <c r="V214">
        <v>71961.09</v>
      </c>
    </row>
    <row r="215" spans="1:22" x14ac:dyDescent="0.4">
      <c r="A215" t="s">
        <v>359</v>
      </c>
      <c r="B215" t="s">
        <v>312</v>
      </c>
      <c r="C215" t="s">
        <v>163</v>
      </c>
      <c r="D215" t="s">
        <v>76</v>
      </c>
      <c r="K215" t="s">
        <v>331</v>
      </c>
      <c r="L215" t="s">
        <v>2758</v>
      </c>
      <c r="M215" t="s">
        <v>10</v>
      </c>
      <c r="N215" t="s">
        <v>2755</v>
      </c>
      <c r="O215" t="b">
        <v>1</v>
      </c>
      <c r="P215" t="s">
        <v>2756</v>
      </c>
      <c r="R215" t="s">
        <v>48</v>
      </c>
      <c r="S215">
        <v>44135</v>
      </c>
      <c r="V215">
        <v>472315.47</v>
      </c>
    </row>
    <row r="216" spans="1:22" x14ac:dyDescent="0.4">
      <c r="A216" t="s">
        <v>360</v>
      </c>
      <c r="B216" t="s">
        <v>312</v>
      </c>
      <c r="C216" t="s">
        <v>163</v>
      </c>
      <c r="D216" t="s">
        <v>76</v>
      </c>
      <c r="K216" t="s">
        <v>331</v>
      </c>
      <c r="L216" t="s">
        <v>2758</v>
      </c>
      <c r="M216" t="s">
        <v>10</v>
      </c>
      <c r="N216" t="s">
        <v>2755</v>
      </c>
      <c r="O216" t="b">
        <v>1</v>
      </c>
      <c r="P216" t="s">
        <v>2756</v>
      </c>
      <c r="R216" t="s">
        <v>48</v>
      </c>
      <c r="S216">
        <v>44135</v>
      </c>
      <c r="V216">
        <v>554275.65</v>
      </c>
    </row>
    <row r="217" spans="1:22" x14ac:dyDescent="0.4">
      <c r="A217" t="s">
        <v>361</v>
      </c>
      <c r="B217" t="s">
        <v>312</v>
      </c>
      <c r="C217" t="s">
        <v>163</v>
      </c>
      <c r="D217" t="s">
        <v>76</v>
      </c>
      <c r="K217" t="s">
        <v>331</v>
      </c>
      <c r="L217" t="s">
        <v>2758</v>
      </c>
      <c r="M217" t="s">
        <v>10</v>
      </c>
      <c r="N217" t="s">
        <v>2755</v>
      </c>
      <c r="O217" t="b">
        <v>1</v>
      </c>
      <c r="P217" t="s">
        <v>2756</v>
      </c>
      <c r="R217" t="s">
        <v>48</v>
      </c>
      <c r="S217">
        <v>44135</v>
      </c>
      <c r="V217">
        <v>897745.26</v>
      </c>
    </row>
    <row r="218" spans="1:22" x14ac:dyDescent="0.4">
      <c r="A218" t="s">
        <v>362</v>
      </c>
      <c r="B218" t="s">
        <v>312</v>
      </c>
      <c r="C218" t="s">
        <v>163</v>
      </c>
      <c r="D218" t="s">
        <v>76</v>
      </c>
      <c r="K218" t="s">
        <v>331</v>
      </c>
      <c r="L218" t="s">
        <v>2758</v>
      </c>
      <c r="M218" t="s">
        <v>10</v>
      </c>
      <c r="N218" t="s">
        <v>2755</v>
      </c>
      <c r="O218" t="b">
        <v>1</v>
      </c>
      <c r="P218" t="s">
        <v>2756</v>
      </c>
      <c r="R218" t="s">
        <v>48</v>
      </c>
      <c r="S218">
        <v>44135</v>
      </c>
      <c r="V218">
        <v>13812.57</v>
      </c>
    </row>
    <row r="219" spans="1:22" x14ac:dyDescent="0.4">
      <c r="A219" t="s">
        <v>363</v>
      </c>
      <c r="B219" t="s">
        <v>312</v>
      </c>
      <c r="C219" t="s">
        <v>163</v>
      </c>
      <c r="D219" t="s">
        <v>76</v>
      </c>
      <c r="K219" t="s">
        <v>331</v>
      </c>
      <c r="L219" t="s">
        <v>2758</v>
      </c>
      <c r="M219" t="s">
        <v>10</v>
      </c>
      <c r="N219" t="s">
        <v>2755</v>
      </c>
      <c r="O219" t="b">
        <v>1</v>
      </c>
      <c r="P219" t="s">
        <v>2756</v>
      </c>
      <c r="R219" t="s">
        <v>48</v>
      </c>
      <c r="S219">
        <v>44135</v>
      </c>
      <c r="V219">
        <v>2203013.63</v>
      </c>
    </row>
    <row r="220" spans="1:22" x14ac:dyDescent="0.4">
      <c r="A220" t="s">
        <v>364</v>
      </c>
      <c r="B220" t="s">
        <v>312</v>
      </c>
      <c r="C220" t="s">
        <v>163</v>
      </c>
      <c r="D220" t="s">
        <v>76</v>
      </c>
      <c r="K220" t="s">
        <v>365</v>
      </c>
      <c r="L220" t="s">
        <v>2758</v>
      </c>
      <c r="M220" t="s">
        <v>10</v>
      </c>
      <c r="N220" t="s">
        <v>2755</v>
      </c>
      <c r="O220" t="b">
        <v>1</v>
      </c>
      <c r="P220" t="s">
        <v>2756</v>
      </c>
      <c r="R220" t="s">
        <v>48</v>
      </c>
      <c r="S220">
        <v>44135</v>
      </c>
      <c r="V220">
        <v>2500810</v>
      </c>
    </row>
    <row r="221" spans="1:22" x14ac:dyDescent="0.4">
      <c r="A221" t="s">
        <v>257</v>
      </c>
      <c r="B221" t="s">
        <v>312</v>
      </c>
      <c r="C221" t="s">
        <v>163</v>
      </c>
      <c r="D221" t="s">
        <v>76</v>
      </c>
      <c r="K221" t="s">
        <v>331</v>
      </c>
      <c r="L221" t="s">
        <v>2758</v>
      </c>
      <c r="M221" t="s">
        <v>10</v>
      </c>
      <c r="N221" t="s">
        <v>2755</v>
      </c>
      <c r="O221" t="b">
        <v>1</v>
      </c>
      <c r="P221" t="s">
        <v>2756</v>
      </c>
      <c r="R221" t="s">
        <v>48</v>
      </c>
      <c r="S221">
        <v>44135</v>
      </c>
      <c r="V221">
        <v>1580328.24</v>
      </c>
    </row>
    <row r="222" spans="1:22" x14ac:dyDescent="0.4">
      <c r="A222" t="s">
        <v>366</v>
      </c>
      <c r="B222" t="s">
        <v>312</v>
      </c>
      <c r="C222" t="s">
        <v>163</v>
      </c>
      <c r="D222" t="s">
        <v>76</v>
      </c>
      <c r="K222" t="s">
        <v>331</v>
      </c>
      <c r="L222" t="s">
        <v>2758</v>
      </c>
      <c r="M222" t="s">
        <v>10</v>
      </c>
      <c r="N222" t="s">
        <v>2755</v>
      </c>
      <c r="O222" t="b">
        <v>1</v>
      </c>
      <c r="P222" t="s">
        <v>2756</v>
      </c>
      <c r="R222" t="s">
        <v>48</v>
      </c>
      <c r="S222">
        <v>44135</v>
      </c>
      <c r="V222">
        <v>12708154.949999999</v>
      </c>
    </row>
    <row r="223" spans="1:22" x14ac:dyDescent="0.4">
      <c r="A223" t="s">
        <v>258</v>
      </c>
      <c r="B223" t="s">
        <v>312</v>
      </c>
      <c r="C223" t="s">
        <v>163</v>
      </c>
      <c r="D223" t="s">
        <v>76</v>
      </c>
      <c r="K223" t="s">
        <v>331</v>
      </c>
      <c r="L223" t="s">
        <v>2758</v>
      </c>
      <c r="M223" t="s">
        <v>10</v>
      </c>
      <c r="N223" t="s">
        <v>2755</v>
      </c>
      <c r="O223" t="b">
        <v>1</v>
      </c>
      <c r="P223" t="s">
        <v>2756</v>
      </c>
      <c r="R223" t="s">
        <v>48</v>
      </c>
      <c r="S223">
        <v>44135</v>
      </c>
      <c r="V223">
        <v>25524197.329999998</v>
      </c>
    </row>
    <row r="224" spans="1:22" x14ac:dyDescent="0.4">
      <c r="A224" t="s">
        <v>367</v>
      </c>
      <c r="B224" t="s">
        <v>312</v>
      </c>
      <c r="C224" t="s">
        <v>163</v>
      </c>
      <c r="D224" t="s">
        <v>76</v>
      </c>
      <c r="K224" t="s">
        <v>331</v>
      </c>
      <c r="L224" t="s">
        <v>2758</v>
      </c>
      <c r="M224" t="s">
        <v>10</v>
      </c>
      <c r="N224" t="s">
        <v>2755</v>
      </c>
      <c r="O224" t="b">
        <v>1</v>
      </c>
      <c r="P224" t="s">
        <v>2756</v>
      </c>
      <c r="R224" t="s">
        <v>48</v>
      </c>
      <c r="S224">
        <v>44135</v>
      </c>
      <c r="V224">
        <v>913685.6</v>
      </c>
    </row>
    <row r="225" spans="1:22" x14ac:dyDescent="0.4">
      <c r="A225" t="s">
        <v>368</v>
      </c>
      <c r="B225" t="s">
        <v>312</v>
      </c>
      <c r="C225" t="s">
        <v>163</v>
      </c>
      <c r="D225" t="s">
        <v>76</v>
      </c>
      <c r="K225" t="s">
        <v>331</v>
      </c>
      <c r="L225" t="s">
        <v>2758</v>
      </c>
      <c r="M225" t="s">
        <v>10</v>
      </c>
      <c r="N225" t="s">
        <v>2755</v>
      </c>
      <c r="O225" t="b">
        <v>1</v>
      </c>
      <c r="P225" t="s">
        <v>2756</v>
      </c>
      <c r="R225" t="s">
        <v>48</v>
      </c>
      <c r="S225">
        <v>44135</v>
      </c>
      <c r="V225">
        <v>1199846.75</v>
      </c>
    </row>
    <row r="226" spans="1:22" x14ac:dyDescent="0.4">
      <c r="A226" t="s">
        <v>369</v>
      </c>
      <c r="B226" t="s">
        <v>312</v>
      </c>
      <c r="C226" t="s">
        <v>163</v>
      </c>
      <c r="D226" t="s">
        <v>76</v>
      </c>
      <c r="K226" t="s">
        <v>331</v>
      </c>
      <c r="L226" t="s">
        <v>2758</v>
      </c>
      <c r="M226" t="s">
        <v>10</v>
      </c>
      <c r="N226" t="s">
        <v>2755</v>
      </c>
      <c r="O226" t="b">
        <v>1</v>
      </c>
      <c r="P226" t="s">
        <v>2756</v>
      </c>
      <c r="R226" t="s">
        <v>48</v>
      </c>
      <c r="S226">
        <v>44135</v>
      </c>
      <c r="V226">
        <v>13907741.02</v>
      </c>
    </row>
    <row r="227" spans="1:22" x14ac:dyDescent="0.4">
      <c r="A227" t="s">
        <v>74</v>
      </c>
      <c r="B227" t="s">
        <v>370</v>
      </c>
      <c r="C227" t="s">
        <v>78</v>
      </c>
      <c r="D227" t="s">
        <v>76</v>
      </c>
      <c r="K227" t="s">
        <v>371</v>
      </c>
      <c r="L227" t="s">
        <v>2758</v>
      </c>
      <c r="M227" t="s">
        <v>10</v>
      </c>
      <c r="N227" t="s">
        <v>2755</v>
      </c>
      <c r="O227" t="b">
        <v>1</v>
      </c>
      <c r="P227" t="s">
        <v>2757</v>
      </c>
      <c r="R227" t="s">
        <v>48</v>
      </c>
      <c r="S227">
        <v>44135</v>
      </c>
      <c r="V227">
        <v>-7086.15</v>
      </c>
    </row>
    <row r="228" spans="1:22" x14ac:dyDescent="0.4">
      <c r="A228" t="s">
        <v>74</v>
      </c>
      <c r="B228" t="s">
        <v>370</v>
      </c>
      <c r="C228" t="s">
        <v>80</v>
      </c>
      <c r="D228" t="s">
        <v>76</v>
      </c>
      <c r="K228" t="s">
        <v>372</v>
      </c>
      <c r="L228" t="s">
        <v>2758</v>
      </c>
      <c r="M228" t="s">
        <v>10</v>
      </c>
      <c r="N228" t="s">
        <v>2755</v>
      </c>
      <c r="O228" t="b">
        <v>1</v>
      </c>
      <c r="P228" t="s">
        <v>2757</v>
      </c>
      <c r="R228" t="s">
        <v>48</v>
      </c>
      <c r="S228">
        <v>44135</v>
      </c>
      <c r="V228">
        <v>-408360.16000000003</v>
      </c>
    </row>
    <row r="229" spans="1:22" x14ac:dyDescent="0.4">
      <c r="A229" t="s">
        <v>82</v>
      </c>
      <c r="B229" t="s">
        <v>370</v>
      </c>
      <c r="C229" t="s">
        <v>78</v>
      </c>
      <c r="D229" t="s">
        <v>76</v>
      </c>
      <c r="K229" t="s">
        <v>373</v>
      </c>
      <c r="L229" t="s">
        <v>2758</v>
      </c>
      <c r="M229" t="s">
        <v>10</v>
      </c>
      <c r="N229" t="s">
        <v>2755</v>
      </c>
      <c r="O229" t="b">
        <v>1</v>
      </c>
      <c r="P229" t="s">
        <v>2756</v>
      </c>
      <c r="R229" t="s">
        <v>48</v>
      </c>
      <c r="S229">
        <v>44135</v>
      </c>
      <c r="V229">
        <v>-12972.109999999999</v>
      </c>
    </row>
    <row r="230" spans="1:22" x14ac:dyDescent="0.4">
      <c r="A230" t="s">
        <v>82</v>
      </c>
      <c r="B230" t="s">
        <v>370</v>
      </c>
      <c r="C230" t="s">
        <v>80</v>
      </c>
      <c r="D230" t="s">
        <v>76</v>
      </c>
      <c r="K230" t="s">
        <v>374</v>
      </c>
      <c r="L230" t="s">
        <v>2758</v>
      </c>
      <c r="M230" t="s">
        <v>10</v>
      </c>
      <c r="N230" t="s">
        <v>2755</v>
      </c>
      <c r="O230" t="b">
        <v>1</v>
      </c>
      <c r="P230" t="s">
        <v>2756</v>
      </c>
      <c r="R230" t="s">
        <v>48</v>
      </c>
      <c r="S230">
        <v>44135</v>
      </c>
      <c r="V230">
        <v>-17795.57</v>
      </c>
    </row>
    <row r="231" spans="1:22" x14ac:dyDescent="0.4">
      <c r="A231" t="s">
        <v>74</v>
      </c>
      <c r="B231" t="s">
        <v>375</v>
      </c>
      <c r="C231" t="s">
        <v>78</v>
      </c>
      <c r="D231" t="s">
        <v>76</v>
      </c>
      <c r="K231" t="s">
        <v>376</v>
      </c>
      <c r="L231" t="s">
        <v>2758</v>
      </c>
      <c r="M231" t="s">
        <v>10</v>
      </c>
      <c r="N231" t="s">
        <v>2755</v>
      </c>
      <c r="O231" t="b">
        <v>1</v>
      </c>
      <c r="P231" t="s">
        <v>2757</v>
      </c>
      <c r="R231" t="s">
        <v>48</v>
      </c>
      <c r="S231">
        <v>44135</v>
      </c>
      <c r="V231">
        <v>8781</v>
      </c>
    </row>
    <row r="232" spans="1:22" x14ac:dyDescent="0.4">
      <c r="A232" t="s">
        <v>74</v>
      </c>
      <c r="B232" t="s">
        <v>375</v>
      </c>
      <c r="C232" t="s">
        <v>80</v>
      </c>
      <c r="D232" t="s">
        <v>76</v>
      </c>
      <c r="K232" t="s">
        <v>376</v>
      </c>
      <c r="L232" t="s">
        <v>2758</v>
      </c>
      <c r="M232" t="s">
        <v>10</v>
      </c>
      <c r="N232" t="s">
        <v>2755</v>
      </c>
      <c r="O232" t="b">
        <v>1</v>
      </c>
      <c r="P232" t="s">
        <v>2757</v>
      </c>
      <c r="R232" t="s">
        <v>48</v>
      </c>
      <c r="S232">
        <v>44135</v>
      </c>
      <c r="V232">
        <v>418206.73</v>
      </c>
    </row>
    <row r="233" spans="1:22" x14ac:dyDescent="0.4">
      <c r="A233" t="s">
        <v>82</v>
      </c>
      <c r="B233" t="s">
        <v>375</v>
      </c>
      <c r="C233" t="s">
        <v>78</v>
      </c>
      <c r="D233" t="s">
        <v>76</v>
      </c>
      <c r="K233" t="s">
        <v>377</v>
      </c>
      <c r="L233" t="s">
        <v>2758</v>
      </c>
      <c r="M233" t="s">
        <v>10</v>
      </c>
      <c r="N233" t="s">
        <v>2755</v>
      </c>
      <c r="O233" t="b">
        <v>1</v>
      </c>
      <c r="P233" t="s">
        <v>2756</v>
      </c>
      <c r="R233" t="s">
        <v>48</v>
      </c>
      <c r="S233">
        <v>44135</v>
      </c>
      <c r="V233">
        <v>17009</v>
      </c>
    </row>
    <row r="234" spans="1:22" x14ac:dyDescent="0.4">
      <c r="A234" t="s">
        <v>82</v>
      </c>
      <c r="B234" t="s">
        <v>375</v>
      </c>
      <c r="C234" t="s">
        <v>80</v>
      </c>
      <c r="D234" t="s">
        <v>76</v>
      </c>
      <c r="K234" t="s">
        <v>378</v>
      </c>
      <c r="L234" t="s">
        <v>2758</v>
      </c>
      <c r="M234" t="s">
        <v>10</v>
      </c>
      <c r="N234" t="s">
        <v>2755</v>
      </c>
      <c r="O234" t="b">
        <v>1</v>
      </c>
      <c r="P234" t="s">
        <v>2756</v>
      </c>
      <c r="R234" t="s">
        <v>48</v>
      </c>
      <c r="S234">
        <v>44135</v>
      </c>
      <c r="V234">
        <v>16867.25</v>
      </c>
    </row>
    <row r="235" spans="1:22" x14ac:dyDescent="0.4">
      <c r="A235" t="s">
        <v>119</v>
      </c>
      <c r="B235" t="s">
        <v>375</v>
      </c>
      <c r="C235" t="s">
        <v>96</v>
      </c>
      <c r="D235" t="s">
        <v>76</v>
      </c>
      <c r="K235" t="s">
        <v>379</v>
      </c>
      <c r="L235" t="s">
        <v>2758</v>
      </c>
      <c r="M235" t="s">
        <v>10</v>
      </c>
      <c r="N235" t="s">
        <v>2755</v>
      </c>
      <c r="O235" t="b">
        <v>1</v>
      </c>
      <c r="P235" t="s">
        <v>2757</v>
      </c>
      <c r="R235" t="s">
        <v>48</v>
      </c>
      <c r="S235">
        <v>44135</v>
      </c>
      <c r="V235">
        <v>1083362.06</v>
      </c>
    </row>
    <row r="236" spans="1:22" x14ac:dyDescent="0.4">
      <c r="A236" t="s">
        <v>95</v>
      </c>
      <c r="B236" t="s">
        <v>375</v>
      </c>
      <c r="C236" t="s">
        <v>96</v>
      </c>
      <c r="D236" t="s">
        <v>76</v>
      </c>
      <c r="K236" t="s">
        <v>380</v>
      </c>
      <c r="L236" t="s">
        <v>2758</v>
      </c>
      <c r="M236" t="s">
        <v>10</v>
      </c>
      <c r="N236" t="s">
        <v>2755</v>
      </c>
      <c r="O236" t="b">
        <v>1</v>
      </c>
      <c r="P236" t="s">
        <v>2757</v>
      </c>
      <c r="R236" t="s">
        <v>48</v>
      </c>
      <c r="S236">
        <v>44135</v>
      </c>
      <c r="V236">
        <v>3841696.6399999997</v>
      </c>
    </row>
    <row r="237" spans="1:22" x14ac:dyDescent="0.4">
      <c r="A237" t="s">
        <v>122</v>
      </c>
      <c r="B237" t="s">
        <v>375</v>
      </c>
      <c r="C237" t="s">
        <v>96</v>
      </c>
      <c r="D237" t="s">
        <v>76</v>
      </c>
      <c r="K237" t="s">
        <v>381</v>
      </c>
      <c r="L237" t="s">
        <v>2758</v>
      </c>
      <c r="M237" t="s">
        <v>10</v>
      </c>
      <c r="N237" t="s">
        <v>2755</v>
      </c>
      <c r="O237" t="b">
        <v>1</v>
      </c>
      <c r="P237" t="s">
        <v>2757</v>
      </c>
      <c r="R237" t="s">
        <v>48</v>
      </c>
      <c r="S237">
        <v>44135</v>
      </c>
      <c r="V237">
        <v>5329765.9900000012</v>
      </c>
    </row>
    <row r="238" spans="1:22" x14ac:dyDescent="0.4">
      <c r="A238" t="s">
        <v>124</v>
      </c>
      <c r="B238" t="s">
        <v>375</v>
      </c>
      <c r="C238" t="s">
        <v>96</v>
      </c>
      <c r="D238" t="s">
        <v>76</v>
      </c>
      <c r="K238" t="s">
        <v>382</v>
      </c>
      <c r="L238" t="s">
        <v>2758</v>
      </c>
      <c r="M238" t="s">
        <v>10</v>
      </c>
      <c r="N238" t="s">
        <v>2755</v>
      </c>
      <c r="O238" t="b">
        <v>1</v>
      </c>
      <c r="P238" t="s">
        <v>2757</v>
      </c>
      <c r="R238" t="s">
        <v>48</v>
      </c>
      <c r="S238">
        <v>44135</v>
      </c>
      <c r="V238">
        <v>1649283.0300000003</v>
      </c>
    </row>
    <row r="239" spans="1:22" x14ac:dyDescent="0.4">
      <c r="A239" t="s">
        <v>126</v>
      </c>
      <c r="B239" t="s">
        <v>375</v>
      </c>
      <c r="C239" t="s">
        <v>96</v>
      </c>
      <c r="D239" t="s">
        <v>76</v>
      </c>
      <c r="K239" t="s">
        <v>383</v>
      </c>
      <c r="L239" t="s">
        <v>2758</v>
      </c>
      <c r="M239" t="s">
        <v>10</v>
      </c>
      <c r="N239" t="s">
        <v>2755</v>
      </c>
      <c r="O239" t="b">
        <v>1</v>
      </c>
      <c r="P239" t="s">
        <v>2757</v>
      </c>
      <c r="R239" t="s">
        <v>48</v>
      </c>
      <c r="S239">
        <v>44135</v>
      </c>
      <c r="V239">
        <v>6030495.79</v>
      </c>
    </row>
    <row r="240" spans="1:22" x14ac:dyDescent="0.4">
      <c r="A240" t="s">
        <v>128</v>
      </c>
      <c r="B240" t="s">
        <v>375</v>
      </c>
      <c r="C240" t="s">
        <v>96</v>
      </c>
      <c r="D240" t="s">
        <v>76</v>
      </c>
      <c r="K240" t="s">
        <v>384</v>
      </c>
      <c r="L240" t="s">
        <v>2758</v>
      </c>
      <c r="M240" t="s">
        <v>10</v>
      </c>
      <c r="N240" t="s">
        <v>2755</v>
      </c>
      <c r="O240" t="b">
        <v>1</v>
      </c>
      <c r="P240" t="s">
        <v>2757</v>
      </c>
      <c r="R240" t="s">
        <v>48</v>
      </c>
      <c r="S240">
        <v>44135</v>
      </c>
      <c r="V240">
        <v>5664338.3299999991</v>
      </c>
    </row>
    <row r="241" spans="1:22" x14ac:dyDescent="0.4">
      <c r="A241" t="s">
        <v>130</v>
      </c>
      <c r="B241" t="s">
        <v>375</v>
      </c>
      <c r="C241" t="s">
        <v>96</v>
      </c>
      <c r="D241" t="s">
        <v>76</v>
      </c>
      <c r="K241" t="s">
        <v>385</v>
      </c>
      <c r="L241" t="s">
        <v>2758</v>
      </c>
      <c r="M241" t="s">
        <v>10</v>
      </c>
      <c r="N241" t="s">
        <v>2755</v>
      </c>
      <c r="O241" t="b">
        <v>1</v>
      </c>
      <c r="P241" t="s">
        <v>2757</v>
      </c>
      <c r="R241" t="s">
        <v>48</v>
      </c>
      <c r="S241">
        <v>44135</v>
      </c>
      <c r="V241">
        <v>540279.98</v>
      </c>
    </row>
    <row r="242" spans="1:22" x14ac:dyDescent="0.4">
      <c r="A242" t="s">
        <v>185</v>
      </c>
      <c r="B242" t="s">
        <v>375</v>
      </c>
      <c r="C242" t="s">
        <v>96</v>
      </c>
      <c r="D242" t="s">
        <v>76</v>
      </c>
      <c r="K242" t="s">
        <v>386</v>
      </c>
      <c r="L242" t="s">
        <v>2758</v>
      </c>
      <c r="M242" t="s">
        <v>10</v>
      </c>
      <c r="N242" t="s">
        <v>2755</v>
      </c>
      <c r="O242" t="b">
        <v>1</v>
      </c>
      <c r="P242" t="s">
        <v>2757</v>
      </c>
      <c r="R242" t="s">
        <v>48</v>
      </c>
      <c r="S242">
        <v>44135</v>
      </c>
      <c r="V242">
        <v>8537302.8100000005</v>
      </c>
    </row>
    <row r="243" spans="1:22" x14ac:dyDescent="0.4">
      <c r="A243" t="s">
        <v>132</v>
      </c>
      <c r="B243" t="s">
        <v>375</v>
      </c>
      <c r="C243" t="s">
        <v>96</v>
      </c>
      <c r="D243" t="s">
        <v>76</v>
      </c>
      <c r="K243" t="s">
        <v>387</v>
      </c>
      <c r="L243" t="s">
        <v>2758</v>
      </c>
      <c r="M243" t="s">
        <v>10</v>
      </c>
      <c r="N243" t="s">
        <v>2755</v>
      </c>
      <c r="O243" t="b">
        <v>1</v>
      </c>
      <c r="P243" t="s">
        <v>2757</v>
      </c>
      <c r="R243" t="s">
        <v>48</v>
      </c>
      <c r="S243">
        <v>44135</v>
      </c>
      <c r="V243">
        <v>1539641.54</v>
      </c>
    </row>
    <row r="244" spans="1:22" x14ac:dyDescent="0.4">
      <c r="A244" t="s">
        <v>240</v>
      </c>
      <c r="B244" t="s">
        <v>375</v>
      </c>
      <c r="C244" t="s">
        <v>96</v>
      </c>
      <c r="D244" t="s">
        <v>76</v>
      </c>
      <c r="K244" t="s">
        <v>388</v>
      </c>
      <c r="L244" t="s">
        <v>2758</v>
      </c>
      <c r="M244" t="s">
        <v>10</v>
      </c>
      <c r="N244" t="s">
        <v>2755</v>
      </c>
      <c r="O244" t="b">
        <v>1</v>
      </c>
      <c r="P244" t="s">
        <v>2757</v>
      </c>
      <c r="R244" t="s">
        <v>48</v>
      </c>
      <c r="S244">
        <v>44135</v>
      </c>
      <c r="V244">
        <v>4455155.95</v>
      </c>
    </row>
    <row r="245" spans="1:22" x14ac:dyDescent="0.4">
      <c r="A245" t="s">
        <v>134</v>
      </c>
      <c r="B245" t="s">
        <v>375</v>
      </c>
      <c r="C245" t="s">
        <v>96</v>
      </c>
      <c r="D245" t="s">
        <v>76</v>
      </c>
      <c r="K245" t="s">
        <v>389</v>
      </c>
      <c r="L245" t="s">
        <v>2758</v>
      </c>
      <c r="M245" t="s">
        <v>10</v>
      </c>
      <c r="N245" t="s">
        <v>2755</v>
      </c>
      <c r="O245" t="b">
        <v>1</v>
      </c>
      <c r="P245" t="s">
        <v>2757</v>
      </c>
      <c r="R245" t="s">
        <v>48</v>
      </c>
      <c r="S245">
        <v>44135</v>
      </c>
      <c r="V245">
        <v>7050869.8499999996</v>
      </c>
    </row>
    <row r="246" spans="1:22" x14ac:dyDescent="0.4">
      <c r="A246" t="s">
        <v>140</v>
      </c>
      <c r="B246" t="s">
        <v>375</v>
      </c>
      <c r="C246" t="s">
        <v>96</v>
      </c>
      <c r="D246" t="s">
        <v>76</v>
      </c>
      <c r="K246" t="s">
        <v>390</v>
      </c>
      <c r="L246" t="s">
        <v>2758</v>
      </c>
      <c r="M246" t="s">
        <v>10</v>
      </c>
      <c r="N246" t="s">
        <v>2755</v>
      </c>
      <c r="O246" t="b">
        <v>1</v>
      </c>
      <c r="P246" t="s">
        <v>2757</v>
      </c>
      <c r="R246" t="s">
        <v>48</v>
      </c>
      <c r="S246">
        <v>44135</v>
      </c>
      <c r="V246">
        <v>34020835.780000009</v>
      </c>
    </row>
    <row r="247" spans="1:22" x14ac:dyDescent="0.4">
      <c r="A247" t="s">
        <v>142</v>
      </c>
      <c r="B247" t="s">
        <v>375</v>
      </c>
      <c r="C247" t="s">
        <v>96</v>
      </c>
      <c r="D247" t="s">
        <v>76</v>
      </c>
      <c r="K247" t="s">
        <v>391</v>
      </c>
      <c r="L247" t="s">
        <v>2758</v>
      </c>
      <c r="M247" t="s">
        <v>10</v>
      </c>
      <c r="N247" t="s">
        <v>2755</v>
      </c>
      <c r="O247" t="b">
        <v>1</v>
      </c>
      <c r="P247" t="s">
        <v>2757</v>
      </c>
      <c r="R247" t="s">
        <v>48</v>
      </c>
      <c r="S247">
        <v>44135</v>
      </c>
      <c r="V247">
        <v>1019010.7899999999</v>
      </c>
    </row>
    <row r="248" spans="1:22" x14ac:dyDescent="0.4">
      <c r="A248" t="s">
        <v>146</v>
      </c>
      <c r="B248" t="s">
        <v>375</v>
      </c>
      <c r="C248" t="s">
        <v>96</v>
      </c>
      <c r="D248" t="s">
        <v>76</v>
      </c>
      <c r="K248" t="s">
        <v>392</v>
      </c>
      <c r="L248" t="s">
        <v>2758</v>
      </c>
      <c r="M248" t="s">
        <v>10</v>
      </c>
      <c r="N248" t="s">
        <v>2755</v>
      </c>
      <c r="O248" t="b">
        <v>1</v>
      </c>
      <c r="P248" t="s">
        <v>2757</v>
      </c>
      <c r="R248" t="s">
        <v>48</v>
      </c>
      <c r="S248">
        <v>44135</v>
      </c>
      <c r="V248">
        <v>166243.63</v>
      </c>
    </row>
    <row r="249" spans="1:22" x14ac:dyDescent="0.4">
      <c r="A249" t="s">
        <v>246</v>
      </c>
      <c r="B249" t="s">
        <v>375</v>
      </c>
      <c r="C249" t="s">
        <v>96</v>
      </c>
      <c r="D249" t="s">
        <v>76</v>
      </c>
      <c r="K249" t="s">
        <v>393</v>
      </c>
      <c r="L249" t="s">
        <v>2758</v>
      </c>
      <c r="M249" t="s">
        <v>10</v>
      </c>
      <c r="N249" t="s">
        <v>2755</v>
      </c>
      <c r="O249" t="b">
        <v>1</v>
      </c>
      <c r="P249" t="s">
        <v>2757</v>
      </c>
      <c r="R249" t="s">
        <v>48</v>
      </c>
      <c r="S249">
        <v>44135</v>
      </c>
      <c r="V249">
        <v>1124661.6300000001</v>
      </c>
    </row>
    <row r="250" spans="1:22" x14ac:dyDescent="0.4">
      <c r="A250" t="s">
        <v>152</v>
      </c>
      <c r="B250" t="s">
        <v>375</v>
      </c>
      <c r="C250" t="s">
        <v>96</v>
      </c>
      <c r="D250" t="s">
        <v>76</v>
      </c>
      <c r="K250" t="s">
        <v>394</v>
      </c>
      <c r="L250" t="s">
        <v>2758</v>
      </c>
      <c r="M250" t="s">
        <v>10</v>
      </c>
      <c r="N250" t="s">
        <v>2755</v>
      </c>
      <c r="O250" t="b">
        <v>1</v>
      </c>
      <c r="P250" t="s">
        <v>2757</v>
      </c>
      <c r="R250" t="s">
        <v>48</v>
      </c>
      <c r="S250">
        <v>44135</v>
      </c>
      <c r="V250">
        <v>197701.97999999998</v>
      </c>
    </row>
    <row r="251" spans="1:22" x14ac:dyDescent="0.4">
      <c r="A251" t="s">
        <v>165</v>
      </c>
      <c r="B251" t="s">
        <v>375</v>
      </c>
      <c r="C251" t="s">
        <v>163</v>
      </c>
      <c r="D251" t="s">
        <v>76</v>
      </c>
      <c r="K251" t="s">
        <v>395</v>
      </c>
      <c r="L251" t="s">
        <v>2758</v>
      </c>
      <c r="M251" t="s">
        <v>10</v>
      </c>
      <c r="N251" t="s">
        <v>2755</v>
      </c>
      <c r="O251" t="b">
        <v>1</v>
      </c>
      <c r="P251" t="s">
        <v>2756</v>
      </c>
      <c r="R251" t="s">
        <v>48</v>
      </c>
      <c r="S251">
        <v>44135</v>
      </c>
      <c r="V251">
        <v>11974135.449999999</v>
      </c>
    </row>
    <row r="252" spans="1:22" x14ac:dyDescent="0.4">
      <c r="A252" t="s">
        <v>249</v>
      </c>
      <c r="B252" t="s">
        <v>375</v>
      </c>
      <c r="C252" t="s">
        <v>163</v>
      </c>
      <c r="D252" t="s">
        <v>76</v>
      </c>
      <c r="K252" t="s">
        <v>396</v>
      </c>
      <c r="L252" t="s">
        <v>2758</v>
      </c>
      <c r="M252" t="s">
        <v>10</v>
      </c>
      <c r="N252" t="s">
        <v>2755</v>
      </c>
      <c r="O252" t="b">
        <v>1</v>
      </c>
      <c r="P252" t="s">
        <v>2756</v>
      </c>
      <c r="R252" t="s">
        <v>48</v>
      </c>
      <c r="S252">
        <v>44135</v>
      </c>
      <c r="V252">
        <v>360660.55</v>
      </c>
    </row>
    <row r="253" spans="1:22" x14ac:dyDescent="0.4">
      <c r="A253" t="s">
        <v>167</v>
      </c>
      <c r="B253" t="s">
        <v>375</v>
      </c>
      <c r="C253" t="s">
        <v>163</v>
      </c>
      <c r="D253" t="s">
        <v>76</v>
      </c>
      <c r="K253" t="s">
        <v>397</v>
      </c>
      <c r="L253" t="s">
        <v>2758</v>
      </c>
      <c r="M253" t="s">
        <v>10</v>
      </c>
      <c r="N253" t="s">
        <v>2755</v>
      </c>
      <c r="O253" t="b">
        <v>1</v>
      </c>
      <c r="P253" t="s">
        <v>2756</v>
      </c>
      <c r="R253" t="s">
        <v>48</v>
      </c>
      <c r="S253">
        <v>44135</v>
      </c>
      <c r="V253">
        <v>974009.64</v>
      </c>
    </row>
    <row r="254" spans="1:22" x14ac:dyDescent="0.4">
      <c r="A254" t="s">
        <v>333</v>
      </c>
      <c r="B254" t="s">
        <v>375</v>
      </c>
      <c r="C254" t="s">
        <v>163</v>
      </c>
      <c r="D254" t="s">
        <v>76</v>
      </c>
      <c r="K254" t="s">
        <v>398</v>
      </c>
      <c r="L254" t="s">
        <v>2758</v>
      </c>
      <c r="M254" t="s">
        <v>10</v>
      </c>
      <c r="N254" t="s">
        <v>2755</v>
      </c>
      <c r="O254" t="b">
        <v>1</v>
      </c>
      <c r="P254" t="s">
        <v>2756</v>
      </c>
      <c r="R254" t="s">
        <v>48</v>
      </c>
      <c r="S254">
        <v>44135</v>
      </c>
      <c r="V254">
        <v>89916.06</v>
      </c>
    </row>
    <row r="255" spans="1:22" x14ac:dyDescent="0.4">
      <c r="A255" t="s">
        <v>334</v>
      </c>
      <c r="B255" t="s">
        <v>375</v>
      </c>
      <c r="C255" t="s">
        <v>163</v>
      </c>
      <c r="D255" t="s">
        <v>76</v>
      </c>
      <c r="K255" t="s">
        <v>399</v>
      </c>
      <c r="L255" t="s">
        <v>2758</v>
      </c>
      <c r="M255" t="s">
        <v>10</v>
      </c>
      <c r="N255" t="s">
        <v>2755</v>
      </c>
      <c r="O255" t="b">
        <v>1</v>
      </c>
      <c r="P255" t="s">
        <v>2756</v>
      </c>
      <c r="R255" t="s">
        <v>48</v>
      </c>
      <c r="S255">
        <v>44135</v>
      </c>
      <c r="V255">
        <v>51744.26</v>
      </c>
    </row>
    <row r="256" spans="1:22" x14ac:dyDescent="0.4">
      <c r="A256" t="s">
        <v>335</v>
      </c>
      <c r="B256" t="s">
        <v>375</v>
      </c>
      <c r="C256" t="s">
        <v>163</v>
      </c>
      <c r="D256" t="s">
        <v>76</v>
      </c>
      <c r="K256" t="s">
        <v>400</v>
      </c>
      <c r="L256" t="s">
        <v>2758</v>
      </c>
      <c r="M256" t="s">
        <v>10</v>
      </c>
      <c r="N256" t="s">
        <v>2755</v>
      </c>
      <c r="O256" t="b">
        <v>1</v>
      </c>
      <c r="P256" t="s">
        <v>2756</v>
      </c>
      <c r="R256" t="s">
        <v>48</v>
      </c>
      <c r="S256">
        <v>44135</v>
      </c>
      <c r="V256">
        <v>155363.24</v>
      </c>
    </row>
    <row r="257" spans="1:22" x14ac:dyDescent="0.4">
      <c r="A257" t="s">
        <v>169</v>
      </c>
      <c r="B257" t="s">
        <v>375</v>
      </c>
      <c r="C257" t="s">
        <v>163</v>
      </c>
      <c r="D257" t="s">
        <v>76</v>
      </c>
      <c r="K257" t="s">
        <v>400</v>
      </c>
      <c r="L257" t="s">
        <v>2758</v>
      </c>
      <c r="M257" t="s">
        <v>10</v>
      </c>
      <c r="N257" t="s">
        <v>2755</v>
      </c>
      <c r="O257" t="b">
        <v>1</v>
      </c>
      <c r="P257" t="s">
        <v>2756</v>
      </c>
      <c r="R257" t="s">
        <v>48</v>
      </c>
      <c r="S257">
        <v>44135</v>
      </c>
      <c r="V257">
        <v>71658.94</v>
      </c>
    </row>
    <row r="258" spans="1:22" x14ac:dyDescent="0.4">
      <c r="A258" t="s">
        <v>336</v>
      </c>
      <c r="B258" t="s">
        <v>375</v>
      </c>
      <c r="C258" t="s">
        <v>163</v>
      </c>
      <c r="D258" t="s">
        <v>76</v>
      </c>
      <c r="K258" t="s">
        <v>401</v>
      </c>
      <c r="L258" t="s">
        <v>2758</v>
      </c>
      <c r="M258" t="s">
        <v>10</v>
      </c>
      <c r="N258" t="s">
        <v>2755</v>
      </c>
      <c r="O258" t="b">
        <v>1</v>
      </c>
      <c r="P258" t="s">
        <v>2756</v>
      </c>
      <c r="R258" t="s">
        <v>48</v>
      </c>
      <c r="S258">
        <v>44135</v>
      </c>
      <c r="V258">
        <v>204734.18</v>
      </c>
    </row>
    <row r="259" spans="1:22" x14ac:dyDescent="0.4">
      <c r="A259" t="s">
        <v>338</v>
      </c>
      <c r="B259" t="s">
        <v>375</v>
      </c>
      <c r="C259" t="s">
        <v>163</v>
      </c>
      <c r="D259" t="s">
        <v>76</v>
      </c>
      <c r="K259" t="s">
        <v>402</v>
      </c>
      <c r="L259" t="s">
        <v>2758</v>
      </c>
      <c r="M259" t="s">
        <v>10</v>
      </c>
      <c r="N259" t="s">
        <v>2755</v>
      </c>
      <c r="O259" t="b">
        <v>1</v>
      </c>
      <c r="P259" t="s">
        <v>2756</v>
      </c>
      <c r="R259" t="s">
        <v>48</v>
      </c>
      <c r="S259">
        <v>44135</v>
      </c>
      <c r="V259">
        <v>133326.79</v>
      </c>
    </row>
    <row r="260" spans="1:22" x14ac:dyDescent="0.4">
      <c r="A260" t="s">
        <v>339</v>
      </c>
      <c r="B260" t="s">
        <v>375</v>
      </c>
      <c r="C260" t="s">
        <v>163</v>
      </c>
      <c r="D260" t="s">
        <v>76</v>
      </c>
      <c r="K260" t="s">
        <v>403</v>
      </c>
      <c r="L260" t="s">
        <v>2758</v>
      </c>
      <c r="M260" t="s">
        <v>10</v>
      </c>
      <c r="N260" t="s">
        <v>2755</v>
      </c>
      <c r="O260" t="b">
        <v>1</v>
      </c>
      <c r="P260" t="s">
        <v>2756</v>
      </c>
      <c r="R260" t="s">
        <v>48</v>
      </c>
      <c r="S260">
        <v>44135</v>
      </c>
      <c r="V260">
        <v>538318.11</v>
      </c>
    </row>
    <row r="261" spans="1:22" x14ac:dyDescent="0.4">
      <c r="A261" t="s">
        <v>340</v>
      </c>
      <c r="B261" t="s">
        <v>375</v>
      </c>
      <c r="C261" t="s">
        <v>163</v>
      </c>
      <c r="D261" t="s">
        <v>76</v>
      </c>
      <c r="K261" t="s">
        <v>404</v>
      </c>
      <c r="L261" t="s">
        <v>2758</v>
      </c>
      <c r="M261" t="s">
        <v>10</v>
      </c>
      <c r="N261" t="s">
        <v>2755</v>
      </c>
      <c r="O261" t="b">
        <v>1</v>
      </c>
      <c r="P261" t="s">
        <v>2756</v>
      </c>
      <c r="R261" t="s">
        <v>48</v>
      </c>
      <c r="S261">
        <v>44135</v>
      </c>
      <c r="V261">
        <v>238061.43</v>
      </c>
    </row>
    <row r="262" spans="1:22" x14ac:dyDescent="0.4">
      <c r="A262" t="s">
        <v>341</v>
      </c>
      <c r="B262" t="s">
        <v>375</v>
      </c>
      <c r="C262" t="s">
        <v>163</v>
      </c>
      <c r="D262" t="s">
        <v>76</v>
      </c>
      <c r="K262" t="s">
        <v>405</v>
      </c>
      <c r="L262" t="s">
        <v>2758</v>
      </c>
      <c r="M262" t="s">
        <v>10</v>
      </c>
      <c r="N262" t="s">
        <v>2755</v>
      </c>
      <c r="O262" t="b">
        <v>1</v>
      </c>
      <c r="P262" t="s">
        <v>2756</v>
      </c>
      <c r="R262" t="s">
        <v>48</v>
      </c>
      <c r="S262">
        <v>44135</v>
      </c>
      <c r="V262">
        <v>101438.42</v>
      </c>
    </row>
    <row r="263" spans="1:22" x14ac:dyDescent="0.4">
      <c r="A263" t="s">
        <v>252</v>
      </c>
      <c r="B263" t="s">
        <v>375</v>
      </c>
      <c r="C263" t="s">
        <v>163</v>
      </c>
      <c r="D263" t="s">
        <v>76</v>
      </c>
      <c r="K263" t="s">
        <v>400</v>
      </c>
      <c r="L263" t="s">
        <v>2758</v>
      </c>
      <c r="M263" t="s">
        <v>10</v>
      </c>
      <c r="N263" t="s">
        <v>2755</v>
      </c>
      <c r="O263" t="b">
        <v>1</v>
      </c>
      <c r="P263" t="s">
        <v>2756</v>
      </c>
      <c r="R263" t="s">
        <v>48</v>
      </c>
      <c r="S263">
        <v>44135</v>
      </c>
      <c r="V263">
        <v>154669.16</v>
      </c>
    </row>
    <row r="264" spans="1:22" x14ac:dyDescent="0.4">
      <c r="A264" t="s">
        <v>253</v>
      </c>
      <c r="B264" t="s">
        <v>375</v>
      </c>
      <c r="C264" t="s">
        <v>163</v>
      </c>
      <c r="D264" t="s">
        <v>76</v>
      </c>
      <c r="K264" t="s">
        <v>406</v>
      </c>
      <c r="L264" t="s">
        <v>2758</v>
      </c>
      <c r="M264" t="s">
        <v>10</v>
      </c>
      <c r="N264" t="s">
        <v>2755</v>
      </c>
      <c r="O264" t="b">
        <v>1</v>
      </c>
      <c r="P264" t="s">
        <v>2756</v>
      </c>
      <c r="R264" t="s">
        <v>48</v>
      </c>
      <c r="S264">
        <v>44135</v>
      </c>
      <c r="V264">
        <v>423061.71</v>
      </c>
    </row>
    <row r="265" spans="1:22" x14ac:dyDescent="0.4">
      <c r="A265" t="s">
        <v>255</v>
      </c>
      <c r="B265" t="s">
        <v>375</v>
      </c>
      <c r="C265" t="s">
        <v>163</v>
      </c>
      <c r="D265" t="s">
        <v>76</v>
      </c>
      <c r="K265" t="s">
        <v>400</v>
      </c>
      <c r="L265" t="s">
        <v>2758</v>
      </c>
      <c r="M265" t="s">
        <v>10</v>
      </c>
      <c r="N265" t="s">
        <v>2755</v>
      </c>
      <c r="O265" t="b">
        <v>1</v>
      </c>
      <c r="P265" t="s">
        <v>2756</v>
      </c>
      <c r="R265" t="s">
        <v>48</v>
      </c>
      <c r="S265">
        <v>44135</v>
      </c>
      <c r="V265">
        <v>270328.62</v>
      </c>
    </row>
    <row r="266" spans="1:22" x14ac:dyDescent="0.4">
      <c r="A266" t="s">
        <v>343</v>
      </c>
      <c r="B266" t="s">
        <v>375</v>
      </c>
      <c r="C266" t="s">
        <v>163</v>
      </c>
      <c r="D266" t="s">
        <v>76</v>
      </c>
      <c r="K266" t="s">
        <v>400</v>
      </c>
      <c r="L266" t="s">
        <v>2758</v>
      </c>
      <c r="M266" t="s">
        <v>10</v>
      </c>
      <c r="N266" t="s">
        <v>2755</v>
      </c>
      <c r="O266" t="b">
        <v>1</v>
      </c>
      <c r="P266" t="s">
        <v>2756</v>
      </c>
      <c r="R266" t="s">
        <v>48</v>
      </c>
      <c r="S266">
        <v>44135</v>
      </c>
      <c r="V266">
        <v>838793.18</v>
      </c>
    </row>
    <row r="267" spans="1:22" x14ac:dyDescent="0.4">
      <c r="A267" t="s">
        <v>344</v>
      </c>
      <c r="B267" t="s">
        <v>375</v>
      </c>
      <c r="C267" t="s">
        <v>163</v>
      </c>
      <c r="D267" t="s">
        <v>76</v>
      </c>
      <c r="K267" t="s">
        <v>407</v>
      </c>
      <c r="L267" t="s">
        <v>2758</v>
      </c>
      <c r="M267" t="s">
        <v>10</v>
      </c>
      <c r="N267" t="s">
        <v>2755</v>
      </c>
      <c r="O267" t="b">
        <v>1</v>
      </c>
      <c r="P267" t="s">
        <v>2756</v>
      </c>
      <c r="R267" t="s">
        <v>48</v>
      </c>
      <c r="S267">
        <v>44135</v>
      </c>
      <c r="V267">
        <v>1268731.3400000001</v>
      </c>
    </row>
    <row r="268" spans="1:22" x14ac:dyDescent="0.4">
      <c r="A268" t="s">
        <v>346</v>
      </c>
      <c r="B268" t="s">
        <v>375</v>
      </c>
      <c r="C268" t="s">
        <v>163</v>
      </c>
      <c r="D268" t="s">
        <v>76</v>
      </c>
      <c r="K268" t="s">
        <v>400</v>
      </c>
      <c r="L268" t="s">
        <v>2758</v>
      </c>
      <c r="M268" t="s">
        <v>10</v>
      </c>
      <c r="N268" t="s">
        <v>2755</v>
      </c>
      <c r="O268" t="b">
        <v>1</v>
      </c>
      <c r="P268" t="s">
        <v>2756</v>
      </c>
      <c r="R268" t="s">
        <v>48</v>
      </c>
      <c r="S268">
        <v>44135</v>
      </c>
      <c r="V268">
        <v>159852.60999999999</v>
      </c>
    </row>
    <row r="269" spans="1:22" x14ac:dyDescent="0.4">
      <c r="A269" t="s">
        <v>171</v>
      </c>
      <c r="B269" t="s">
        <v>375</v>
      </c>
      <c r="C269" t="s">
        <v>163</v>
      </c>
      <c r="D269" t="s">
        <v>76</v>
      </c>
      <c r="K269" t="s">
        <v>400</v>
      </c>
      <c r="L269" t="s">
        <v>2758</v>
      </c>
      <c r="M269" t="s">
        <v>10</v>
      </c>
      <c r="N269" t="s">
        <v>2755</v>
      </c>
      <c r="O269" t="b">
        <v>1</v>
      </c>
      <c r="P269" t="s">
        <v>2756</v>
      </c>
      <c r="R269" t="s">
        <v>48</v>
      </c>
      <c r="S269">
        <v>44135</v>
      </c>
      <c r="V269">
        <v>2412563.61</v>
      </c>
    </row>
    <row r="270" spans="1:22" x14ac:dyDescent="0.4">
      <c r="A270" t="s">
        <v>202</v>
      </c>
      <c r="B270" t="s">
        <v>375</v>
      </c>
      <c r="C270" t="s">
        <v>207</v>
      </c>
      <c r="D270" t="s">
        <v>76</v>
      </c>
      <c r="K270" t="s">
        <v>408</v>
      </c>
      <c r="L270" t="s">
        <v>2758</v>
      </c>
      <c r="M270" t="s">
        <v>10</v>
      </c>
      <c r="N270" t="s">
        <v>2755</v>
      </c>
      <c r="O270" t="b">
        <v>1</v>
      </c>
      <c r="P270" t="s">
        <v>2757</v>
      </c>
      <c r="R270" t="s">
        <v>48</v>
      </c>
      <c r="S270">
        <v>44135</v>
      </c>
      <c r="V270">
        <v>8080303.5099999979</v>
      </c>
    </row>
    <row r="271" spans="1:22" x14ac:dyDescent="0.4">
      <c r="A271" t="s">
        <v>202</v>
      </c>
      <c r="B271" t="s">
        <v>375</v>
      </c>
      <c r="C271" t="s">
        <v>209</v>
      </c>
      <c r="D271" t="s">
        <v>76</v>
      </c>
      <c r="K271" t="s">
        <v>408</v>
      </c>
      <c r="L271" t="s">
        <v>2758</v>
      </c>
      <c r="M271" t="s">
        <v>10</v>
      </c>
      <c r="N271" t="s">
        <v>2755</v>
      </c>
      <c r="O271" t="b">
        <v>1</v>
      </c>
      <c r="P271" t="s">
        <v>2757</v>
      </c>
      <c r="R271" t="s">
        <v>48</v>
      </c>
      <c r="S271">
        <v>44135</v>
      </c>
      <c r="V271">
        <v>25343463.289999999</v>
      </c>
    </row>
    <row r="272" spans="1:22" x14ac:dyDescent="0.4">
      <c r="A272" t="s">
        <v>348</v>
      </c>
      <c r="B272" t="s">
        <v>375</v>
      </c>
      <c r="C272" t="s">
        <v>163</v>
      </c>
      <c r="D272" t="s">
        <v>76</v>
      </c>
      <c r="K272" t="s">
        <v>400</v>
      </c>
      <c r="L272" t="s">
        <v>2758</v>
      </c>
      <c r="M272" t="s">
        <v>10</v>
      </c>
      <c r="N272" t="s">
        <v>2755</v>
      </c>
      <c r="O272" t="b">
        <v>1</v>
      </c>
      <c r="P272" t="s">
        <v>2756</v>
      </c>
      <c r="R272" t="s">
        <v>48</v>
      </c>
      <c r="S272">
        <v>44135</v>
      </c>
      <c r="V272">
        <v>28080</v>
      </c>
    </row>
    <row r="273" spans="1:22" x14ac:dyDescent="0.4">
      <c r="A273" t="s">
        <v>349</v>
      </c>
      <c r="B273" t="s">
        <v>375</v>
      </c>
      <c r="C273" t="s">
        <v>163</v>
      </c>
      <c r="D273" t="s">
        <v>76</v>
      </c>
      <c r="K273" t="s">
        <v>400</v>
      </c>
      <c r="L273" t="s">
        <v>2758</v>
      </c>
      <c r="M273" t="s">
        <v>10</v>
      </c>
      <c r="N273" t="s">
        <v>2755</v>
      </c>
      <c r="O273" t="b">
        <v>1</v>
      </c>
      <c r="P273" t="s">
        <v>2756</v>
      </c>
      <c r="R273" t="s">
        <v>48</v>
      </c>
      <c r="S273">
        <v>44135</v>
      </c>
      <c r="V273">
        <v>11976.57</v>
      </c>
    </row>
    <row r="274" spans="1:22" x14ac:dyDescent="0.4">
      <c r="A274" t="s">
        <v>350</v>
      </c>
      <c r="B274" t="s">
        <v>375</v>
      </c>
      <c r="C274" t="s">
        <v>163</v>
      </c>
      <c r="D274" t="s">
        <v>76</v>
      </c>
      <c r="K274" t="s">
        <v>409</v>
      </c>
      <c r="L274" t="s">
        <v>2758</v>
      </c>
      <c r="M274" t="s">
        <v>10</v>
      </c>
      <c r="N274" t="s">
        <v>2755</v>
      </c>
      <c r="O274" t="b">
        <v>1</v>
      </c>
      <c r="P274" t="s">
        <v>2756</v>
      </c>
      <c r="R274" t="s">
        <v>48</v>
      </c>
      <c r="S274">
        <v>44135</v>
      </c>
      <c r="V274">
        <v>288381.19</v>
      </c>
    </row>
    <row r="275" spans="1:22" x14ac:dyDescent="0.4">
      <c r="A275" t="s">
        <v>352</v>
      </c>
      <c r="B275" t="s">
        <v>375</v>
      </c>
      <c r="C275" t="s">
        <v>163</v>
      </c>
      <c r="D275" t="s">
        <v>76</v>
      </c>
      <c r="K275" t="s">
        <v>400</v>
      </c>
      <c r="L275" t="s">
        <v>2758</v>
      </c>
      <c r="M275" t="s">
        <v>10</v>
      </c>
      <c r="N275" t="s">
        <v>2755</v>
      </c>
      <c r="O275" t="b">
        <v>1</v>
      </c>
      <c r="P275" t="s">
        <v>2756</v>
      </c>
      <c r="R275" t="s">
        <v>48</v>
      </c>
      <c r="S275">
        <v>44135</v>
      </c>
      <c r="V275">
        <v>7338910.96</v>
      </c>
    </row>
    <row r="276" spans="1:22" x14ac:dyDescent="0.4">
      <c r="A276" t="s">
        <v>353</v>
      </c>
      <c r="B276" t="s">
        <v>375</v>
      </c>
      <c r="C276" t="s">
        <v>163</v>
      </c>
      <c r="D276" t="s">
        <v>76</v>
      </c>
      <c r="K276" t="s">
        <v>400</v>
      </c>
      <c r="L276" t="s">
        <v>2758</v>
      </c>
      <c r="M276" t="s">
        <v>10</v>
      </c>
      <c r="N276" t="s">
        <v>2755</v>
      </c>
      <c r="O276" t="b">
        <v>1</v>
      </c>
      <c r="P276" t="s">
        <v>2756</v>
      </c>
      <c r="R276" t="s">
        <v>48</v>
      </c>
      <c r="S276">
        <v>44135</v>
      </c>
      <c r="V276">
        <v>248455.4</v>
      </c>
    </row>
    <row r="277" spans="1:22" x14ac:dyDescent="0.4">
      <c r="A277" t="s">
        <v>354</v>
      </c>
      <c r="B277" t="s">
        <v>375</v>
      </c>
      <c r="C277" t="s">
        <v>163</v>
      </c>
      <c r="D277" t="s">
        <v>76</v>
      </c>
      <c r="K277" t="s">
        <v>400</v>
      </c>
      <c r="L277" t="s">
        <v>2758</v>
      </c>
      <c r="M277" t="s">
        <v>10</v>
      </c>
      <c r="N277" t="s">
        <v>2755</v>
      </c>
      <c r="O277" t="b">
        <v>1</v>
      </c>
      <c r="P277" t="s">
        <v>2756</v>
      </c>
      <c r="R277" t="s">
        <v>48</v>
      </c>
      <c r="S277">
        <v>44135</v>
      </c>
      <c r="V277">
        <v>88056.04</v>
      </c>
    </row>
    <row r="278" spans="1:22" x14ac:dyDescent="0.4">
      <c r="A278" t="s">
        <v>355</v>
      </c>
      <c r="B278" t="s">
        <v>375</v>
      </c>
      <c r="C278" t="s">
        <v>163</v>
      </c>
      <c r="D278" t="s">
        <v>76</v>
      </c>
      <c r="K278" t="s">
        <v>400</v>
      </c>
      <c r="L278" t="s">
        <v>2758</v>
      </c>
      <c r="M278" t="s">
        <v>10</v>
      </c>
      <c r="N278" t="s">
        <v>2755</v>
      </c>
      <c r="O278" t="b">
        <v>1</v>
      </c>
      <c r="P278" t="s">
        <v>2756</v>
      </c>
      <c r="R278" t="s">
        <v>48</v>
      </c>
      <c r="S278">
        <v>44135</v>
      </c>
      <c r="V278">
        <v>137319.28</v>
      </c>
    </row>
    <row r="279" spans="1:22" x14ac:dyDescent="0.4">
      <c r="A279" t="s">
        <v>356</v>
      </c>
      <c r="B279" t="s">
        <v>375</v>
      </c>
      <c r="C279" t="s">
        <v>163</v>
      </c>
      <c r="D279" t="s">
        <v>76</v>
      </c>
      <c r="K279" t="s">
        <v>400</v>
      </c>
      <c r="L279" t="s">
        <v>2758</v>
      </c>
      <c r="M279" t="s">
        <v>10</v>
      </c>
      <c r="N279" t="s">
        <v>2755</v>
      </c>
      <c r="O279" t="b">
        <v>1</v>
      </c>
      <c r="P279" t="s">
        <v>2756</v>
      </c>
      <c r="R279" t="s">
        <v>48</v>
      </c>
      <c r="S279">
        <v>44135</v>
      </c>
      <c r="V279">
        <v>83067.55</v>
      </c>
    </row>
    <row r="280" spans="1:22" x14ac:dyDescent="0.4">
      <c r="A280" t="s">
        <v>357</v>
      </c>
      <c r="B280" t="s">
        <v>375</v>
      </c>
      <c r="C280" t="s">
        <v>163</v>
      </c>
      <c r="D280" t="s">
        <v>76</v>
      </c>
      <c r="K280" t="s">
        <v>410</v>
      </c>
      <c r="L280" t="s">
        <v>2758</v>
      </c>
      <c r="M280" t="s">
        <v>10</v>
      </c>
      <c r="N280" t="s">
        <v>2755</v>
      </c>
      <c r="O280" t="b">
        <v>1</v>
      </c>
      <c r="P280" t="s">
        <v>2756</v>
      </c>
      <c r="R280" t="s">
        <v>48</v>
      </c>
      <c r="S280">
        <v>44135</v>
      </c>
      <c r="V280">
        <v>31548.19</v>
      </c>
    </row>
    <row r="281" spans="1:22" x14ac:dyDescent="0.4">
      <c r="A281" t="s">
        <v>359</v>
      </c>
      <c r="B281" t="s">
        <v>375</v>
      </c>
      <c r="C281" t="s">
        <v>163</v>
      </c>
      <c r="D281" t="s">
        <v>76</v>
      </c>
      <c r="K281" t="s">
        <v>400</v>
      </c>
      <c r="L281" t="s">
        <v>2758</v>
      </c>
      <c r="M281" t="s">
        <v>10</v>
      </c>
      <c r="N281" t="s">
        <v>2755</v>
      </c>
      <c r="O281" t="b">
        <v>1</v>
      </c>
      <c r="P281" t="s">
        <v>2756</v>
      </c>
      <c r="R281" t="s">
        <v>48</v>
      </c>
      <c r="S281">
        <v>44135</v>
      </c>
      <c r="V281">
        <v>68095.350000000006</v>
      </c>
    </row>
    <row r="282" spans="1:22" x14ac:dyDescent="0.4">
      <c r="A282" t="s">
        <v>360</v>
      </c>
      <c r="B282" t="s">
        <v>375</v>
      </c>
      <c r="C282" t="s">
        <v>163</v>
      </c>
      <c r="D282" t="s">
        <v>76</v>
      </c>
      <c r="K282" t="s">
        <v>400</v>
      </c>
      <c r="L282" t="s">
        <v>2758</v>
      </c>
      <c r="M282" t="s">
        <v>10</v>
      </c>
      <c r="N282" t="s">
        <v>2755</v>
      </c>
      <c r="O282" t="b">
        <v>1</v>
      </c>
      <c r="P282" t="s">
        <v>2756</v>
      </c>
      <c r="R282" t="s">
        <v>48</v>
      </c>
      <c r="S282">
        <v>44135</v>
      </c>
      <c r="V282">
        <v>41481.300000000003</v>
      </c>
    </row>
    <row r="283" spans="1:22" x14ac:dyDescent="0.4">
      <c r="A283" t="s">
        <v>361</v>
      </c>
      <c r="B283" t="s">
        <v>375</v>
      </c>
      <c r="C283" t="s">
        <v>163</v>
      </c>
      <c r="D283" t="s">
        <v>76</v>
      </c>
      <c r="K283" t="s">
        <v>400</v>
      </c>
      <c r="L283" t="s">
        <v>2758</v>
      </c>
      <c r="M283" t="s">
        <v>10</v>
      </c>
      <c r="N283" t="s">
        <v>2755</v>
      </c>
      <c r="O283" t="b">
        <v>1</v>
      </c>
      <c r="P283" t="s">
        <v>2756</v>
      </c>
      <c r="R283" t="s">
        <v>48</v>
      </c>
      <c r="S283">
        <v>44135</v>
      </c>
      <c r="V283">
        <v>125732.74</v>
      </c>
    </row>
    <row r="284" spans="1:22" x14ac:dyDescent="0.4">
      <c r="A284" t="s">
        <v>362</v>
      </c>
      <c r="B284" t="s">
        <v>375</v>
      </c>
      <c r="C284" t="s">
        <v>163</v>
      </c>
      <c r="D284" t="s">
        <v>76</v>
      </c>
      <c r="K284" t="s">
        <v>400</v>
      </c>
      <c r="L284" t="s">
        <v>2758</v>
      </c>
      <c r="M284" t="s">
        <v>10</v>
      </c>
      <c r="N284" t="s">
        <v>2755</v>
      </c>
      <c r="O284" t="b">
        <v>1</v>
      </c>
      <c r="P284" t="s">
        <v>2756</v>
      </c>
      <c r="R284" t="s">
        <v>48</v>
      </c>
      <c r="S284">
        <v>44135</v>
      </c>
      <c r="V284">
        <v>3514.13</v>
      </c>
    </row>
    <row r="285" spans="1:22" x14ac:dyDescent="0.4">
      <c r="A285" t="s">
        <v>363</v>
      </c>
      <c r="B285" t="s">
        <v>375</v>
      </c>
      <c r="C285" t="s">
        <v>163</v>
      </c>
      <c r="D285" t="s">
        <v>76</v>
      </c>
      <c r="K285" t="s">
        <v>400</v>
      </c>
      <c r="L285" t="s">
        <v>2758</v>
      </c>
      <c r="M285" t="s">
        <v>10</v>
      </c>
      <c r="N285" t="s">
        <v>2755</v>
      </c>
      <c r="O285" t="b">
        <v>1</v>
      </c>
      <c r="P285" t="s">
        <v>2756</v>
      </c>
      <c r="R285" t="s">
        <v>48</v>
      </c>
      <c r="S285">
        <v>44135</v>
      </c>
      <c r="V285">
        <v>476521.34</v>
      </c>
    </row>
    <row r="286" spans="1:22" x14ac:dyDescent="0.4">
      <c r="A286" t="s">
        <v>364</v>
      </c>
      <c r="B286" t="s">
        <v>375</v>
      </c>
      <c r="C286" t="s">
        <v>163</v>
      </c>
      <c r="D286" t="s">
        <v>76</v>
      </c>
      <c r="K286" t="s">
        <v>411</v>
      </c>
      <c r="L286" t="s">
        <v>2758</v>
      </c>
      <c r="M286" t="s">
        <v>10</v>
      </c>
      <c r="N286" t="s">
        <v>2755</v>
      </c>
      <c r="O286" t="b">
        <v>1</v>
      </c>
      <c r="P286" t="s">
        <v>2756</v>
      </c>
      <c r="R286" t="s">
        <v>48</v>
      </c>
      <c r="S286">
        <v>44135</v>
      </c>
      <c r="V286">
        <v>1100565.1200000001</v>
      </c>
    </row>
    <row r="287" spans="1:22" x14ac:dyDescent="0.4">
      <c r="A287" t="s">
        <v>257</v>
      </c>
      <c r="B287" t="s">
        <v>375</v>
      </c>
      <c r="C287" t="s">
        <v>163</v>
      </c>
      <c r="D287" t="s">
        <v>76</v>
      </c>
      <c r="K287" t="s">
        <v>400</v>
      </c>
      <c r="L287" t="s">
        <v>2758</v>
      </c>
      <c r="M287" t="s">
        <v>10</v>
      </c>
      <c r="N287" t="s">
        <v>2755</v>
      </c>
      <c r="O287" t="b">
        <v>1</v>
      </c>
      <c r="P287" t="s">
        <v>2756</v>
      </c>
      <c r="R287" t="s">
        <v>48</v>
      </c>
      <c r="S287">
        <v>44135</v>
      </c>
      <c r="V287">
        <v>248706.07</v>
      </c>
    </row>
    <row r="288" spans="1:22" x14ac:dyDescent="0.4">
      <c r="A288" t="s">
        <v>366</v>
      </c>
      <c r="B288" t="s">
        <v>375</v>
      </c>
      <c r="C288" t="s">
        <v>163</v>
      </c>
      <c r="D288" t="s">
        <v>76</v>
      </c>
      <c r="K288" t="s">
        <v>400</v>
      </c>
      <c r="L288" t="s">
        <v>2758</v>
      </c>
      <c r="M288" t="s">
        <v>10</v>
      </c>
      <c r="N288" t="s">
        <v>2755</v>
      </c>
      <c r="O288" t="b">
        <v>1</v>
      </c>
      <c r="P288" t="s">
        <v>2756</v>
      </c>
      <c r="R288" t="s">
        <v>48</v>
      </c>
      <c r="S288">
        <v>44135</v>
      </c>
      <c r="V288">
        <v>3125906.99</v>
      </c>
    </row>
    <row r="289" spans="1:22" x14ac:dyDescent="0.4">
      <c r="A289" t="s">
        <v>258</v>
      </c>
      <c r="B289" t="s">
        <v>375</v>
      </c>
      <c r="C289" t="s">
        <v>163</v>
      </c>
      <c r="D289" t="s">
        <v>76</v>
      </c>
      <c r="K289" t="s">
        <v>400</v>
      </c>
      <c r="L289" t="s">
        <v>2758</v>
      </c>
      <c r="M289" t="s">
        <v>10</v>
      </c>
      <c r="N289" t="s">
        <v>2755</v>
      </c>
      <c r="O289" t="b">
        <v>1</v>
      </c>
      <c r="P289" t="s">
        <v>2756</v>
      </c>
      <c r="R289" t="s">
        <v>48</v>
      </c>
      <c r="S289">
        <v>44135</v>
      </c>
      <c r="V289">
        <v>5985501.4400000004</v>
      </c>
    </row>
    <row r="290" spans="1:22" x14ac:dyDescent="0.4">
      <c r="A290" t="s">
        <v>367</v>
      </c>
      <c r="B290" t="s">
        <v>375</v>
      </c>
      <c r="C290" t="s">
        <v>163</v>
      </c>
      <c r="D290" t="s">
        <v>76</v>
      </c>
      <c r="K290" t="s">
        <v>400</v>
      </c>
      <c r="L290" t="s">
        <v>2758</v>
      </c>
      <c r="M290" t="s">
        <v>10</v>
      </c>
      <c r="N290" t="s">
        <v>2755</v>
      </c>
      <c r="O290" t="b">
        <v>1</v>
      </c>
      <c r="P290" t="s">
        <v>2756</v>
      </c>
      <c r="R290" t="s">
        <v>48</v>
      </c>
      <c r="S290">
        <v>44135</v>
      </c>
      <c r="V290">
        <v>227470.43</v>
      </c>
    </row>
    <row r="291" spans="1:22" x14ac:dyDescent="0.4">
      <c r="A291" t="s">
        <v>368</v>
      </c>
      <c r="B291" t="s">
        <v>375</v>
      </c>
      <c r="C291" t="s">
        <v>163</v>
      </c>
      <c r="D291" t="s">
        <v>76</v>
      </c>
      <c r="K291" t="s">
        <v>400</v>
      </c>
      <c r="L291" t="s">
        <v>2758</v>
      </c>
      <c r="M291" t="s">
        <v>10</v>
      </c>
      <c r="N291" t="s">
        <v>2755</v>
      </c>
      <c r="O291" t="b">
        <v>1</v>
      </c>
      <c r="P291" t="s">
        <v>2756</v>
      </c>
      <c r="R291" t="s">
        <v>48</v>
      </c>
      <c r="S291">
        <v>44135</v>
      </c>
      <c r="V291">
        <v>271817.68</v>
      </c>
    </row>
    <row r="292" spans="1:22" x14ac:dyDescent="0.4">
      <c r="A292" t="s">
        <v>369</v>
      </c>
      <c r="B292" t="s">
        <v>375</v>
      </c>
      <c r="C292" t="s">
        <v>163</v>
      </c>
      <c r="D292" t="s">
        <v>76</v>
      </c>
      <c r="K292" t="s">
        <v>400</v>
      </c>
      <c r="L292" t="s">
        <v>2758</v>
      </c>
      <c r="M292" t="s">
        <v>10</v>
      </c>
      <c r="N292" t="s">
        <v>2755</v>
      </c>
      <c r="O292" t="b">
        <v>1</v>
      </c>
      <c r="P292" t="s">
        <v>2756</v>
      </c>
      <c r="R292" t="s">
        <v>48</v>
      </c>
      <c r="S292">
        <v>44135</v>
      </c>
      <c r="V292">
        <v>3415586.71</v>
      </c>
    </row>
    <row r="293" spans="1:22" x14ac:dyDescent="0.4">
      <c r="A293" t="s">
        <v>74</v>
      </c>
      <c r="B293" t="s">
        <v>412</v>
      </c>
      <c r="C293" t="s">
        <v>78</v>
      </c>
      <c r="D293" t="s">
        <v>76</v>
      </c>
      <c r="K293" t="s">
        <v>413</v>
      </c>
      <c r="L293" t="s">
        <v>2758</v>
      </c>
      <c r="M293" t="s">
        <v>10</v>
      </c>
      <c r="N293" t="s">
        <v>2755</v>
      </c>
      <c r="O293" t="b">
        <v>1</v>
      </c>
      <c r="P293" t="s">
        <v>2757</v>
      </c>
      <c r="R293" t="s">
        <v>48</v>
      </c>
      <c r="S293">
        <v>44135</v>
      </c>
      <c r="V293">
        <v>-878.1</v>
      </c>
    </row>
    <row r="294" spans="1:22" x14ac:dyDescent="0.4">
      <c r="A294" t="s">
        <v>74</v>
      </c>
      <c r="B294" t="s">
        <v>412</v>
      </c>
      <c r="C294" t="s">
        <v>80</v>
      </c>
      <c r="D294" t="s">
        <v>76</v>
      </c>
      <c r="K294" t="s">
        <v>414</v>
      </c>
      <c r="L294" t="s">
        <v>2758</v>
      </c>
      <c r="M294" t="s">
        <v>10</v>
      </c>
      <c r="N294" t="s">
        <v>2755</v>
      </c>
      <c r="O294" t="b">
        <v>1</v>
      </c>
      <c r="P294" t="s">
        <v>2757</v>
      </c>
      <c r="R294" t="s">
        <v>48</v>
      </c>
      <c r="S294">
        <v>44135</v>
      </c>
      <c r="V294">
        <v>-42058.32</v>
      </c>
    </row>
    <row r="295" spans="1:22" x14ac:dyDescent="0.4">
      <c r="A295" t="s">
        <v>82</v>
      </c>
      <c r="B295" t="s">
        <v>412</v>
      </c>
      <c r="C295" t="s">
        <v>78</v>
      </c>
      <c r="D295" t="s">
        <v>76</v>
      </c>
      <c r="K295" t="s">
        <v>415</v>
      </c>
      <c r="L295" t="s">
        <v>2758</v>
      </c>
      <c r="M295" t="s">
        <v>10</v>
      </c>
      <c r="N295" t="s">
        <v>2755</v>
      </c>
      <c r="O295" t="b">
        <v>1</v>
      </c>
      <c r="P295" t="s">
        <v>2756</v>
      </c>
      <c r="R295" t="s">
        <v>48</v>
      </c>
      <c r="S295">
        <v>44135</v>
      </c>
      <c r="V295">
        <v>-1687.0999999999997</v>
      </c>
    </row>
    <row r="296" spans="1:22" x14ac:dyDescent="0.4">
      <c r="A296" t="s">
        <v>82</v>
      </c>
      <c r="B296" t="s">
        <v>412</v>
      </c>
      <c r="C296" t="s">
        <v>80</v>
      </c>
      <c r="D296" t="s">
        <v>76</v>
      </c>
      <c r="K296" t="s">
        <v>416</v>
      </c>
      <c r="L296" t="s">
        <v>2758</v>
      </c>
      <c r="M296" t="s">
        <v>10</v>
      </c>
      <c r="N296" t="s">
        <v>2755</v>
      </c>
      <c r="O296" t="b">
        <v>1</v>
      </c>
      <c r="P296" t="s">
        <v>2756</v>
      </c>
      <c r="R296" t="s">
        <v>48</v>
      </c>
      <c r="S296">
        <v>44135</v>
      </c>
      <c r="V296">
        <v>-1686.77</v>
      </c>
    </row>
    <row r="297" spans="1:22" x14ac:dyDescent="0.4">
      <c r="A297" t="s">
        <v>165</v>
      </c>
      <c r="B297" t="s">
        <v>417</v>
      </c>
      <c r="C297" t="s">
        <v>163</v>
      </c>
      <c r="D297" t="s">
        <v>76</v>
      </c>
      <c r="K297" t="s">
        <v>418</v>
      </c>
      <c r="L297" t="s">
        <v>2758</v>
      </c>
      <c r="M297" t="s">
        <v>10</v>
      </c>
      <c r="N297" t="s">
        <v>2755</v>
      </c>
      <c r="O297" t="b">
        <v>1</v>
      </c>
      <c r="P297" t="s">
        <v>2756</v>
      </c>
      <c r="R297" t="s">
        <v>48</v>
      </c>
      <c r="S297">
        <v>44135</v>
      </c>
      <c r="V297">
        <v>290711.53999999998</v>
      </c>
    </row>
    <row r="298" spans="1:22" x14ac:dyDescent="0.4">
      <c r="A298" t="s">
        <v>74</v>
      </c>
      <c r="B298" t="s">
        <v>419</v>
      </c>
      <c r="C298" t="s">
        <v>78</v>
      </c>
      <c r="D298" t="s">
        <v>76</v>
      </c>
      <c r="K298" t="s">
        <v>420</v>
      </c>
      <c r="L298" t="s">
        <v>2758</v>
      </c>
      <c r="M298" t="s">
        <v>10</v>
      </c>
      <c r="N298" t="s">
        <v>2755</v>
      </c>
      <c r="O298" t="b">
        <v>1</v>
      </c>
      <c r="P298" t="s">
        <v>2757</v>
      </c>
      <c r="R298" t="s">
        <v>48</v>
      </c>
      <c r="S298">
        <v>44135</v>
      </c>
      <c r="V298">
        <v>-36529.479999999996</v>
      </c>
    </row>
    <row r="299" spans="1:22" x14ac:dyDescent="0.4">
      <c r="A299" t="s">
        <v>74</v>
      </c>
      <c r="B299" t="s">
        <v>419</v>
      </c>
      <c r="C299" t="s">
        <v>80</v>
      </c>
      <c r="D299" t="s">
        <v>76</v>
      </c>
      <c r="K299" t="s">
        <v>420</v>
      </c>
      <c r="L299" t="s">
        <v>2758</v>
      </c>
      <c r="M299" t="s">
        <v>10</v>
      </c>
      <c r="N299" t="s">
        <v>2755</v>
      </c>
      <c r="O299" t="b">
        <v>1</v>
      </c>
      <c r="P299" t="s">
        <v>2757</v>
      </c>
      <c r="R299" t="s">
        <v>48</v>
      </c>
      <c r="S299">
        <v>44135</v>
      </c>
      <c r="V299">
        <v>-15321.939999999999</v>
      </c>
    </row>
    <row r="300" spans="1:22" x14ac:dyDescent="0.4">
      <c r="A300" t="s">
        <v>82</v>
      </c>
      <c r="B300" t="s">
        <v>419</v>
      </c>
      <c r="C300" t="s">
        <v>78</v>
      </c>
      <c r="D300" t="s">
        <v>76</v>
      </c>
      <c r="K300" t="s">
        <v>421</v>
      </c>
      <c r="L300" t="s">
        <v>2758</v>
      </c>
      <c r="M300" t="s">
        <v>10</v>
      </c>
      <c r="N300" t="s">
        <v>2755</v>
      </c>
      <c r="O300" t="b">
        <v>1</v>
      </c>
      <c r="P300" t="s">
        <v>2756</v>
      </c>
      <c r="R300" t="s">
        <v>48</v>
      </c>
      <c r="S300">
        <v>44135</v>
      </c>
      <c r="V300">
        <v>-9086.33</v>
      </c>
    </row>
    <row r="301" spans="1:22" x14ac:dyDescent="0.4">
      <c r="A301" t="s">
        <v>82</v>
      </c>
      <c r="B301" t="s">
        <v>419</v>
      </c>
      <c r="C301" t="s">
        <v>80</v>
      </c>
      <c r="D301" t="s">
        <v>76</v>
      </c>
      <c r="K301" t="s">
        <v>422</v>
      </c>
      <c r="L301" t="s">
        <v>2758</v>
      </c>
      <c r="M301" t="s">
        <v>10</v>
      </c>
      <c r="N301" t="s">
        <v>2755</v>
      </c>
      <c r="O301" t="b">
        <v>1</v>
      </c>
      <c r="P301" t="s">
        <v>2756</v>
      </c>
      <c r="R301" t="s">
        <v>48</v>
      </c>
      <c r="S301">
        <v>44135</v>
      </c>
      <c r="V301">
        <v>0</v>
      </c>
    </row>
    <row r="302" spans="1:22" x14ac:dyDescent="0.4">
      <c r="A302" t="s">
        <v>119</v>
      </c>
      <c r="B302" t="s">
        <v>419</v>
      </c>
      <c r="C302" t="s">
        <v>96</v>
      </c>
      <c r="D302" t="s">
        <v>76</v>
      </c>
      <c r="K302" t="s">
        <v>423</v>
      </c>
      <c r="L302" t="s">
        <v>2758</v>
      </c>
      <c r="M302" t="s">
        <v>10</v>
      </c>
      <c r="N302" t="s">
        <v>2755</v>
      </c>
      <c r="O302" t="b">
        <v>1</v>
      </c>
      <c r="P302" t="s">
        <v>2757</v>
      </c>
      <c r="R302" t="s">
        <v>48</v>
      </c>
      <c r="S302">
        <v>44135</v>
      </c>
      <c r="V302">
        <v>-1012099.83</v>
      </c>
    </row>
    <row r="303" spans="1:22" x14ac:dyDescent="0.4">
      <c r="A303" t="s">
        <v>95</v>
      </c>
      <c r="B303" t="s">
        <v>419</v>
      </c>
      <c r="C303" t="s">
        <v>96</v>
      </c>
      <c r="D303" t="s">
        <v>76</v>
      </c>
      <c r="K303" t="s">
        <v>424</v>
      </c>
      <c r="L303" t="s">
        <v>2758</v>
      </c>
      <c r="M303" t="s">
        <v>10</v>
      </c>
      <c r="N303" t="s">
        <v>2755</v>
      </c>
      <c r="O303" t="b">
        <v>1</v>
      </c>
      <c r="P303" t="s">
        <v>2757</v>
      </c>
      <c r="R303" t="s">
        <v>48</v>
      </c>
      <c r="S303">
        <v>44135</v>
      </c>
      <c r="V303">
        <v>-138899.52000000002</v>
      </c>
    </row>
    <row r="304" spans="1:22" x14ac:dyDescent="0.4">
      <c r="A304" t="s">
        <v>122</v>
      </c>
      <c r="B304" t="s">
        <v>419</v>
      </c>
      <c r="C304" t="s">
        <v>96</v>
      </c>
      <c r="D304" t="s">
        <v>76</v>
      </c>
      <c r="K304" t="s">
        <v>425</v>
      </c>
      <c r="L304" t="s">
        <v>2758</v>
      </c>
      <c r="M304" t="s">
        <v>10</v>
      </c>
      <c r="N304" t="s">
        <v>2755</v>
      </c>
      <c r="O304" t="b">
        <v>1</v>
      </c>
      <c r="P304" t="s">
        <v>2757</v>
      </c>
      <c r="R304" t="s">
        <v>48</v>
      </c>
      <c r="S304">
        <v>44135</v>
      </c>
      <c r="V304">
        <v>-170792.39</v>
      </c>
    </row>
    <row r="305" spans="1:22" x14ac:dyDescent="0.4">
      <c r="A305" t="s">
        <v>124</v>
      </c>
      <c r="B305" t="s">
        <v>419</v>
      </c>
      <c r="C305" t="s">
        <v>96</v>
      </c>
      <c r="D305" t="s">
        <v>76</v>
      </c>
      <c r="K305" t="s">
        <v>426</v>
      </c>
      <c r="L305" t="s">
        <v>2758</v>
      </c>
      <c r="M305" t="s">
        <v>10</v>
      </c>
      <c r="N305" t="s">
        <v>2755</v>
      </c>
      <c r="O305" t="b">
        <v>1</v>
      </c>
      <c r="P305" t="s">
        <v>2757</v>
      </c>
      <c r="R305" t="s">
        <v>48</v>
      </c>
      <c r="S305">
        <v>44135</v>
      </c>
      <c r="V305">
        <v>-50756.829999999994</v>
      </c>
    </row>
    <row r="306" spans="1:22" x14ac:dyDescent="0.4">
      <c r="A306" t="s">
        <v>126</v>
      </c>
      <c r="B306" t="s">
        <v>419</v>
      </c>
      <c r="C306" t="s">
        <v>96</v>
      </c>
      <c r="D306" t="s">
        <v>76</v>
      </c>
      <c r="K306" t="s">
        <v>427</v>
      </c>
      <c r="L306" t="s">
        <v>2758</v>
      </c>
      <c r="M306" t="s">
        <v>10</v>
      </c>
      <c r="N306" t="s">
        <v>2755</v>
      </c>
      <c r="O306" t="b">
        <v>1</v>
      </c>
      <c r="P306" t="s">
        <v>2757</v>
      </c>
      <c r="R306" t="s">
        <v>48</v>
      </c>
      <c r="S306">
        <v>44135</v>
      </c>
      <c r="V306">
        <v>-301188.71999999997</v>
      </c>
    </row>
    <row r="307" spans="1:22" x14ac:dyDescent="0.4">
      <c r="A307" t="s">
        <v>128</v>
      </c>
      <c r="B307" t="s">
        <v>419</v>
      </c>
      <c r="C307" t="s">
        <v>96</v>
      </c>
      <c r="D307" t="s">
        <v>76</v>
      </c>
      <c r="K307" t="s">
        <v>428</v>
      </c>
      <c r="L307" t="s">
        <v>2758</v>
      </c>
      <c r="M307" t="s">
        <v>10</v>
      </c>
      <c r="N307" t="s">
        <v>2755</v>
      </c>
      <c r="O307" t="b">
        <v>1</v>
      </c>
      <c r="P307" t="s">
        <v>2757</v>
      </c>
      <c r="R307" t="s">
        <v>48</v>
      </c>
      <c r="S307">
        <v>44135</v>
      </c>
      <c r="V307">
        <v>-125598.25000000001</v>
      </c>
    </row>
    <row r="308" spans="1:22" x14ac:dyDescent="0.4">
      <c r="A308" t="s">
        <v>130</v>
      </c>
      <c r="B308" t="s">
        <v>419</v>
      </c>
      <c r="C308" t="s">
        <v>96</v>
      </c>
      <c r="D308" t="s">
        <v>76</v>
      </c>
      <c r="K308" t="s">
        <v>429</v>
      </c>
      <c r="L308" t="s">
        <v>2758</v>
      </c>
      <c r="M308" t="s">
        <v>10</v>
      </c>
      <c r="N308" t="s">
        <v>2755</v>
      </c>
      <c r="O308" t="b">
        <v>1</v>
      </c>
      <c r="P308" t="s">
        <v>2757</v>
      </c>
      <c r="R308" t="s">
        <v>48</v>
      </c>
      <c r="S308">
        <v>44135</v>
      </c>
      <c r="V308">
        <v>-27081.22</v>
      </c>
    </row>
    <row r="309" spans="1:22" x14ac:dyDescent="0.4">
      <c r="A309" t="s">
        <v>185</v>
      </c>
      <c r="B309" t="s">
        <v>419</v>
      </c>
      <c r="C309" t="s">
        <v>96</v>
      </c>
      <c r="D309" t="s">
        <v>76</v>
      </c>
      <c r="K309" t="s">
        <v>430</v>
      </c>
      <c r="L309" t="s">
        <v>2758</v>
      </c>
      <c r="M309" t="s">
        <v>10</v>
      </c>
      <c r="N309" t="s">
        <v>2755</v>
      </c>
      <c r="O309" t="b">
        <v>1</v>
      </c>
      <c r="P309" t="s">
        <v>2757</v>
      </c>
      <c r="R309" t="s">
        <v>48</v>
      </c>
      <c r="S309">
        <v>44135</v>
      </c>
      <c r="V309">
        <v>-309722.12999999989</v>
      </c>
    </row>
    <row r="310" spans="1:22" x14ac:dyDescent="0.4">
      <c r="A310" t="s">
        <v>132</v>
      </c>
      <c r="B310" t="s">
        <v>419</v>
      </c>
      <c r="C310" t="s">
        <v>96</v>
      </c>
      <c r="D310" t="s">
        <v>76</v>
      </c>
      <c r="K310" t="s">
        <v>431</v>
      </c>
      <c r="L310" t="s">
        <v>2758</v>
      </c>
      <c r="M310" t="s">
        <v>10</v>
      </c>
      <c r="N310" t="s">
        <v>2755</v>
      </c>
      <c r="O310" t="b">
        <v>1</v>
      </c>
      <c r="P310" t="s">
        <v>2757</v>
      </c>
      <c r="R310" t="s">
        <v>48</v>
      </c>
      <c r="S310">
        <v>44135</v>
      </c>
      <c r="V310">
        <v>-67050.219999999987</v>
      </c>
    </row>
    <row r="311" spans="1:22" x14ac:dyDescent="0.4">
      <c r="A311" t="s">
        <v>240</v>
      </c>
      <c r="B311" t="s">
        <v>419</v>
      </c>
      <c r="C311" t="s">
        <v>96</v>
      </c>
      <c r="D311" t="s">
        <v>76</v>
      </c>
      <c r="K311" t="s">
        <v>432</v>
      </c>
      <c r="L311" t="s">
        <v>2758</v>
      </c>
      <c r="M311" t="s">
        <v>10</v>
      </c>
      <c r="N311" t="s">
        <v>2755</v>
      </c>
      <c r="O311" t="b">
        <v>1</v>
      </c>
      <c r="P311" t="s">
        <v>2757</v>
      </c>
      <c r="R311" t="s">
        <v>48</v>
      </c>
      <c r="S311">
        <v>44135</v>
      </c>
      <c r="V311">
        <v>-253595.57</v>
      </c>
    </row>
    <row r="312" spans="1:22" x14ac:dyDescent="0.4">
      <c r="A312" t="s">
        <v>134</v>
      </c>
      <c r="B312" t="s">
        <v>419</v>
      </c>
      <c r="C312" t="s">
        <v>96</v>
      </c>
      <c r="D312" t="s">
        <v>76</v>
      </c>
      <c r="K312" t="s">
        <v>433</v>
      </c>
      <c r="L312" t="s">
        <v>2758</v>
      </c>
      <c r="M312" t="s">
        <v>10</v>
      </c>
      <c r="N312" t="s">
        <v>2755</v>
      </c>
      <c r="O312" t="b">
        <v>1</v>
      </c>
      <c r="P312" t="s">
        <v>2757</v>
      </c>
      <c r="R312" t="s">
        <v>48</v>
      </c>
      <c r="S312">
        <v>44135</v>
      </c>
      <c r="V312">
        <v>-211057.50999999998</v>
      </c>
    </row>
    <row r="313" spans="1:22" x14ac:dyDescent="0.4">
      <c r="A313" t="s">
        <v>136</v>
      </c>
      <c r="B313" t="s">
        <v>419</v>
      </c>
      <c r="C313" t="s">
        <v>96</v>
      </c>
      <c r="D313" t="s">
        <v>76</v>
      </c>
      <c r="K313" t="s">
        <v>434</v>
      </c>
      <c r="L313" t="s">
        <v>2758</v>
      </c>
      <c r="M313" t="s">
        <v>10</v>
      </c>
      <c r="N313" t="s">
        <v>2755</v>
      </c>
      <c r="O313" t="b">
        <v>1</v>
      </c>
      <c r="P313" t="s">
        <v>2756</v>
      </c>
      <c r="R313" t="s">
        <v>48</v>
      </c>
      <c r="S313">
        <v>44135</v>
      </c>
      <c r="V313">
        <v>-269.66000000000003</v>
      </c>
    </row>
    <row r="314" spans="1:22" x14ac:dyDescent="0.4">
      <c r="A314" t="s">
        <v>435</v>
      </c>
      <c r="B314" t="s">
        <v>419</v>
      </c>
      <c r="C314" t="s">
        <v>96</v>
      </c>
      <c r="D314" t="s">
        <v>76</v>
      </c>
      <c r="K314" t="s">
        <v>436</v>
      </c>
      <c r="L314" t="s">
        <v>2758</v>
      </c>
      <c r="M314" t="s">
        <v>10</v>
      </c>
      <c r="N314" t="s">
        <v>2755</v>
      </c>
      <c r="O314" t="b">
        <v>1</v>
      </c>
      <c r="P314" t="s">
        <v>2756</v>
      </c>
      <c r="R314" t="s">
        <v>48</v>
      </c>
      <c r="S314">
        <v>44135</v>
      </c>
      <c r="V314">
        <v>0</v>
      </c>
    </row>
    <row r="315" spans="1:22" x14ac:dyDescent="0.4">
      <c r="A315" t="s">
        <v>437</v>
      </c>
      <c r="B315" t="s">
        <v>419</v>
      </c>
      <c r="C315" t="s">
        <v>96</v>
      </c>
      <c r="D315" t="s">
        <v>76</v>
      </c>
      <c r="K315" t="s">
        <v>438</v>
      </c>
      <c r="L315" t="s">
        <v>2758</v>
      </c>
      <c r="M315" t="s">
        <v>10</v>
      </c>
      <c r="N315" t="s">
        <v>2755</v>
      </c>
      <c r="O315" t="b">
        <v>1</v>
      </c>
      <c r="P315" t="s">
        <v>2756</v>
      </c>
      <c r="R315" t="s">
        <v>48</v>
      </c>
      <c r="S315">
        <v>44135</v>
      </c>
      <c r="V315">
        <v>-150</v>
      </c>
    </row>
    <row r="316" spans="1:22" x14ac:dyDescent="0.4">
      <c r="A316" t="s">
        <v>140</v>
      </c>
      <c r="B316" t="s">
        <v>419</v>
      </c>
      <c r="C316" t="s">
        <v>96</v>
      </c>
      <c r="D316" t="s">
        <v>76</v>
      </c>
      <c r="K316" t="s">
        <v>439</v>
      </c>
      <c r="L316" t="s">
        <v>2758</v>
      </c>
      <c r="M316" t="s">
        <v>10</v>
      </c>
      <c r="N316" t="s">
        <v>2755</v>
      </c>
      <c r="O316" t="b">
        <v>1</v>
      </c>
      <c r="P316" t="s">
        <v>2757</v>
      </c>
      <c r="R316" t="s">
        <v>48</v>
      </c>
      <c r="S316">
        <v>44135</v>
      </c>
      <c r="V316">
        <v>-1011157.32</v>
      </c>
    </row>
    <row r="317" spans="1:22" x14ac:dyDescent="0.4">
      <c r="A317" t="s">
        <v>142</v>
      </c>
      <c r="B317" t="s">
        <v>419</v>
      </c>
      <c r="C317" t="s">
        <v>96</v>
      </c>
      <c r="D317" t="s">
        <v>76</v>
      </c>
      <c r="K317" t="s">
        <v>440</v>
      </c>
      <c r="L317" t="s">
        <v>2758</v>
      </c>
      <c r="M317" t="s">
        <v>10</v>
      </c>
      <c r="N317" t="s">
        <v>2755</v>
      </c>
      <c r="O317" t="b">
        <v>1</v>
      </c>
      <c r="P317" t="s">
        <v>2757</v>
      </c>
      <c r="R317" t="s">
        <v>48</v>
      </c>
      <c r="S317">
        <v>44135</v>
      </c>
      <c r="V317">
        <v>-47525.279999999999</v>
      </c>
    </row>
    <row r="318" spans="1:22" x14ac:dyDescent="0.4">
      <c r="A318" t="s">
        <v>146</v>
      </c>
      <c r="B318" t="s">
        <v>419</v>
      </c>
      <c r="C318" t="s">
        <v>96</v>
      </c>
      <c r="D318" t="s">
        <v>76</v>
      </c>
      <c r="K318" t="s">
        <v>441</v>
      </c>
      <c r="L318" t="s">
        <v>2758</v>
      </c>
      <c r="M318" t="s">
        <v>10</v>
      </c>
      <c r="N318" t="s">
        <v>2755</v>
      </c>
      <c r="O318" t="b">
        <v>1</v>
      </c>
      <c r="P318" t="s">
        <v>2757</v>
      </c>
      <c r="R318" t="s">
        <v>48</v>
      </c>
      <c r="S318">
        <v>44135</v>
      </c>
      <c r="V318">
        <v>-6206.69</v>
      </c>
    </row>
    <row r="319" spans="1:22" x14ac:dyDescent="0.4">
      <c r="A319" t="s">
        <v>246</v>
      </c>
      <c r="B319" t="s">
        <v>419</v>
      </c>
      <c r="C319" t="s">
        <v>96</v>
      </c>
      <c r="D319" t="s">
        <v>76</v>
      </c>
      <c r="K319" t="s">
        <v>442</v>
      </c>
      <c r="L319" t="s">
        <v>2758</v>
      </c>
      <c r="M319" t="s">
        <v>10</v>
      </c>
      <c r="N319" t="s">
        <v>2755</v>
      </c>
      <c r="O319" t="b">
        <v>1</v>
      </c>
      <c r="P319" t="s">
        <v>2757</v>
      </c>
      <c r="R319" t="s">
        <v>48</v>
      </c>
      <c r="S319">
        <v>44135</v>
      </c>
      <c r="V319">
        <v>-74762.86</v>
      </c>
    </row>
    <row r="320" spans="1:22" x14ac:dyDescent="0.4">
      <c r="A320" t="s">
        <v>152</v>
      </c>
      <c r="B320" t="s">
        <v>419</v>
      </c>
      <c r="C320" t="s">
        <v>96</v>
      </c>
      <c r="D320" t="s">
        <v>76</v>
      </c>
      <c r="K320" t="s">
        <v>443</v>
      </c>
      <c r="L320" t="s">
        <v>2758</v>
      </c>
      <c r="M320" t="s">
        <v>10</v>
      </c>
      <c r="N320" t="s">
        <v>2755</v>
      </c>
      <c r="O320" t="b">
        <v>1</v>
      </c>
      <c r="P320" t="s">
        <v>2757</v>
      </c>
      <c r="R320" t="s">
        <v>48</v>
      </c>
      <c r="S320">
        <v>44135</v>
      </c>
      <c r="V320">
        <v>-3004.6499999999996</v>
      </c>
    </row>
    <row r="321" spans="1:22" x14ac:dyDescent="0.4">
      <c r="A321" t="s">
        <v>158</v>
      </c>
      <c r="B321" t="s">
        <v>419</v>
      </c>
      <c r="C321" t="s">
        <v>96</v>
      </c>
      <c r="D321" t="s">
        <v>76</v>
      </c>
      <c r="K321" t="s">
        <v>444</v>
      </c>
      <c r="L321" t="s">
        <v>2758</v>
      </c>
      <c r="M321" t="s">
        <v>10</v>
      </c>
      <c r="N321" t="s">
        <v>2755</v>
      </c>
      <c r="O321" t="b">
        <v>1</v>
      </c>
      <c r="P321" t="s">
        <v>2756</v>
      </c>
      <c r="R321" t="s">
        <v>48</v>
      </c>
      <c r="S321">
        <v>44135</v>
      </c>
      <c r="V321">
        <v>0</v>
      </c>
    </row>
    <row r="322" spans="1:22" x14ac:dyDescent="0.4">
      <c r="A322" t="s">
        <v>165</v>
      </c>
      <c r="B322" t="s">
        <v>419</v>
      </c>
      <c r="C322" t="s">
        <v>163</v>
      </c>
      <c r="D322" t="s">
        <v>76</v>
      </c>
      <c r="K322" t="s">
        <v>445</v>
      </c>
      <c r="L322" t="s">
        <v>2758</v>
      </c>
      <c r="M322" t="s">
        <v>10</v>
      </c>
      <c r="N322" t="s">
        <v>2755</v>
      </c>
      <c r="O322" t="b">
        <v>1</v>
      </c>
      <c r="P322" t="s">
        <v>2756</v>
      </c>
      <c r="R322" t="s">
        <v>48</v>
      </c>
      <c r="S322">
        <v>44135</v>
      </c>
      <c r="V322">
        <v>-4657389.45</v>
      </c>
    </row>
    <row r="323" spans="1:22" x14ac:dyDescent="0.4">
      <c r="A323" t="s">
        <v>249</v>
      </c>
      <c r="B323" t="s">
        <v>419</v>
      </c>
      <c r="C323" t="s">
        <v>163</v>
      </c>
      <c r="D323" t="s">
        <v>76</v>
      </c>
      <c r="K323" t="s">
        <v>446</v>
      </c>
      <c r="L323" t="s">
        <v>2758</v>
      </c>
      <c r="M323" t="s">
        <v>10</v>
      </c>
      <c r="N323" t="s">
        <v>2755</v>
      </c>
      <c r="O323" t="b">
        <v>1</v>
      </c>
      <c r="P323" t="s">
        <v>2756</v>
      </c>
      <c r="R323" t="s">
        <v>48</v>
      </c>
      <c r="S323">
        <v>44135</v>
      </c>
      <c r="V323">
        <v>-151937.23000000001</v>
      </c>
    </row>
    <row r="324" spans="1:22" x14ac:dyDescent="0.4">
      <c r="A324" t="s">
        <v>167</v>
      </c>
      <c r="B324" t="s">
        <v>419</v>
      </c>
      <c r="C324" t="s">
        <v>163</v>
      </c>
      <c r="D324" t="s">
        <v>76</v>
      </c>
      <c r="K324" t="s">
        <v>447</v>
      </c>
      <c r="L324" t="s">
        <v>2758</v>
      </c>
      <c r="M324" t="s">
        <v>10</v>
      </c>
      <c r="N324" t="s">
        <v>2755</v>
      </c>
      <c r="O324" t="b">
        <v>1</v>
      </c>
      <c r="P324" t="s">
        <v>2756</v>
      </c>
      <c r="R324" t="s">
        <v>48</v>
      </c>
      <c r="S324">
        <v>44135</v>
      </c>
      <c r="V324">
        <v>-497310.33</v>
      </c>
    </row>
    <row r="325" spans="1:22" x14ac:dyDescent="0.4">
      <c r="A325" t="s">
        <v>333</v>
      </c>
      <c r="B325" t="s">
        <v>419</v>
      </c>
      <c r="C325" t="s">
        <v>163</v>
      </c>
      <c r="D325" t="s">
        <v>76</v>
      </c>
      <c r="K325" t="s">
        <v>448</v>
      </c>
      <c r="L325" t="s">
        <v>2758</v>
      </c>
      <c r="M325" t="s">
        <v>10</v>
      </c>
      <c r="N325" t="s">
        <v>2755</v>
      </c>
      <c r="O325" t="b">
        <v>1</v>
      </c>
      <c r="P325" t="s">
        <v>2756</v>
      </c>
      <c r="R325" t="s">
        <v>48</v>
      </c>
      <c r="S325">
        <v>44135</v>
      </c>
      <c r="V325">
        <v>620.33000000000004</v>
      </c>
    </row>
    <row r="326" spans="1:22" x14ac:dyDescent="0.4">
      <c r="A326" t="s">
        <v>334</v>
      </c>
      <c r="B326" t="s">
        <v>419</v>
      </c>
      <c r="C326" t="s">
        <v>163</v>
      </c>
      <c r="D326" t="s">
        <v>76</v>
      </c>
      <c r="K326" t="s">
        <v>449</v>
      </c>
      <c r="L326" t="s">
        <v>2758</v>
      </c>
      <c r="M326" t="s">
        <v>10</v>
      </c>
      <c r="N326" t="s">
        <v>2755</v>
      </c>
      <c r="O326" t="b">
        <v>1</v>
      </c>
      <c r="P326" t="s">
        <v>2756</v>
      </c>
      <c r="R326" t="s">
        <v>48</v>
      </c>
      <c r="S326">
        <v>44135</v>
      </c>
      <c r="V326">
        <v>-8747.49</v>
      </c>
    </row>
    <row r="327" spans="1:22" x14ac:dyDescent="0.4">
      <c r="A327" t="s">
        <v>335</v>
      </c>
      <c r="B327" t="s">
        <v>419</v>
      </c>
      <c r="C327" t="s">
        <v>163</v>
      </c>
      <c r="D327" t="s">
        <v>76</v>
      </c>
      <c r="K327" t="s">
        <v>450</v>
      </c>
      <c r="L327" t="s">
        <v>2758</v>
      </c>
      <c r="M327" t="s">
        <v>10</v>
      </c>
      <c r="N327" t="s">
        <v>2755</v>
      </c>
      <c r="O327" t="b">
        <v>1</v>
      </c>
      <c r="P327" t="s">
        <v>2756</v>
      </c>
      <c r="R327" t="s">
        <v>48</v>
      </c>
      <c r="S327">
        <v>44135</v>
      </c>
      <c r="V327">
        <v>-23962.16</v>
      </c>
    </row>
    <row r="328" spans="1:22" x14ac:dyDescent="0.4">
      <c r="A328" t="s">
        <v>169</v>
      </c>
      <c r="B328" t="s">
        <v>419</v>
      </c>
      <c r="C328" t="s">
        <v>163</v>
      </c>
      <c r="D328" t="s">
        <v>76</v>
      </c>
      <c r="K328" t="s">
        <v>450</v>
      </c>
      <c r="L328" t="s">
        <v>2758</v>
      </c>
      <c r="M328" t="s">
        <v>10</v>
      </c>
      <c r="N328" t="s">
        <v>2755</v>
      </c>
      <c r="O328" t="b">
        <v>1</v>
      </c>
      <c r="P328" t="s">
        <v>2756</v>
      </c>
      <c r="R328" t="s">
        <v>48</v>
      </c>
      <c r="S328">
        <v>44135</v>
      </c>
      <c r="V328">
        <v>-30509.89</v>
      </c>
    </row>
    <row r="329" spans="1:22" x14ac:dyDescent="0.4">
      <c r="A329" t="s">
        <v>336</v>
      </c>
      <c r="B329" t="s">
        <v>419</v>
      </c>
      <c r="C329" t="s">
        <v>163</v>
      </c>
      <c r="D329" t="s">
        <v>76</v>
      </c>
      <c r="K329" t="s">
        <v>451</v>
      </c>
      <c r="L329" t="s">
        <v>2758</v>
      </c>
      <c r="M329" t="s">
        <v>10</v>
      </c>
      <c r="N329" t="s">
        <v>2755</v>
      </c>
      <c r="O329" t="b">
        <v>1</v>
      </c>
      <c r="P329" t="s">
        <v>2756</v>
      </c>
      <c r="R329" t="s">
        <v>48</v>
      </c>
      <c r="S329">
        <v>44135</v>
      </c>
      <c r="V329">
        <v>-6393.17</v>
      </c>
    </row>
    <row r="330" spans="1:22" x14ac:dyDescent="0.4">
      <c r="A330" t="s">
        <v>338</v>
      </c>
      <c r="B330" t="s">
        <v>419</v>
      </c>
      <c r="C330" t="s">
        <v>163</v>
      </c>
      <c r="D330" t="s">
        <v>76</v>
      </c>
      <c r="K330" t="s">
        <v>452</v>
      </c>
      <c r="L330" t="s">
        <v>2758</v>
      </c>
      <c r="M330" t="s">
        <v>10</v>
      </c>
      <c r="N330" t="s">
        <v>2755</v>
      </c>
      <c r="O330" t="b">
        <v>1</v>
      </c>
      <c r="P330" t="s">
        <v>2756</v>
      </c>
      <c r="R330" t="s">
        <v>48</v>
      </c>
      <c r="S330">
        <v>44135</v>
      </c>
      <c r="V330">
        <v>-42784.32</v>
      </c>
    </row>
    <row r="331" spans="1:22" x14ac:dyDescent="0.4">
      <c r="A331" t="s">
        <v>339</v>
      </c>
      <c r="B331" t="s">
        <v>419</v>
      </c>
      <c r="C331" t="s">
        <v>163</v>
      </c>
      <c r="D331" t="s">
        <v>76</v>
      </c>
      <c r="K331" t="s">
        <v>453</v>
      </c>
      <c r="L331" t="s">
        <v>2758</v>
      </c>
      <c r="M331" t="s">
        <v>10</v>
      </c>
      <c r="N331" t="s">
        <v>2755</v>
      </c>
      <c r="O331" t="b">
        <v>1</v>
      </c>
      <c r="P331" t="s">
        <v>2756</v>
      </c>
      <c r="R331" t="s">
        <v>48</v>
      </c>
      <c r="S331">
        <v>44135</v>
      </c>
      <c r="V331">
        <v>-246029.09</v>
      </c>
    </row>
    <row r="332" spans="1:22" x14ac:dyDescent="0.4">
      <c r="A332" t="s">
        <v>340</v>
      </c>
      <c r="B332" t="s">
        <v>419</v>
      </c>
      <c r="C332" t="s">
        <v>163</v>
      </c>
      <c r="D332" t="s">
        <v>76</v>
      </c>
      <c r="K332" t="s">
        <v>454</v>
      </c>
      <c r="L332" t="s">
        <v>2758</v>
      </c>
      <c r="M332" t="s">
        <v>10</v>
      </c>
      <c r="N332" t="s">
        <v>2755</v>
      </c>
      <c r="O332" t="b">
        <v>1</v>
      </c>
      <c r="P332" t="s">
        <v>2756</v>
      </c>
      <c r="R332" t="s">
        <v>48</v>
      </c>
      <c r="S332">
        <v>44135</v>
      </c>
      <c r="V332">
        <v>-143798.25</v>
      </c>
    </row>
    <row r="333" spans="1:22" x14ac:dyDescent="0.4">
      <c r="A333" t="s">
        <v>341</v>
      </c>
      <c r="B333" t="s">
        <v>419</v>
      </c>
      <c r="C333" t="s">
        <v>163</v>
      </c>
      <c r="D333" t="s">
        <v>76</v>
      </c>
      <c r="K333" t="s">
        <v>455</v>
      </c>
      <c r="L333" t="s">
        <v>2758</v>
      </c>
      <c r="M333" t="s">
        <v>10</v>
      </c>
      <c r="N333" t="s">
        <v>2755</v>
      </c>
      <c r="O333" t="b">
        <v>1</v>
      </c>
      <c r="P333" t="s">
        <v>2756</v>
      </c>
      <c r="R333" t="s">
        <v>48</v>
      </c>
      <c r="S333">
        <v>44135</v>
      </c>
      <c r="V333">
        <v>-73291.5</v>
      </c>
    </row>
    <row r="334" spans="1:22" x14ac:dyDescent="0.4">
      <c r="A334" t="s">
        <v>252</v>
      </c>
      <c r="B334" t="s">
        <v>419</v>
      </c>
      <c r="C334" t="s">
        <v>163</v>
      </c>
      <c r="D334" t="s">
        <v>76</v>
      </c>
      <c r="K334" t="s">
        <v>450</v>
      </c>
      <c r="L334" t="s">
        <v>2758</v>
      </c>
      <c r="M334" t="s">
        <v>10</v>
      </c>
      <c r="N334" t="s">
        <v>2755</v>
      </c>
      <c r="O334" t="b">
        <v>1</v>
      </c>
      <c r="P334" t="s">
        <v>2756</v>
      </c>
      <c r="R334" t="s">
        <v>48</v>
      </c>
      <c r="S334">
        <v>44135</v>
      </c>
      <c r="V334">
        <v>-71970.14</v>
      </c>
    </row>
    <row r="335" spans="1:22" x14ac:dyDescent="0.4">
      <c r="A335" t="s">
        <v>253</v>
      </c>
      <c r="B335" t="s">
        <v>419</v>
      </c>
      <c r="C335" t="s">
        <v>163</v>
      </c>
      <c r="D335" t="s">
        <v>76</v>
      </c>
      <c r="K335" t="s">
        <v>456</v>
      </c>
      <c r="L335" t="s">
        <v>2758</v>
      </c>
      <c r="M335" t="s">
        <v>10</v>
      </c>
      <c r="N335" t="s">
        <v>2755</v>
      </c>
      <c r="O335" t="b">
        <v>1</v>
      </c>
      <c r="P335" t="s">
        <v>2756</v>
      </c>
      <c r="R335" t="s">
        <v>48</v>
      </c>
      <c r="S335">
        <v>44135</v>
      </c>
      <c r="V335">
        <v>-14193.15</v>
      </c>
    </row>
    <row r="336" spans="1:22" x14ac:dyDescent="0.4">
      <c r="A336" t="s">
        <v>255</v>
      </c>
      <c r="B336" t="s">
        <v>419</v>
      </c>
      <c r="C336" t="s">
        <v>163</v>
      </c>
      <c r="D336" t="s">
        <v>76</v>
      </c>
      <c r="K336" t="s">
        <v>450</v>
      </c>
      <c r="L336" t="s">
        <v>2758</v>
      </c>
      <c r="M336" t="s">
        <v>10</v>
      </c>
      <c r="N336" t="s">
        <v>2755</v>
      </c>
      <c r="O336" t="b">
        <v>1</v>
      </c>
      <c r="P336" t="s">
        <v>2756</v>
      </c>
      <c r="R336" t="s">
        <v>48</v>
      </c>
      <c r="S336">
        <v>44135</v>
      </c>
      <c r="V336">
        <v>-151912.23000000001</v>
      </c>
    </row>
    <row r="337" spans="1:22" x14ac:dyDescent="0.4">
      <c r="A337" t="s">
        <v>343</v>
      </c>
      <c r="B337" t="s">
        <v>419</v>
      </c>
      <c r="C337" t="s">
        <v>163</v>
      </c>
      <c r="D337" t="s">
        <v>76</v>
      </c>
      <c r="K337" t="s">
        <v>450</v>
      </c>
      <c r="L337" t="s">
        <v>2758</v>
      </c>
      <c r="M337" t="s">
        <v>10</v>
      </c>
      <c r="N337" t="s">
        <v>2755</v>
      </c>
      <c r="O337" t="b">
        <v>1</v>
      </c>
      <c r="P337" t="s">
        <v>2756</v>
      </c>
      <c r="R337" t="s">
        <v>48</v>
      </c>
      <c r="S337">
        <v>44135</v>
      </c>
      <c r="V337">
        <v>-329667.69</v>
      </c>
    </row>
    <row r="338" spans="1:22" x14ac:dyDescent="0.4">
      <c r="A338" t="s">
        <v>344</v>
      </c>
      <c r="B338" t="s">
        <v>419</v>
      </c>
      <c r="C338" t="s">
        <v>163</v>
      </c>
      <c r="D338" t="s">
        <v>76</v>
      </c>
      <c r="K338" t="s">
        <v>457</v>
      </c>
      <c r="L338" t="s">
        <v>2758</v>
      </c>
      <c r="M338" t="s">
        <v>10</v>
      </c>
      <c r="N338" t="s">
        <v>2755</v>
      </c>
      <c r="O338" t="b">
        <v>1</v>
      </c>
      <c r="P338" t="s">
        <v>2756</v>
      </c>
      <c r="R338" t="s">
        <v>48</v>
      </c>
      <c r="S338">
        <v>44135</v>
      </c>
      <c r="V338">
        <v>-61579.62</v>
      </c>
    </row>
    <row r="339" spans="1:22" x14ac:dyDescent="0.4">
      <c r="A339" t="s">
        <v>346</v>
      </c>
      <c r="B339" t="s">
        <v>419</v>
      </c>
      <c r="C339" t="s">
        <v>163</v>
      </c>
      <c r="D339" t="s">
        <v>76</v>
      </c>
      <c r="K339" t="s">
        <v>450</v>
      </c>
      <c r="L339" t="s">
        <v>2758</v>
      </c>
      <c r="M339" t="s">
        <v>10</v>
      </c>
      <c r="N339" t="s">
        <v>2755</v>
      </c>
      <c r="O339" t="b">
        <v>1</v>
      </c>
      <c r="P339" t="s">
        <v>2756</v>
      </c>
      <c r="R339" t="s">
        <v>48</v>
      </c>
      <c r="S339">
        <v>44135</v>
      </c>
      <c r="V339">
        <v>-76416.87</v>
      </c>
    </row>
    <row r="340" spans="1:22" x14ac:dyDescent="0.4">
      <c r="A340" t="s">
        <v>171</v>
      </c>
      <c r="B340" t="s">
        <v>419</v>
      </c>
      <c r="C340" t="s">
        <v>163</v>
      </c>
      <c r="D340" t="s">
        <v>76</v>
      </c>
      <c r="K340" t="s">
        <v>450</v>
      </c>
      <c r="L340" t="s">
        <v>2758</v>
      </c>
      <c r="M340" t="s">
        <v>10</v>
      </c>
      <c r="N340" t="s">
        <v>2755</v>
      </c>
      <c r="O340" t="b">
        <v>1</v>
      </c>
      <c r="P340" t="s">
        <v>2756</v>
      </c>
      <c r="R340" t="s">
        <v>48</v>
      </c>
      <c r="S340">
        <v>44135</v>
      </c>
      <c r="V340">
        <v>-90469.8</v>
      </c>
    </row>
    <row r="341" spans="1:22" x14ac:dyDescent="0.4">
      <c r="A341" t="s">
        <v>348</v>
      </c>
      <c r="B341" t="s">
        <v>419</v>
      </c>
      <c r="C341" t="s">
        <v>163</v>
      </c>
      <c r="D341" t="s">
        <v>76</v>
      </c>
      <c r="K341" t="s">
        <v>450</v>
      </c>
      <c r="L341" t="s">
        <v>2758</v>
      </c>
      <c r="M341" t="s">
        <v>10</v>
      </c>
      <c r="N341" t="s">
        <v>2755</v>
      </c>
      <c r="O341" t="b">
        <v>1</v>
      </c>
      <c r="P341" t="s">
        <v>2756</v>
      </c>
      <c r="R341" t="s">
        <v>48</v>
      </c>
      <c r="S341">
        <v>44135</v>
      </c>
      <c r="V341">
        <v>-31427.79</v>
      </c>
    </row>
    <row r="342" spans="1:22" x14ac:dyDescent="0.4">
      <c r="A342" t="s">
        <v>349</v>
      </c>
      <c r="B342" t="s">
        <v>419</v>
      </c>
      <c r="C342" t="s">
        <v>163</v>
      </c>
      <c r="D342" t="s">
        <v>76</v>
      </c>
      <c r="K342" t="s">
        <v>450</v>
      </c>
      <c r="L342" t="s">
        <v>2758</v>
      </c>
      <c r="M342" t="s">
        <v>10</v>
      </c>
      <c r="N342" t="s">
        <v>2755</v>
      </c>
      <c r="O342" t="b">
        <v>1</v>
      </c>
      <c r="P342" t="s">
        <v>2756</v>
      </c>
      <c r="R342" t="s">
        <v>48</v>
      </c>
      <c r="S342">
        <v>44135</v>
      </c>
      <c r="V342">
        <v>-37981.71</v>
      </c>
    </row>
    <row r="343" spans="1:22" x14ac:dyDescent="0.4">
      <c r="A343" t="s">
        <v>350</v>
      </c>
      <c r="B343" t="s">
        <v>419</v>
      </c>
      <c r="C343" t="s">
        <v>163</v>
      </c>
      <c r="D343" t="s">
        <v>76</v>
      </c>
      <c r="K343" t="s">
        <v>458</v>
      </c>
      <c r="L343" t="s">
        <v>2758</v>
      </c>
      <c r="M343" t="s">
        <v>10</v>
      </c>
      <c r="N343" t="s">
        <v>2755</v>
      </c>
      <c r="O343" t="b">
        <v>1</v>
      </c>
      <c r="P343" t="s">
        <v>2756</v>
      </c>
      <c r="R343" t="s">
        <v>48</v>
      </c>
      <c r="S343">
        <v>44135</v>
      </c>
      <c r="V343">
        <v>-13277.8</v>
      </c>
    </row>
    <row r="344" spans="1:22" x14ac:dyDescent="0.4">
      <c r="A344" t="s">
        <v>459</v>
      </c>
      <c r="B344" t="s">
        <v>419</v>
      </c>
      <c r="C344" t="s">
        <v>163</v>
      </c>
      <c r="D344" t="s">
        <v>76</v>
      </c>
      <c r="K344" t="s">
        <v>450</v>
      </c>
      <c r="L344" t="s">
        <v>2758</v>
      </c>
      <c r="M344" t="s">
        <v>10</v>
      </c>
      <c r="N344" t="s">
        <v>2755</v>
      </c>
      <c r="O344" t="b">
        <v>1</v>
      </c>
      <c r="P344" t="s">
        <v>2756</v>
      </c>
      <c r="R344" t="s">
        <v>48</v>
      </c>
      <c r="S344">
        <v>44135</v>
      </c>
      <c r="V344">
        <v>-13292.95</v>
      </c>
    </row>
    <row r="345" spans="1:22" x14ac:dyDescent="0.4">
      <c r="A345" t="s">
        <v>352</v>
      </c>
      <c r="B345" t="s">
        <v>419</v>
      </c>
      <c r="C345" t="s">
        <v>163</v>
      </c>
      <c r="D345" t="s">
        <v>76</v>
      </c>
      <c r="K345" t="s">
        <v>450</v>
      </c>
      <c r="L345" t="s">
        <v>2758</v>
      </c>
      <c r="M345" t="s">
        <v>10</v>
      </c>
      <c r="N345" t="s">
        <v>2755</v>
      </c>
      <c r="O345" t="b">
        <v>1</v>
      </c>
      <c r="P345" t="s">
        <v>2756</v>
      </c>
      <c r="R345" t="s">
        <v>48</v>
      </c>
      <c r="S345">
        <v>44135</v>
      </c>
      <c r="V345">
        <v>-422711.6</v>
      </c>
    </row>
    <row r="346" spans="1:22" x14ac:dyDescent="0.4">
      <c r="A346" t="s">
        <v>353</v>
      </c>
      <c r="B346" t="s">
        <v>419</v>
      </c>
      <c r="C346" t="s">
        <v>163</v>
      </c>
      <c r="D346" t="s">
        <v>76</v>
      </c>
      <c r="K346" t="s">
        <v>450</v>
      </c>
      <c r="L346" t="s">
        <v>2758</v>
      </c>
      <c r="M346" t="s">
        <v>10</v>
      </c>
      <c r="N346" t="s">
        <v>2755</v>
      </c>
      <c r="O346" t="b">
        <v>1</v>
      </c>
      <c r="P346" t="s">
        <v>2756</v>
      </c>
      <c r="R346" t="s">
        <v>48</v>
      </c>
      <c r="S346">
        <v>44135</v>
      </c>
      <c r="V346">
        <v>-5998.77</v>
      </c>
    </row>
    <row r="347" spans="1:22" x14ac:dyDescent="0.4">
      <c r="A347" t="s">
        <v>354</v>
      </c>
      <c r="B347" t="s">
        <v>419</v>
      </c>
      <c r="C347" t="s">
        <v>163</v>
      </c>
      <c r="D347" t="s">
        <v>76</v>
      </c>
      <c r="K347" t="s">
        <v>450</v>
      </c>
      <c r="L347" t="s">
        <v>2758</v>
      </c>
      <c r="M347" t="s">
        <v>10</v>
      </c>
      <c r="N347" t="s">
        <v>2755</v>
      </c>
      <c r="O347" t="b">
        <v>1</v>
      </c>
      <c r="P347" t="s">
        <v>2756</v>
      </c>
      <c r="R347" t="s">
        <v>48</v>
      </c>
      <c r="S347">
        <v>44135</v>
      </c>
      <c r="V347">
        <v>-17437.150000000001</v>
      </c>
    </row>
    <row r="348" spans="1:22" x14ac:dyDescent="0.4">
      <c r="A348" t="s">
        <v>355</v>
      </c>
      <c r="B348" t="s">
        <v>419</v>
      </c>
      <c r="C348" t="s">
        <v>163</v>
      </c>
      <c r="D348" t="s">
        <v>76</v>
      </c>
      <c r="K348" t="s">
        <v>450</v>
      </c>
      <c r="L348" t="s">
        <v>2758</v>
      </c>
      <c r="M348" t="s">
        <v>10</v>
      </c>
      <c r="N348" t="s">
        <v>2755</v>
      </c>
      <c r="O348" t="b">
        <v>1</v>
      </c>
      <c r="P348" t="s">
        <v>2756</v>
      </c>
      <c r="R348" t="s">
        <v>48</v>
      </c>
      <c r="S348">
        <v>44135</v>
      </c>
      <c r="V348">
        <v>-86559.65</v>
      </c>
    </row>
    <row r="349" spans="1:22" x14ac:dyDescent="0.4">
      <c r="A349" t="s">
        <v>356</v>
      </c>
      <c r="B349" t="s">
        <v>419</v>
      </c>
      <c r="C349" t="s">
        <v>163</v>
      </c>
      <c r="D349" t="s">
        <v>76</v>
      </c>
      <c r="K349" t="s">
        <v>450</v>
      </c>
      <c r="L349" t="s">
        <v>2758</v>
      </c>
      <c r="M349" t="s">
        <v>10</v>
      </c>
      <c r="N349" t="s">
        <v>2755</v>
      </c>
      <c r="O349" t="b">
        <v>1</v>
      </c>
      <c r="P349" t="s">
        <v>2756</v>
      </c>
      <c r="R349" t="s">
        <v>48</v>
      </c>
      <c r="S349">
        <v>44135</v>
      </c>
      <c r="V349">
        <v>-23379.83</v>
      </c>
    </row>
    <row r="350" spans="1:22" x14ac:dyDescent="0.4">
      <c r="A350" t="s">
        <v>357</v>
      </c>
      <c r="B350" t="s">
        <v>419</v>
      </c>
      <c r="C350" t="s">
        <v>163</v>
      </c>
      <c r="D350" t="s">
        <v>76</v>
      </c>
      <c r="K350" t="s">
        <v>460</v>
      </c>
      <c r="L350" t="s">
        <v>2758</v>
      </c>
      <c r="M350" t="s">
        <v>10</v>
      </c>
      <c r="N350" t="s">
        <v>2755</v>
      </c>
      <c r="O350" t="b">
        <v>1</v>
      </c>
      <c r="P350" t="s">
        <v>2756</v>
      </c>
      <c r="R350" t="s">
        <v>48</v>
      </c>
      <c r="S350">
        <v>44135</v>
      </c>
      <c r="V350">
        <v>-1344.23</v>
      </c>
    </row>
    <row r="351" spans="1:22" x14ac:dyDescent="0.4">
      <c r="A351" t="s">
        <v>359</v>
      </c>
      <c r="B351" t="s">
        <v>419</v>
      </c>
      <c r="C351" t="s">
        <v>163</v>
      </c>
      <c r="D351" t="s">
        <v>76</v>
      </c>
      <c r="K351" t="s">
        <v>450</v>
      </c>
      <c r="L351" t="s">
        <v>2758</v>
      </c>
      <c r="M351" t="s">
        <v>10</v>
      </c>
      <c r="N351" t="s">
        <v>2755</v>
      </c>
      <c r="O351" t="b">
        <v>1</v>
      </c>
      <c r="P351" t="s">
        <v>2756</v>
      </c>
      <c r="R351" t="s">
        <v>48</v>
      </c>
      <c r="S351">
        <v>44135</v>
      </c>
      <c r="V351">
        <v>-49063.75</v>
      </c>
    </row>
    <row r="352" spans="1:22" x14ac:dyDescent="0.4">
      <c r="A352" t="s">
        <v>360</v>
      </c>
      <c r="B352" t="s">
        <v>419</v>
      </c>
      <c r="C352" t="s">
        <v>163</v>
      </c>
      <c r="D352" t="s">
        <v>76</v>
      </c>
      <c r="K352" t="s">
        <v>450</v>
      </c>
      <c r="L352" t="s">
        <v>2758</v>
      </c>
      <c r="M352" t="s">
        <v>10</v>
      </c>
      <c r="N352" t="s">
        <v>2755</v>
      </c>
      <c r="O352" t="b">
        <v>1</v>
      </c>
      <c r="P352" t="s">
        <v>2756</v>
      </c>
      <c r="R352" t="s">
        <v>48</v>
      </c>
      <c r="S352">
        <v>44135</v>
      </c>
      <c r="V352">
        <v>-93950.38</v>
      </c>
    </row>
    <row r="353" spans="1:22" x14ac:dyDescent="0.4">
      <c r="A353" t="s">
        <v>361</v>
      </c>
      <c r="B353" t="s">
        <v>419</v>
      </c>
      <c r="C353" t="s">
        <v>163</v>
      </c>
      <c r="D353" t="s">
        <v>76</v>
      </c>
      <c r="K353" t="s">
        <v>450</v>
      </c>
      <c r="L353" t="s">
        <v>2758</v>
      </c>
      <c r="M353" t="s">
        <v>10</v>
      </c>
      <c r="N353" t="s">
        <v>2755</v>
      </c>
      <c r="O353" t="b">
        <v>1</v>
      </c>
      <c r="P353" t="s">
        <v>2756</v>
      </c>
      <c r="R353" t="s">
        <v>48</v>
      </c>
      <c r="S353">
        <v>44135</v>
      </c>
      <c r="V353">
        <v>-90765.14</v>
      </c>
    </row>
    <row r="354" spans="1:22" x14ac:dyDescent="0.4">
      <c r="A354" t="s">
        <v>362</v>
      </c>
      <c r="B354" t="s">
        <v>419</v>
      </c>
      <c r="C354" t="s">
        <v>163</v>
      </c>
      <c r="D354" t="s">
        <v>76</v>
      </c>
      <c r="K354" t="s">
        <v>450</v>
      </c>
      <c r="L354" t="s">
        <v>2758</v>
      </c>
      <c r="M354" t="s">
        <v>10</v>
      </c>
      <c r="N354" t="s">
        <v>2755</v>
      </c>
      <c r="O354" t="b">
        <v>1</v>
      </c>
      <c r="P354" t="s">
        <v>2756</v>
      </c>
      <c r="R354" t="s">
        <v>48</v>
      </c>
      <c r="S354">
        <v>44135</v>
      </c>
      <c r="V354">
        <v>-1939.63</v>
      </c>
    </row>
    <row r="355" spans="1:22" x14ac:dyDescent="0.4">
      <c r="A355" t="s">
        <v>363</v>
      </c>
      <c r="B355" t="s">
        <v>419</v>
      </c>
      <c r="C355" t="s">
        <v>163</v>
      </c>
      <c r="D355" t="s">
        <v>76</v>
      </c>
      <c r="K355" t="s">
        <v>450</v>
      </c>
      <c r="L355" t="s">
        <v>2758</v>
      </c>
      <c r="M355" t="s">
        <v>10</v>
      </c>
      <c r="N355" t="s">
        <v>2755</v>
      </c>
      <c r="O355" t="b">
        <v>1</v>
      </c>
      <c r="P355" t="s">
        <v>2756</v>
      </c>
      <c r="R355" t="s">
        <v>48</v>
      </c>
      <c r="S355">
        <v>44135</v>
      </c>
      <c r="V355">
        <v>-265051.59999999998</v>
      </c>
    </row>
    <row r="356" spans="1:22" x14ac:dyDescent="0.4">
      <c r="A356" t="s">
        <v>364</v>
      </c>
      <c r="B356" t="s">
        <v>419</v>
      </c>
      <c r="C356" t="s">
        <v>163</v>
      </c>
      <c r="D356" t="s">
        <v>76</v>
      </c>
      <c r="K356" t="s">
        <v>461</v>
      </c>
      <c r="L356" t="s">
        <v>2758</v>
      </c>
      <c r="M356" t="s">
        <v>10</v>
      </c>
      <c r="N356" t="s">
        <v>2755</v>
      </c>
      <c r="O356" t="b">
        <v>1</v>
      </c>
      <c r="P356" t="s">
        <v>2756</v>
      </c>
      <c r="R356" t="s">
        <v>48</v>
      </c>
      <c r="S356">
        <v>44135</v>
      </c>
      <c r="V356">
        <v>-90395.450000000012</v>
      </c>
    </row>
    <row r="357" spans="1:22" x14ac:dyDescent="0.4">
      <c r="A357" t="s">
        <v>257</v>
      </c>
      <c r="B357" t="s">
        <v>419</v>
      </c>
      <c r="C357" t="s">
        <v>163</v>
      </c>
      <c r="D357" t="s">
        <v>76</v>
      </c>
      <c r="K357" t="s">
        <v>450</v>
      </c>
      <c r="L357" t="s">
        <v>2758</v>
      </c>
      <c r="M357" t="s">
        <v>10</v>
      </c>
      <c r="N357" t="s">
        <v>2755</v>
      </c>
      <c r="O357" t="b">
        <v>1</v>
      </c>
      <c r="P357" t="s">
        <v>2756</v>
      </c>
      <c r="R357" t="s">
        <v>48</v>
      </c>
      <c r="S357">
        <v>44135</v>
      </c>
      <c r="V357">
        <v>-83984.7</v>
      </c>
    </row>
    <row r="358" spans="1:22" x14ac:dyDescent="0.4">
      <c r="A358" t="s">
        <v>366</v>
      </c>
      <c r="B358" t="s">
        <v>419</v>
      </c>
      <c r="C358" t="s">
        <v>163</v>
      </c>
      <c r="D358" t="s">
        <v>76</v>
      </c>
      <c r="K358" t="s">
        <v>450</v>
      </c>
      <c r="L358" t="s">
        <v>2758</v>
      </c>
      <c r="M358" t="s">
        <v>10</v>
      </c>
      <c r="N358" t="s">
        <v>2755</v>
      </c>
      <c r="O358" t="b">
        <v>1</v>
      </c>
      <c r="P358" t="s">
        <v>2756</v>
      </c>
      <c r="R358" t="s">
        <v>48</v>
      </c>
      <c r="S358">
        <v>44135</v>
      </c>
      <c r="V358">
        <v>-739656.78</v>
      </c>
    </row>
    <row r="359" spans="1:22" x14ac:dyDescent="0.4">
      <c r="A359" t="s">
        <v>258</v>
      </c>
      <c r="B359" t="s">
        <v>419</v>
      </c>
      <c r="C359" t="s">
        <v>163</v>
      </c>
      <c r="D359" t="s">
        <v>76</v>
      </c>
      <c r="K359" t="s">
        <v>450</v>
      </c>
      <c r="L359" t="s">
        <v>2758</v>
      </c>
      <c r="M359" t="s">
        <v>10</v>
      </c>
      <c r="N359" t="s">
        <v>2755</v>
      </c>
      <c r="O359" t="b">
        <v>1</v>
      </c>
      <c r="P359" t="s">
        <v>2756</v>
      </c>
      <c r="R359" t="s">
        <v>48</v>
      </c>
      <c r="S359">
        <v>44135</v>
      </c>
      <c r="V359">
        <v>-1633475.24</v>
      </c>
    </row>
    <row r="360" spans="1:22" x14ac:dyDescent="0.4">
      <c r="A360" t="s">
        <v>367</v>
      </c>
      <c r="B360" t="s">
        <v>419</v>
      </c>
      <c r="C360" t="s">
        <v>163</v>
      </c>
      <c r="D360" t="s">
        <v>76</v>
      </c>
      <c r="K360" t="s">
        <v>450</v>
      </c>
      <c r="L360" t="s">
        <v>2758</v>
      </c>
      <c r="M360" t="s">
        <v>10</v>
      </c>
      <c r="N360" t="s">
        <v>2755</v>
      </c>
      <c r="O360" t="b">
        <v>1</v>
      </c>
      <c r="P360" t="s">
        <v>2756</v>
      </c>
      <c r="R360" t="s">
        <v>48</v>
      </c>
      <c r="S360">
        <v>44135</v>
      </c>
      <c r="V360">
        <v>-60607.360000000001</v>
      </c>
    </row>
    <row r="361" spans="1:22" x14ac:dyDescent="0.4">
      <c r="A361" t="s">
        <v>368</v>
      </c>
      <c r="B361" t="s">
        <v>419</v>
      </c>
      <c r="C361" t="s">
        <v>163</v>
      </c>
      <c r="D361" t="s">
        <v>76</v>
      </c>
      <c r="K361" t="s">
        <v>450</v>
      </c>
      <c r="L361" t="s">
        <v>2758</v>
      </c>
      <c r="M361" t="s">
        <v>10</v>
      </c>
      <c r="N361" t="s">
        <v>2755</v>
      </c>
      <c r="O361" t="b">
        <v>1</v>
      </c>
      <c r="P361" t="s">
        <v>2756</v>
      </c>
      <c r="R361" t="s">
        <v>48</v>
      </c>
      <c r="S361">
        <v>44135</v>
      </c>
      <c r="V361">
        <v>-122073.64</v>
      </c>
    </row>
    <row r="362" spans="1:22" x14ac:dyDescent="0.4">
      <c r="A362" t="s">
        <v>369</v>
      </c>
      <c r="B362" t="s">
        <v>419</v>
      </c>
      <c r="C362" t="s">
        <v>163</v>
      </c>
      <c r="D362" t="s">
        <v>76</v>
      </c>
      <c r="K362" t="s">
        <v>450</v>
      </c>
      <c r="L362" t="s">
        <v>2758</v>
      </c>
      <c r="M362" t="s">
        <v>10</v>
      </c>
      <c r="N362" t="s">
        <v>2755</v>
      </c>
      <c r="O362" t="b">
        <v>1</v>
      </c>
      <c r="P362" t="s">
        <v>2756</v>
      </c>
      <c r="R362" t="s">
        <v>48</v>
      </c>
      <c r="S362">
        <v>44135</v>
      </c>
      <c r="V362">
        <v>-731513.84</v>
      </c>
    </row>
    <row r="363" spans="1:22" x14ac:dyDescent="0.4">
      <c r="A363" t="s">
        <v>119</v>
      </c>
      <c r="B363" t="s">
        <v>462</v>
      </c>
      <c r="C363" t="s">
        <v>96</v>
      </c>
      <c r="D363" t="s">
        <v>76</v>
      </c>
      <c r="K363" t="s">
        <v>463</v>
      </c>
      <c r="L363" t="s">
        <v>2758</v>
      </c>
      <c r="M363" t="s">
        <v>10</v>
      </c>
      <c r="N363" t="s">
        <v>2755</v>
      </c>
      <c r="O363" t="b">
        <v>1</v>
      </c>
      <c r="P363" t="s">
        <v>2757</v>
      </c>
      <c r="R363" t="s">
        <v>48</v>
      </c>
      <c r="S363">
        <v>44135</v>
      </c>
      <c r="V363">
        <v>-302506.51999999996</v>
      </c>
    </row>
    <row r="364" spans="1:22" x14ac:dyDescent="0.4">
      <c r="A364" t="s">
        <v>95</v>
      </c>
      <c r="B364" t="s">
        <v>462</v>
      </c>
      <c r="C364" t="s">
        <v>96</v>
      </c>
      <c r="D364" t="s">
        <v>76</v>
      </c>
      <c r="K364" t="s">
        <v>464</v>
      </c>
      <c r="L364" t="s">
        <v>2758</v>
      </c>
      <c r="M364" t="s">
        <v>10</v>
      </c>
      <c r="N364" t="s">
        <v>2755</v>
      </c>
      <c r="O364" t="b">
        <v>1</v>
      </c>
      <c r="P364" t="s">
        <v>2757</v>
      </c>
      <c r="R364" t="s">
        <v>48</v>
      </c>
      <c r="S364">
        <v>44135</v>
      </c>
      <c r="V364">
        <v>-820084.96000000008</v>
      </c>
    </row>
    <row r="365" spans="1:22" x14ac:dyDescent="0.4">
      <c r="A365" t="s">
        <v>122</v>
      </c>
      <c r="B365" t="s">
        <v>462</v>
      </c>
      <c r="C365" t="s">
        <v>96</v>
      </c>
      <c r="D365" t="s">
        <v>76</v>
      </c>
      <c r="K365" t="s">
        <v>465</v>
      </c>
      <c r="L365" t="s">
        <v>2758</v>
      </c>
      <c r="M365" t="s">
        <v>10</v>
      </c>
      <c r="N365" t="s">
        <v>2755</v>
      </c>
      <c r="O365" t="b">
        <v>1</v>
      </c>
      <c r="P365" t="s">
        <v>2757</v>
      </c>
      <c r="R365" t="s">
        <v>48</v>
      </c>
      <c r="S365">
        <v>44135</v>
      </c>
      <c r="V365">
        <v>-976924.03</v>
      </c>
    </row>
    <row r="366" spans="1:22" x14ac:dyDescent="0.4">
      <c r="A366" t="s">
        <v>124</v>
      </c>
      <c r="B366" t="s">
        <v>462</v>
      </c>
      <c r="C366" t="s">
        <v>96</v>
      </c>
      <c r="D366" t="s">
        <v>76</v>
      </c>
      <c r="K366" t="s">
        <v>466</v>
      </c>
      <c r="L366" t="s">
        <v>2758</v>
      </c>
      <c r="M366" t="s">
        <v>10</v>
      </c>
      <c r="N366" t="s">
        <v>2755</v>
      </c>
      <c r="O366" t="b">
        <v>1</v>
      </c>
      <c r="P366" t="s">
        <v>2757</v>
      </c>
      <c r="R366" t="s">
        <v>48</v>
      </c>
      <c r="S366">
        <v>44135</v>
      </c>
      <c r="V366">
        <v>-280502.14</v>
      </c>
    </row>
    <row r="367" spans="1:22" x14ac:dyDescent="0.4">
      <c r="A367" t="s">
        <v>126</v>
      </c>
      <c r="B367" t="s">
        <v>462</v>
      </c>
      <c r="C367" t="s">
        <v>96</v>
      </c>
      <c r="D367" t="s">
        <v>76</v>
      </c>
      <c r="K367" t="s">
        <v>467</v>
      </c>
      <c r="L367" t="s">
        <v>2758</v>
      </c>
      <c r="M367" t="s">
        <v>10</v>
      </c>
      <c r="N367" t="s">
        <v>2755</v>
      </c>
      <c r="O367" t="b">
        <v>1</v>
      </c>
      <c r="P367" t="s">
        <v>2757</v>
      </c>
      <c r="R367" t="s">
        <v>48</v>
      </c>
      <c r="S367">
        <v>44135</v>
      </c>
      <c r="V367">
        <v>-1197087.55</v>
      </c>
    </row>
    <row r="368" spans="1:22" x14ac:dyDescent="0.4">
      <c r="A368" t="s">
        <v>128</v>
      </c>
      <c r="B368" t="s">
        <v>462</v>
      </c>
      <c r="C368" t="s">
        <v>96</v>
      </c>
      <c r="D368" t="s">
        <v>76</v>
      </c>
      <c r="K368" t="s">
        <v>468</v>
      </c>
      <c r="L368" t="s">
        <v>2758</v>
      </c>
      <c r="M368" t="s">
        <v>10</v>
      </c>
      <c r="N368" t="s">
        <v>2755</v>
      </c>
      <c r="O368" t="b">
        <v>1</v>
      </c>
      <c r="P368" t="s">
        <v>2757</v>
      </c>
      <c r="R368" t="s">
        <v>48</v>
      </c>
      <c r="S368">
        <v>44135</v>
      </c>
      <c r="V368">
        <v>-1075909.97</v>
      </c>
    </row>
    <row r="369" spans="1:22" x14ac:dyDescent="0.4">
      <c r="A369" t="s">
        <v>130</v>
      </c>
      <c r="B369" t="s">
        <v>462</v>
      </c>
      <c r="C369" t="s">
        <v>96</v>
      </c>
      <c r="D369" t="s">
        <v>76</v>
      </c>
      <c r="K369" t="s">
        <v>469</v>
      </c>
      <c r="L369" t="s">
        <v>2758</v>
      </c>
      <c r="M369" t="s">
        <v>10</v>
      </c>
      <c r="N369" t="s">
        <v>2755</v>
      </c>
      <c r="O369" t="b">
        <v>1</v>
      </c>
      <c r="P369" t="s">
        <v>2757</v>
      </c>
      <c r="R369" t="s">
        <v>48</v>
      </c>
      <c r="S369">
        <v>44135</v>
      </c>
      <c r="V369">
        <v>-94067.24</v>
      </c>
    </row>
    <row r="370" spans="1:22" x14ac:dyDescent="0.4">
      <c r="A370" t="s">
        <v>185</v>
      </c>
      <c r="B370" t="s">
        <v>462</v>
      </c>
      <c r="C370" t="s">
        <v>96</v>
      </c>
      <c r="D370" t="s">
        <v>76</v>
      </c>
      <c r="K370" t="s">
        <v>470</v>
      </c>
      <c r="L370" t="s">
        <v>2758</v>
      </c>
      <c r="M370" t="s">
        <v>10</v>
      </c>
      <c r="N370" t="s">
        <v>2755</v>
      </c>
      <c r="O370" t="b">
        <v>1</v>
      </c>
      <c r="P370" t="s">
        <v>2757</v>
      </c>
      <c r="R370" t="s">
        <v>48</v>
      </c>
      <c r="S370">
        <v>44135</v>
      </c>
      <c r="V370">
        <v>-1779912.6199999999</v>
      </c>
    </row>
    <row r="371" spans="1:22" x14ac:dyDescent="0.4">
      <c r="A371" t="s">
        <v>132</v>
      </c>
      <c r="B371" t="s">
        <v>462</v>
      </c>
      <c r="C371" t="s">
        <v>96</v>
      </c>
      <c r="D371" t="s">
        <v>76</v>
      </c>
      <c r="K371" t="s">
        <v>471</v>
      </c>
      <c r="L371" t="s">
        <v>2758</v>
      </c>
      <c r="M371" t="s">
        <v>10</v>
      </c>
      <c r="N371" t="s">
        <v>2755</v>
      </c>
      <c r="O371" t="b">
        <v>1</v>
      </c>
      <c r="P371" t="s">
        <v>2757</v>
      </c>
      <c r="R371" t="s">
        <v>48</v>
      </c>
      <c r="S371">
        <v>44135</v>
      </c>
      <c r="V371">
        <v>-252082.23</v>
      </c>
    </row>
    <row r="372" spans="1:22" x14ac:dyDescent="0.4">
      <c r="A372" t="s">
        <v>240</v>
      </c>
      <c r="B372" t="s">
        <v>462</v>
      </c>
      <c r="C372" t="s">
        <v>96</v>
      </c>
      <c r="D372" t="s">
        <v>76</v>
      </c>
      <c r="K372" t="s">
        <v>472</v>
      </c>
      <c r="L372" t="s">
        <v>2758</v>
      </c>
      <c r="M372" t="s">
        <v>10</v>
      </c>
      <c r="N372" t="s">
        <v>2755</v>
      </c>
      <c r="O372" t="b">
        <v>1</v>
      </c>
      <c r="P372" t="s">
        <v>2757</v>
      </c>
      <c r="R372" t="s">
        <v>48</v>
      </c>
      <c r="S372">
        <v>44135</v>
      </c>
      <c r="V372">
        <v>-753999.84000000008</v>
      </c>
    </row>
    <row r="373" spans="1:22" x14ac:dyDescent="0.4">
      <c r="A373" t="s">
        <v>134</v>
      </c>
      <c r="B373" t="s">
        <v>462</v>
      </c>
      <c r="C373" t="s">
        <v>96</v>
      </c>
      <c r="D373" t="s">
        <v>76</v>
      </c>
      <c r="K373" t="s">
        <v>473</v>
      </c>
      <c r="L373" t="s">
        <v>2758</v>
      </c>
      <c r="M373" t="s">
        <v>10</v>
      </c>
      <c r="N373" t="s">
        <v>2755</v>
      </c>
      <c r="O373" t="b">
        <v>1</v>
      </c>
      <c r="P373" t="s">
        <v>2757</v>
      </c>
      <c r="R373" t="s">
        <v>48</v>
      </c>
      <c r="S373">
        <v>44135</v>
      </c>
      <c r="V373">
        <v>-1424486.02</v>
      </c>
    </row>
    <row r="374" spans="1:22" x14ac:dyDescent="0.4">
      <c r="A374" t="s">
        <v>140</v>
      </c>
      <c r="B374" t="s">
        <v>462</v>
      </c>
      <c r="C374" t="s">
        <v>96</v>
      </c>
      <c r="D374" t="s">
        <v>76</v>
      </c>
      <c r="K374" t="s">
        <v>474</v>
      </c>
      <c r="L374" t="s">
        <v>2758</v>
      </c>
      <c r="M374" t="s">
        <v>10</v>
      </c>
      <c r="N374" t="s">
        <v>2755</v>
      </c>
      <c r="O374" t="b">
        <v>1</v>
      </c>
      <c r="P374" t="s">
        <v>2757</v>
      </c>
      <c r="R374" t="s">
        <v>48</v>
      </c>
      <c r="S374">
        <v>44135</v>
      </c>
      <c r="V374">
        <v>-7364558.5700000003</v>
      </c>
    </row>
    <row r="375" spans="1:22" x14ac:dyDescent="0.4">
      <c r="A375" t="s">
        <v>142</v>
      </c>
      <c r="B375" t="s">
        <v>462</v>
      </c>
      <c r="C375" t="s">
        <v>96</v>
      </c>
      <c r="D375" t="s">
        <v>76</v>
      </c>
      <c r="K375" t="s">
        <v>475</v>
      </c>
      <c r="L375" t="s">
        <v>2758</v>
      </c>
      <c r="M375" t="s">
        <v>10</v>
      </c>
      <c r="N375" t="s">
        <v>2755</v>
      </c>
      <c r="O375" t="b">
        <v>1</v>
      </c>
      <c r="P375" t="s">
        <v>2757</v>
      </c>
      <c r="R375" t="s">
        <v>48</v>
      </c>
      <c r="S375">
        <v>44135</v>
      </c>
      <c r="V375">
        <v>-173847.06</v>
      </c>
    </row>
    <row r="376" spans="1:22" x14ac:dyDescent="0.4">
      <c r="A376" t="s">
        <v>246</v>
      </c>
      <c r="B376" t="s">
        <v>462</v>
      </c>
      <c r="C376" t="s">
        <v>96</v>
      </c>
      <c r="D376" t="s">
        <v>76</v>
      </c>
      <c r="K376" t="s">
        <v>476</v>
      </c>
      <c r="L376" t="s">
        <v>2758</v>
      </c>
      <c r="M376" t="s">
        <v>10</v>
      </c>
      <c r="N376" t="s">
        <v>2755</v>
      </c>
      <c r="O376" t="b">
        <v>1</v>
      </c>
      <c r="P376" t="s">
        <v>2757</v>
      </c>
      <c r="R376" t="s">
        <v>48</v>
      </c>
      <c r="S376">
        <v>44135</v>
      </c>
      <c r="V376">
        <v>-579399.31000000006</v>
      </c>
    </row>
    <row r="377" spans="1:22" x14ac:dyDescent="0.4">
      <c r="A377" t="s">
        <v>165</v>
      </c>
      <c r="B377" t="s">
        <v>462</v>
      </c>
      <c r="C377" t="s">
        <v>163</v>
      </c>
      <c r="D377" t="s">
        <v>76</v>
      </c>
      <c r="K377" t="s">
        <v>477</v>
      </c>
      <c r="L377" t="s">
        <v>2758</v>
      </c>
      <c r="M377" t="s">
        <v>10</v>
      </c>
      <c r="N377" t="s">
        <v>2755</v>
      </c>
      <c r="O377" t="b">
        <v>1</v>
      </c>
      <c r="P377" t="s">
        <v>2756</v>
      </c>
      <c r="R377" t="s">
        <v>48</v>
      </c>
      <c r="S377">
        <v>44135</v>
      </c>
      <c r="V377">
        <v>-492802.1</v>
      </c>
    </row>
    <row r="378" spans="1:22" x14ac:dyDescent="0.4">
      <c r="A378" t="s">
        <v>249</v>
      </c>
      <c r="B378" t="s">
        <v>462</v>
      </c>
      <c r="C378" t="s">
        <v>163</v>
      </c>
      <c r="D378" t="s">
        <v>76</v>
      </c>
      <c r="K378" t="s">
        <v>478</v>
      </c>
      <c r="L378" t="s">
        <v>2758</v>
      </c>
      <c r="M378" t="s">
        <v>10</v>
      </c>
      <c r="N378" t="s">
        <v>2755</v>
      </c>
      <c r="O378" t="b">
        <v>1</v>
      </c>
      <c r="P378" t="s">
        <v>2756</v>
      </c>
      <c r="R378" t="s">
        <v>48</v>
      </c>
      <c r="S378">
        <v>44135</v>
      </c>
      <c r="V378">
        <v>-90904</v>
      </c>
    </row>
    <row r="379" spans="1:22" x14ac:dyDescent="0.4">
      <c r="A379" t="s">
        <v>167</v>
      </c>
      <c r="B379" t="s">
        <v>462</v>
      </c>
      <c r="C379" t="s">
        <v>163</v>
      </c>
      <c r="D379" t="s">
        <v>76</v>
      </c>
      <c r="K379" t="s">
        <v>479</v>
      </c>
      <c r="L379" t="s">
        <v>2758</v>
      </c>
      <c r="M379" t="s">
        <v>10</v>
      </c>
      <c r="N379" t="s">
        <v>2755</v>
      </c>
      <c r="O379" t="b">
        <v>1</v>
      </c>
      <c r="P379" t="s">
        <v>2756</v>
      </c>
      <c r="R379" t="s">
        <v>48</v>
      </c>
      <c r="S379">
        <v>44135</v>
      </c>
      <c r="V379">
        <v>-78244.78</v>
      </c>
    </row>
    <row r="380" spans="1:22" x14ac:dyDescent="0.4">
      <c r="A380" t="s">
        <v>333</v>
      </c>
      <c r="B380" t="s">
        <v>462</v>
      </c>
      <c r="C380" t="s">
        <v>163</v>
      </c>
      <c r="D380" t="s">
        <v>76</v>
      </c>
      <c r="K380" t="s">
        <v>480</v>
      </c>
      <c r="L380" t="s">
        <v>2758</v>
      </c>
      <c r="M380" t="s">
        <v>10</v>
      </c>
      <c r="N380" t="s">
        <v>2755</v>
      </c>
      <c r="O380" t="b">
        <v>1</v>
      </c>
      <c r="P380" t="s">
        <v>2756</v>
      </c>
      <c r="R380" t="s">
        <v>48</v>
      </c>
      <c r="S380">
        <v>44135</v>
      </c>
      <c r="V380">
        <v>-4131.9399999999996</v>
      </c>
    </row>
    <row r="381" spans="1:22" x14ac:dyDescent="0.4">
      <c r="A381" t="s">
        <v>334</v>
      </c>
      <c r="B381" t="s">
        <v>462</v>
      </c>
      <c r="C381" t="s">
        <v>163</v>
      </c>
      <c r="D381" t="s">
        <v>76</v>
      </c>
      <c r="K381" t="s">
        <v>481</v>
      </c>
      <c r="L381" t="s">
        <v>2758</v>
      </c>
      <c r="M381" t="s">
        <v>10</v>
      </c>
      <c r="N381" t="s">
        <v>2755</v>
      </c>
      <c r="O381" t="b">
        <v>1</v>
      </c>
      <c r="P381" t="s">
        <v>2756</v>
      </c>
      <c r="R381" t="s">
        <v>48</v>
      </c>
      <c r="S381">
        <v>44135</v>
      </c>
      <c r="V381">
        <v>-2504.77</v>
      </c>
    </row>
    <row r="382" spans="1:22" x14ac:dyDescent="0.4">
      <c r="A382" t="s">
        <v>335</v>
      </c>
      <c r="B382" t="s">
        <v>462</v>
      </c>
      <c r="C382" t="s">
        <v>163</v>
      </c>
      <c r="D382" t="s">
        <v>76</v>
      </c>
      <c r="K382" t="s">
        <v>482</v>
      </c>
      <c r="L382" t="s">
        <v>2758</v>
      </c>
      <c r="M382" t="s">
        <v>10</v>
      </c>
      <c r="N382" t="s">
        <v>2755</v>
      </c>
      <c r="O382" t="b">
        <v>1</v>
      </c>
      <c r="P382" t="s">
        <v>2756</v>
      </c>
      <c r="R382" t="s">
        <v>48</v>
      </c>
      <c r="S382">
        <v>44135</v>
      </c>
      <c r="V382">
        <v>-8274.32</v>
      </c>
    </row>
    <row r="383" spans="1:22" x14ac:dyDescent="0.4">
      <c r="A383" t="s">
        <v>169</v>
      </c>
      <c r="B383" t="s">
        <v>462</v>
      </c>
      <c r="C383" t="s">
        <v>163</v>
      </c>
      <c r="D383" t="s">
        <v>76</v>
      </c>
      <c r="K383" t="s">
        <v>483</v>
      </c>
      <c r="L383" t="s">
        <v>2758</v>
      </c>
      <c r="M383" t="s">
        <v>10</v>
      </c>
      <c r="N383" t="s">
        <v>2755</v>
      </c>
      <c r="O383" t="b">
        <v>1</v>
      </c>
      <c r="P383" t="s">
        <v>2756</v>
      </c>
      <c r="R383" t="s">
        <v>48</v>
      </c>
      <c r="S383">
        <v>44135</v>
      </c>
      <c r="V383">
        <v>-2095.6799999999998</v>
      </c>
    </row>
    <row r="384" spans="1:22" x14ac:dyDescent="0.4">
      <c r="A384" t="s">
        <v>336</v>
      </c>
      <c r="B384" t="s">
        <v>462</v>
      </c>
      <c r="C384" t="s">
        <v>163</v>
      </c>
      <c r="D384" t="s">
        <v>76</v>
      </c>
      <c r="K384" t="s">
        <v>484</v>
      </c>
      <c r="L384" t="s">
        <v>2758</v>
      </c>
      <c r="M384" t="s">
        <v>10</v>
      </c>
      <c r="N384" t="s">
        <v>2755</v>
      </c>
      <c r="O384" t="b">
        <v>1</v>
      </c>
      <c r="P384" t="s">
        <v>2756</v>
      </c>
      <c r="R384" t="s">
        <v>48</v>
      </c>
      <c r="S384">
        <v>44135</v>
      </c>
      <c r="V384">
        <v>-27865.57</v>
      </c>
    </row>
    <row r="385" spans="1:22" x14ac:dyDescent="0.4">
      <c r="A385" t="s">
        <v>338</v>
      </c>
      <c r="B385" t="s">
        <v>462</v>
      </c>
      <c r="C385" t="s">
        <v>163</v>
      </c>
      <c r="D385" t="s">
        <v>76</v>
      </c>
      <c r="K385" t="s">
        <v>485</v>
      </c>
      <c r="L385" t="s">
        <v>2758</v>
      </c>
      <c r="M385" t="s">
        <v>10</v>
      </c>
      <c r="N385" t="s">
        <v>2755</v>
      </c>
      <c r="O385" t="b">
        <v>1</v>
      </c>
      <c r="P385" t="s">
        <v>2756</v>
      </c>
      <c r="R385" t="s">
        <v>48</v>
      </c>
      <c r="S385">
        <v>44135</v>
      </c>
      <c r="V385">
        <v>-129.65</v>
      </c>
    </row>
    <row r="386" spans="1:22" x14ac:dyDescent="0.4">
      <c r="A386" t="s">
        <v>339</v>
      </c>
      <c r="B386" t="s">
        <v>462</v>
      </c>
      <c r="C386" t="s">
        <v>163</v>
      </c>
      <c r="D386" t="s">
        <v>76</v>
      </c>
      <c r="K386" t="s">
        <v>486</v>
      </c>
      <c r="L386" t="s">
        <v>2758</v>
      </c>
      <c r="M386" t="s">
        <v>10</v>
      </c>
      <c r="N386" t="s">
        <v>2755</v>
      </c>
      <c r="O386" t="b">
        <v>1</v>
      </c>
      <c r="P386" t="s">
        <v>2756</v>
      </c>
      <c r="R386" t="s">
        <v>48</v>
      </c>
      <c r="S386">
        <v>44135</v>
      </c>
      <c r="V386">
        <v>-110.99</v>
      </c>
    </row>
    <row r="387" spans="1:22" x14ac:dyDescent="0.4">
      <c r="A387" t="s">
        <v>340</v>
      </c>
      <c r="B387" t="s">
        <v>462</v>
      </c>
      <c r="C387" t="s">
        <v>163</v>
      </c>
      <c r="D387" t="s">
        <v>76</v>
      </c>
      <c r="K387" t="s">
        <v>487</v>
      </c>
      <c r="L387" t="s">
        <v>2758</v>
      </c>
      <c r="M387" t="s">
        <v>10</v>
      </c>
      <c r="N387" t="s">
        <v>2755</v>
      </c>
      <c r="O387" t="b">
        <v>1</v>
      </c>
      <c r="P387" t="s">
        <v>2756</v>
      </c>
      <c r="R387" t="s">
        <v>48</v>
      </c>
      <c r="S387">
        <v>44135</v>
      </c>
      <c r="V387">
        <v>-22200.55</v>
      </c>
    </row>
    <row r="388" spans="1:22" x14ac:dyDescent="0.4">
      <c r="A388" t="s">
        <v>341</v>
      </c>
      <c r="B388" t="s">
        <v>462</v>
      </c>
      <c r="C388" t="s">
        <v>163</v>
      </c>
      <c r="D388" t="s">
        <v>76</v>
      </c>
      <c r="K388" t="s">
        <v>488</v>
      </c>
      <c r="L388" t="s">
        <v>2758</v>
      </c>
      <c r="M388" t="s">
        <v>10</v>
      </c>
      <c r="N388" t="s">
        <v>2755</v>
      </c>
      <c r="O388" t="b">
        <v>1</v>
      </c>
      <c r="P388" t="s">
        <v>2756</v>
      </c>
      <c r="R388" t="s">
        <v>48</v>
      </c>
      <c r="S388">
        <v>44135</v>
      </c>
      <c r="V388">
        <v>-50.93</v>
      </c>
    </row>
    <row r="389" spans="1:22" x14ac:dyDescent="0.4">
      <c r="A389" t="s">
        <v>252</v>
      </c>
      <c r="B389" t="s">
        <v>462</v>
      </c>
      <c r="C389" t="s">
        <v>163</v>
      </c>
      <c r="D389" t="s">
        <v>76</v>
      </c>
      <c r="K389" t="s">
        <v>489</v>
      </c>
      <c r="L389" t="s">
        <v>2758</v>
      </c>
      <c r="M389" t="s">
        <v>10</v>
      </c>
      <c r="N389" t="s">
        <v>2755</v>
      </c>
      <c r="O389" t="b">
        <v>1</v>
      </c>
      <c r="P389" t="s">
        <v>2756</v>
      </c>
      <c r="R389" t="s">
        <v>48</v>
      </c>
      <c r="S389">
        <v>44135</v>
      </c>
      <c r="V389">
        <v>-216.51</v>
      </c>
    </row>
    <row r="390" spans="1:22" x14ac:dyDescent="0.4">
      <c r="A390" t="s">
        <v>253</v>
      </c>
      <c r="B390" t="s">
        <v>462</v>
      </c>
      <c r="C390" t="s">
        <v>163</v>
      </c>
      <c r="D390" t="s">
        <v>76</v>
      </c>
      <c r="K390" t="s">
        <v>490</v>
      </c>
      <c r="L390" t="s">
        <v>2758</v>
      </c>
      <c r="M390" t="s">
        <v>10</v>
      </c>
      <c r="N390" t="s">
        <v>2755</v>
      </c>
      <c r="O390" t="b">
        <v>1</v>
      </c>
      <c r="P390" t="s">
        <v>2756</v>
      </c>
      <c r="R390" t="s">
        <v>48</v>
      </c>
      <c r="S390">
        <v>44135</v>
      </c>
      <c r="V390">
        <v>-60039.75</v>
      </c>
    </row>
    <row r="391" spans="1:22" x14ac:dyDescent="0.4">
      <c r="A391" t="s">
        <v>255</v>
      </c>
      <c r="B391" t="s">
        <v>462</v>
      </c>
      <c r="C391" t="s">
        <v>163</v>
      </c>
      <c r="D391" t="s">
        <v>76</v>
      </c>
      <c r="K391" t="s">
        <v>491</v>
      </c>
      <c r="L391" t="s">
        <v>2758</v>
      </c>
      <c r="M391" t="s">
        <v>10</v>
      </c>
      <c r="N391" t="s">
        <v>2755</v>
      </c>
      <c r="O391" t="b">
        <v>1</v>
      </c>
      <c r="P391" t="s">
        <v>2756</v>
      </c>
      <c r="R391" t="s">
        <v>48</v>
      </c>
      <c r="S391">
        <v>44135</v>
      </c>
      <c r="V391">
        <v>-3.96</v>
      </c>
    </row>
    <row r="392" spans="1:22" x14ac:dyDescent="0.4">
      <c r="A392" t="s">
        <v>343</v>
      </c>
      <c r="B392" t="s">
        <v>462</v>
      </c>
      <c r="C392" t="s">
        <v>163</v>
      </c>
      <c r="D392" t="s">
        <v>76</v>
      </c>
      <c r="K392" t="s">
        <v>492</v>
      </c>
      <c r="L392" t="s">
        <v>2758</v>
      </c>
      <c r="M392" t="s">
        <v>10</v>
      </c>
      <c r="N392" t="s">
        <v>2755</v>
      </c>
      <c r="O392" t="b">
        <v>1</v>
      </c>
      <c r="P392" t="s">
        <v>2756</v>
      </c>
      <c r="R392" t="s">
        <v>48</v>
      </c>
      <c r="S392">
        <v>44135</v>
      </c>
      <c r="V392">
        <v>-30022.400000000001</v>
      </c>
    </row>
    <row r="393" spans="1:22" x14ac:dyDescent="0.4">
      <c r="A393" t="s">
        <v>344</v>
      </c>
      <c r="B393" t="s">
        <v>462</v>
      </c>
      <c r="C393" t="s">
        <v>163</v>
      </c>
      <c r="D393" t="s">
        <v>76</v>
      </c>
      <c r="K393" t="s">
        <v>493</v>
      </c>
      <c r="L393" t="s">
        <v>2758</v>
      </c>
      <c r="M393" t="s">
        <v>10</v>
      </c>
      <c r="N393" t="s">
        <v>2755</v>
      </c>
      <c r="O393" t="b">
        <v>1</v>
      </c>
      <c r="P393" t="s">
        <v>2756</v>
      </c>
      <c r="R393" t="s">
        <v>48</v>
      </c>
      <c r="S393">
        <v>44135</v>
      </c>
      <c r="V393">
        <v>-249997.04</v>
      </c>
    </row>
    <row r="394" spans="1:22" x14ac:dyDescent="0.4">
      <c r="A394" t="s">
        <v>346</v>
      </c>
      <c r="B394" t="s">
        <v>462</v>
      </c>
      <c r="C394" t="s">
        <v>163</v>
      </c>
      <c r="D394" t="s">
        <v>76</v>
      </c>
      <c r="K394" t="s">
        <v>494</v>
      </c>
      <c r="L394" t="s">
        <v>2758</v>
      </c>
      <c r="M394" t="s">
        <v>10</v>
      </c>
      <c r="N394" t="s">
        <v>2755</v>
      </c>
      <c r="O394" t="b">
        <v>1</v>
      </c>
      <c r="P394" t="s">
        <v>2756</v>
      </c>
      <c r="R394" t="s">
        <v>48</v>
      </c>
      <c r="S394">
        <v>44135</v>
      </c>
      <c r="V394">
        <v>-46.59</v>
      </c>
    </row>
    <row r="395" spans="1:22" x14ac:dyDescent="0.4">
      <c r="A395" t="s">
        <v>171</v>
      </c>
      <c r="B395" t="s">
        <v>462</v>
      </c>
      <c r="C395" t="s">
        <v>163</v>
      </c>
      <c r="D395" t="s">
        <v>76</v>
      </c>
      <c r="K395" t="s">
        <v>495</v>
      </c>
      <c r="L395" t="s">
        <v>2758</v>
      </c>
      <c r="M395" t="s">
        <v>10</v>
      </c>
      <c r="N395" t="s">
        <v>2755</v>
      </c>
      <c r="O395" t="b">
        <v>1</v>
      </c>
      <c r="P395" t="s">
        <v>2756</v>
      </c>
      <c r="R395" t="s">
        <v>48</v>
      </c>
      <c r="S395">
        <v>44135</v>
      </c>
      <c r="V395">
        <v>-294096.27</v>
      </c>
    </row>
    <row r="396" spans="1:22" x14ac:dyDescent="0.4">
      <c r="A396" t="s">
        <v>202</v>
      </c>
      <c r="B396" t="s">
        <v>462</v>
      </c>
      <c r="C396" t="s">
        <v>75</v>
      </c>
      <c r="D396" t="s">
        <v>76</v>
      </c>
      <c r="K396" t="s">
        <v>496</v>
      </c>
      <c r="L396" t="s">
        <v>2758</v>
      </c>
      <c r="M396" t="s">
        <v>10</v>
      </c>
      <c r="N396" t="s">
        <v>2755</v>
      </c>
      <c r="O396" t="b">
        <v>1</v>
      </c>
      <c r="P396" t="s">
        <v>2757</v>
      </c>
      <c r="R396" t="s">
        <v>48</v>
      </c>
      <c r="S396">
        <v>44135</v>
      </c>
      <c r="V396">
        <v>-2304381.25</v>
      </c>
    </row>
    <row r="397" spans="1:22" x14ac:dyDescent="0.4">
      <c r="A397" t="s">
        <v>202</v>
      </c>
      <c r="B397" t="s">
        <v>462</v>
      </c>
      <c r="C397" t="s">
        <v>209</v>
      </c>
      <c r="D397" t="s">
        <v>76</v>
      </c>
      <c r="K397" t="s">
        <v>497</v>
      </c>
      <c r="L397" t="s">
        <v>2758</v>
      </c>
      <c r="M397" t="s">
        <v>10</v>
      </c>
      <c r="N397" t="s">
        <v>2755</v>
      </c>
      <c r="O397" t="b">
        <v>1</v>
      </c>
      <c r="P397" t="s">
        <v>2757</v>
      </c>
      <c r="R397" t="s">
        <v>48</v>
      </c>
      <c r="S397">
        <v>44135</v>
      </c>
      <c r="V397">
        <v>-702233.11</v>
      </c>
    </row>
    <row r="398" spans="1:22" x14ac:dyDescent="0.4">
      <c r="A398" t="s">
        <v>348</v>
      </c>
      <c r="B398" t="s">
        <v>462</v>
      </c>
      <c r="C398" t="s">
        <v>163</v>
      </c>
      <c r="D398" t="s">
        <v>76</v>
      </c>
      <c r="K398" t="s">
        <v>498</v>
      </c>
      <c r="L398" t="s">
        <v>2758</v>
      </c>
      <c r="M398" t="s">
        <v>10</v>
      </c>
      <c r="N398" t="s">
        <v>2755</v>
      </c>
      <c r="O398" t="b">
        <v>1</v>
      </c>
      <c r="P398" t="s">
        <v>2756</v>
      </c>
      <c r="R398" t="s">
        <v>48</v>
      </c>
      <c r="S398">
        <v>44135</v>
      </c>
      <c r="V398">
        <v>-3101.52</v>
      </c>
    </row>
    <row r="399" spans="1:22" x14ac:dyDescent="0.4">
      <c r="A399" t="s">
        <v>349</v>
      </c>
      <c r="B399" t="s">
        <v>462</v>
      </c>
      <c r="C399" t="s">
        <v>163</v>
      </c>
      <c r="D399" t="s">
        <v>76</v>
      </c>
      <c r="K399" t="s">
        <v>499</v>
      </c>
      <c r="L399" t="s">
        <v>2758</v>
      </c>
      <c r="M399" t="s">
        <v>10</v>
      </c>
      <c r="N399" t="s">
        <v>2755</v>
      </c>
      <c r="O399" t="b">
        <v>1</v>
      </c>
      <c r="P399" t="s">
        <v>2756</v>
      </c>
      <c r="R399" t="s">
        <v>48</v>
      </c>
      <c r="S399">
        <v>44135</v>
      </c>
      <c r="V399">
        <v>-2.33</v>
      </c>
    </row>
    <row r="400" spans="1:22" x14ac:dyDescent="0.4">
      <c r="A400" t="s">
        <v>350</v>
      </c>
      <c r="B400" t="s">
        <v>462</v>
      </c>
      <c r="C400" t="s">
        <v>163</v>
      </c>
      <c r="D400" t="s">
        <v>76</v>
      </c>
      <c r="K400" t="s">
        <v>500</v>
      </c>
      <c r="L400" t="s">
        <v>2758</v>
      </c>
      <c r="M400" t="s">
        <v>10</v>
      </c>
      <c r="N400" t="s">
        <v>2755</v>
      </c>
      <c r="O400" t="b">
        <v>1</v>
      </c>
      <c r="P400" t="s">
        <v>2756</v>
      </c>
      <c r="R400" t="s">
        <v>48</v>
      </c>
      <c r="S400">
        <v>44135</v>
      </c>
      <c r="V400">
        <v>-58732.62</v>
      </c>
    </row>
    <row r="401" spans="1:22" x14ac:dyDescent="0.4">
      <c r="A401" t="s">
        <v>459</v>
      </c>
      <c r="B401" t="s">
        <v>462</v>
      </c>
      <c r="C401" t="s">
        <v>163</v>
      </c>
      <c r="D401" t="s">
        <v>76</v>
      </c>
      <c r="K401" t="s">
        <v>501</v>
      </c>
      <c r="L401" t="s">
        <v>2758</v>
      </c>
      <c r="M401" t="s">
        <v>10</v>
      </c>
      <c r="N401" t="s">
        <v>2755</v>
      </c>
      <c r="O401" t="b">
        <v>1</v>
      </c>
      <c r="P401" t="s">
        <v>2756</v>
      </c>
      <c r="R401" t="s">
        <v>48</v>
      </c>
      <c r="S401">
        <v>44135</v>
      </c>
      <c r="V401">
        <v>-13.32</v>
      </c>
    </row>
    <row r="402" spans="1:22" x14ac:dyDescent="0.4">
      <c r="A402" t="s">
        <v>352</v>
      </c>
      <c r="B402" t="s">
        <v>462</v>
      </c>
      <c r="C402" t="s">
        <v>163</v>
      </c>
      <c r="D402" t="s">
        <v>76</v>
      </c>
      <c r="K402" t="s">
        <v>502</v>
      </c>
      <c r="L402" t="s">
        <v>2758</v>
      </c>
      <c r="M402" t="s">
        <v>10</v>
      </c>
      <c r="N402" t="s">
        <v>2755</v>
      </c>
      <c r="O402" t="b">
        <v>1</v>
      </c>
      <c r="P402" t="s">
        <v>2756</v>
      </c>
      <c r="R402" t="s">
        <v>48</v>
      </c>
      <c r="S402">
        <v>44135</v>
      </c>
      <c r="V402">
        <v>-104520.07</v>
      </c>
    </row>
    <row r="403" spans="1:22" x14ac:dyDescent="0.4">
      <c r="A403" t="s">
        <v>353</v>
      </c>
      <c r="B403" t="s">
        <v>462</v>
      </c>
      <c r="C403" t="s">
        <v>163</v>
      </c>
      <c r="D403" t="s">
        <v>76</v>
      </c>
      <c r="K403" t="s">
        <v>503</v>
      </c>
      <c r="L403" t="s">
        <v>2758</v>
      </c>
      <c r="M403" t="s">
        <v>10</v>
      </c>
      <c r="N403" t="s">
        <v>2755</v>
      </c>
      <c r="O403" t="b">
        <v>1</v>
      </c>
      <c r="P403" t="s">
        <v>2756</v>
      </c>
      <c r="R403" t="s">
        <v>48</v>
      </c>
      <c r="S403">
        <v>44135</v>
      </c>
      <c r="V403">
        <v>-40153.86</v>
      </c>
    </row>
    <row r="404" spans="1:22" x14ac:dyDescent="0.4">
      <c r="A404" t="s">
        <v>354</v>
      </c>
      <c r="B404" t="s">
        <v>462</v>
      </c>
      <c r="C404" t="s">
        <v>163</v>
      </c>
      <c r="D404" t="s">
        <v>76</v>
      </c>
      <c r="K404" t="s">
        <v>504</v>
      </c>
      <c r="L404" t="s">
        <v>2758</v>
      </c>
      <c r="M404" t="s">
        <v>10</v>
      </c>
      <c r="N404" t="s">
        <v>2755</v>
      </c>
      <c r="O404" t="b">
        <v>1</v>
      </c>
      <c r="P404" t="s">
        <v>2756</v>
      </c>
      <c r="R404" t="s">
        <v>48</v>
      </c>
      <c r="S404">
        <v>44135</v>
      </c>
      <c r="V404">
        <v>-4436.09</v>
      </c>
    </row>
    <row r="405" spans="1:22" x14ac:dyDescent="0.4">
      <c r="A405" t="s">
        <v>355</v>
      </c>
      <c r="B405" t="s">
        <v>462</v>
      </c>
      <c r="C405" t="s">
        <v>163</v>
      </c>
      <c r="D405" t="s">
        <v>76</v>
      </c>
      <c r="K405" t="s">
        <v>505</v>
      </c>
      <c r="L405" t="s">
        <v>2758</v>
      </c>
      <c r="M405" t="s">
        <v>10</v>
      </c>
      <c r="N405" t="s">
        <v>2755</v>
      </c>
      <c r="O405" t="b">
        <v>1</v>
      </c>
      <c r="P405" t="s">
        <v>2756</v>
      </c>
      <c r="R405" t="s">
        <v>48</v>
      </c>
      <c r="S405">
        <v>44135</v>
      </c>
      <c r="V405">
        <v>-53.4</v>
      </c>
    </row>
    <row r="406" spans="1:22" x14ac:dyDescent="0.4">
      <c r="A406" t="s">
        <v>356</v>
      </c>
      <c r="B406" t="s">
        <v>462</v>
      </c>
      <c r="C406" t="s">
        <v>163</v>
      </c>
      <c r="D406" t="s">
        <v>76</v>
      </c>
      <c r="K406" t="s">
        <v>506</v>
      </c>
      <c r="L406" t="s">
        <v>2758</v>
      </c>
      <c r="M406" t="s">
        <v>10</v>
      </c>
      <c r="N406" t="s">
        <v>2755</v>
      </c>
      <c r="O406" t="b">
        <v>1</v>
      </c>
      <c r="P406" t="s">
        <v>2756</v>
      </c>
      <c r="R406" t="s">
        <v>48</v>
      </c>
      <c r="S406">
        <v>44135</v>
      </c>
      <c r="V406">
        <v>-2411.6799999999998</v>
      </c>
    </row>
    <row r="407" spans="1:22" x14ac:dyDescent="0.4">
      <c r="A407" t="s">
        <v>357</v>
      </c>
      <c r="B407" t="s">
        <v>462</v>
      </c>
      <c r="C407" t="s">
        <v>163</v>
      </c>
      <c r="D407" t="s">
        <v>76</v>
      </c>
      <c r="K407" t="s">
        <v>507</v>
      </c>
      <c r="L407" t="s">
        <v>2758</v>
      </c>
      <c r="M407" t="s">
        <v>10</v>
      </c>
      <c r="N407" t="s">
        <v>2755</v>
      </c>
      <c r="O407" t="b">
        <v>1</v>
      </c>
      <c r="P407" t="s">
        <v>2756</v>
      </c>
      <c r="R407" t="s">
        <v>48</v>
      </c>
      <c r="S407">
        <v>44135</v>
      </c>
      <c r="V407">
        <v>-5570.27</v>
      </c>
    </row>
    <row r="408" spans="1:22" x14ac:dyDescent="0.4">
      <c r="A408" t="s">
        <v>359</v>
      </c>
      <c r="B408" t="s">
        <v>462</v>
      </c>
      <c r="C408" t="s">
        <v>163</v>
      </c>
      <c r="D408" t="s">
        <v>76</v>
      </c>
      <c r="K408" t="s">
        <v>508</v>
      </c>
      <c r="L408" t="s">
        <v>2758</v>
      </c>
      <c r="M408" t="s">
        <v>10</v>
      </c>
      <c r="N408" t="s">
        <v>2755</v>
      </c>
      <c r="O408" t="b">
        <v>1</v>
      </c>
      <c r="P408" t="s">
        <v>2756</v>
      </c>
      <c r="R408" t="s">
        <v>48</v>
      </c>
      <c r="S408">
        <v>44135</v>
      </c>
      <c r="V408">
        <v>-8.94</v>
      </c>
    </row>
    <row r="409" spans="1:22" x14ac:dyDescent="0.4">
      <c r="A409" t="s">
        <v>360</v>
      </c>
      <c r="B409" t="s">
        <v>462</v>
      </c>
      <c r="C409" t="s">
        <v>163</v>
      </c>
      <c r="D409" t="s">
        <v>76</v>
      </c>
      <c r="K409" t="s">
        <v>509</v>
      </c>
      <c r="L409" t="s">
        <v>2758</v>
      </c>
      <c r="M409" t="s">
        <v>10</v>
      </c>
      <c r="N409" t="s">
        <v>2755</v>
      </c>
      <c r="O409" t="b">
        <v>1</v>
      </c>
      <c r="P409" t="s">
        <v>2756</v>
      </c>
      <c r="R409" t="s">
        <v>48</v>
      </c>
      <c r="S409">
        <v>44135</v>
      </c>
      <c r="V409">
        <v>-32.979999999999997</v>
      </c>
    </row>
    <row r="410" spans="1:22" x14ac:dyDescent="0.4">
      <c r="A410" t="s">
        <v>361</v>
      </c>
      <c r="B410" t="s">
        <v>462</v>
      </c>
      <c r="C410" t="s">
        <v>163</v>
      </c>
      <c r="D410" t="s">
        <v>76</v>
      </c>
      <c r="K410" t="s">
        <v>510</v>
      </c>
      <c r="L410" t="s">
        <v>2758</v>
      </c>
      <c r="M410" t="s">
        <v>10</v>
      </c>
      <c r="N410" t="s">
        <v>2755</v>
      </c>
      <c r="O410" t="b">
        <v>1</v>
      </c>
      <c r="P410" t="s">
        <v>2756</v>
      </c>
      <c r="R410" t="s">
        <v>48</v>
      </c>
      <c r="S410">
        <v>44135</v>
      </c>
      <c r="V410">
        <v>-52.07</v>
      </c>
    </row>
    <row r="411" spans="1:22" x14ac:dyDescent="0.4">
      <c r="A411" t="s">
        <v>362</v>
      </c>
      <c r="B411" t="s">
        <v>462</v>
      </c>
      <c r="C411" t="s">
        <v>163</v>
      </c>
      <c r="D411" t="s">
        <v>76</v>
      </c>
      <c r="K411" t="s">
        <v>511</v>
      </c>
      <c r="L411" t="s">
        <v>2758</v>
      </c>
      <c r="M411" t="s">
        <v>10</v>
      </c>
      <c r="N411" t="s">
        <v>2755</v>
      </c>
      <c r="O411" t="b">
        <v>1</v>
      </c>
      <c r="P411" t="s">
        <v>2756</v>
      </c>
      <c r="R411" t="s">
        <v>48</v>
      </c>
      <c r="S411">
        <v>44135</v>
      </c>
      <c r="V411">
        <v>-2.74</v>
      </c>
    </row>
    <row r="412" spans="1:22" x14ac:dyDescent="0.4">
      <c r="A412" t="s">
        <v>363</v>
      </c>
      <c r="B412" t="s">
        <v>462</v>
      </c>
      <c r="C412" t="s">
        <v>163</v>
      </c>
      <c r="D412" t="s">
        <v>76</v>
      </c>
      <c r="K412" t="s">
        <v>512</v>
      </c>
      <c r="L412" t="s">
        <v>2758</v>
      </c>
      <c r="M412" t="s">
        <v>10</v>
      </c>
      <c r="N412" t="s">
        <v>2755</v>
      </c>
      <c r="O412" t="b">
        <v>1</v>
      </c>
      <c r="P412" t="s">
        <v>2756</v>
      </c>
      <c r="R412" t="s">
        <v>48</v>
      </c>
      <c r="S412">
        <v>44135</v>
      </c>
      <c r="V412">
        <v>-10366.14</v>
      </c>
    </row>
    <row r="413" spans="1:22" x14ac:dyDescent="0.4">
      <c r="A413" t="s">
        <v>364</v>
      </c>
      <c r="B413" t="s">
        <v>462</v>
      </c>
      <c r="C413" t="s">
        <v>163</v>
      </c>
      <c r="D413" t="s">
        <v>76</v>
      </c>
      <c r="K413" t="s">
        <v>513</v>
      </c>
      <c r="L413" t="s">
        <v>2758</v>
      </c>
      <c r="M413" t="s">
        <v>10</v>
      </c>
      <c r="N413" t="s">
        <v>2755</v>
      </c>
      <c r="O413" t="b">
        <v>1</v>
      </c>
      <c r="P413" t="s">
        <v>2756</v>
      </c>
      <c r="R413" t="s">
        <v>48</v>
      </c>
      <c r="S413">
        <v>44135</v>
      </c>
      <c r="V413">
        <v>-244156.03</v>
      </c>
    </row>
    <row r="414" spans="1:22" x14ac:dyDescent="0.4">
      <c r="A414" t="s">
        <v>257</v>
      </c>
      <c r="B414" t="s">
        <v>462</v>
      </c>
      <c r="C414" t="s">
        <v>163</v>
      </c>
      <c r="D414" t="s">
        <v>76</v>
      </c>
      <c r="K414" t="s">
        <v>514</v>
      </c>
      <c r="L414" t="s">
        <v>2758</v>
      </c>
      <c r="M414" t="s">
        <v>10</v>
      </c>
      <c r="N414" t="s">
        <v>2755</v>
      </c>
      <c r="O414" t="b">
        <v>1</v>
      </c>
      <c r="P414" t="s">
        <v>2756</v>
      </c>
      <c r="R414" t="s">
        <v>48</v>
      </c>
      <c r="S414">
        <v>44135</v>
      </c>
      <c r="V414">
        <v>-525.41</v>
      </c>
    </row>
    <row r="415" spans="1:22" x14ac:dyDescent="0.4">
      <c r="A415" t="s">
        <v>366</v>
      </c>
      <c r="B415" t="s">
        <v>462</v>
      </c>
      <c r="C415" t="s">
        <v>163</v>
      </c>
      <c r="D415" t="s">
        <v>76</v>
      </c>
      <c r="K415" t="s">
        <v>515</v>
      </c>
      <c r="L415" t="s">
        <v>2758</v>
      </c>
      <c r="M415" t="s">
        <v>10</v>
      </c>
      <c r="N415" t="s">
        <v>2755</v>
      </c>
      <c r="O415" t="b">
        <v>1</v>
      </c>
      <c r="P415" t="s">
        <v>2756</v>
      </c>
      <c r="R415" t="s">
        <v>48</v>
      </c>
      <c r="S415">
        <v>44135</v>
      </c>
      <c r="V415">
        <v>-23811.83</v>
      </c>
    </row>
    <row r="416" spans="1:22" x14ac:dyDescent="0.4">
      <c r="A416" t="s">
        <v>258</v>
      </c>
      <c r="B416" t="s">
        <v>462</v>
      </c>
      <c r="C416" t="s">
        <v>163</v>
      </c>
      <c r="D416" t="s">
        <v>76</v>
      </c>
      <c r="K416" t="s">
        <v>516</v>
      </c>
      <c r="L416" t="s">
        <v>2758</v>
      </c>
      <c r="M416" t="s">
        <v>10</v>
      </c>
      <c r="N416" t="s">
        <v>2755</v>
      </c>
      <c r="O416" t="b">
        <v>1</v>
      </c>
      <c r="P416" t="s">
        <v>2756</v>
      </c>
      <c r="R416" t="s">
        <v>48</v>
      </c>
      <c r="S416">
        <v>44135</v>
      </c>
      <c r="V416">
        <v>-962852.45</v>
      </c>
    </row>
    <row r="417" spans="1:22" x14ac:dyDescent="0.4">
      <c r="A417" t="s">
        <v>368</v>
      </c>
      <c r="B417" t="s">
        <v>462</v>
      </c>
      <c r="C417" t="s">
        <v>163</v>
      </c>
      <c r="D417" t="s">
        <v>76</v>
      </c>
      <c r="K417" t="s">
        <v>517</v>
      </c>
      <c r="L417" t="s">
        <v>2758</v>
      </c>
      <c r="M417" t="s">
        <v>10</v>
      </c>
      <c r="N417" t="s">
        <v>2755</v>
      </c>
      <c r="O417" t="b">
        <v>1</v>
      </c>
      <c r="P417" t="s">
        <v>2756</v>
      </c>
      <c r="R417" t="s">
        <v>48</v>
      </c>
      <c r="S417">
        <v>44135</v>
      </c>
      <c r="V417">
        <v>-105.72</v>
      </c>
    </row>
    <row r="418" spans="1:22" x14ac:dyDescent="0.4">
      <c r="A418" t="s">
        <v>369</v>
      </c>
      <c r="B418" t="s">
        <v>462</v>
      </c>
      <c r="C418" t="s">
        <v>163</v>
      </c>
      <c r="D418" t="s">
        <v>76</v>
      </c>
      <c r="K418" t="s">
        <v>518</v>
      </c>
      <c r="L418" t="s">
        <v>2758</v>
      </c>
      <c r="M418" t="s">
        <v>10</v>
      </c>
      <c r="N418" t="s">
        <v>2755</v>
      </c>
      <c r="O418" t="b">
        <v>1</v>
      </c>
      <c r="P418" t="s">
        <v>2756</v>
      </c>
      <c r="R418" t="s">
        <v>48</v>
      </c>
      <c r="S418">
        <v>44135</v>
      </c>
      <c r="V418">
        <v>-668875.36</v>
      </c>
    </row>
    <row r="419" spans="1:22" x14ac:dyDescent="0.4">
      <c r="A419" t="s">
        <v>74</v>
      </c>
      <c r="B419" t="s">
        <v>519</v>
      </c>
      <c r="C419" t="s">
        <v>78</v>
      </c>
      <c r="D419" t="s">
        <v>76</v>
      </c>
      <c r="K419" t="s">
        <v>520</v>
      </c>
      <c r="L419" t="s">
        <v>2758</v>
      </c>
      <c r="M419" t="s">
        <v>10</v>
      </c>
      <c r="N419" t="s">
        <v>2755</v>
      </c>
      <c r="O419" t="b">
        <v>1</v>
      </c>
      <c r="P419" t="s">
        <v>2757</v>
      </c>
      <c r="R419" t="s">
        <v>48</v>
      </c>
      <c r="S419">
        <v>44135</v>
      </c>
      <c r="V419">
        <v>-47851.71</v>
      </c>
    </row>
    <row r="420" spans="1:22" x14ac:dyDescent="0.4">
      <c r="A420" t="s">
        <v>74</v>
      </c>
      <c r="B420" t="s">
        <v>519</v>
      </c>
      <c r="C420" t="s">
        <v>80</v>
      </c>
      <c r="D420" t="s">
        <v>76</v>
      </c>
      <c r="K420" t="s">
        <v>520</v>
      </c>
      <c r="L420" t="s">
        <v>2758</v>
      </c>
      <c r="M420" t="s">
        <v>10</v>
      </c>
      <c r="N420" t="s">
        <v>2755</v>
      </c>
      <c r="O420" t="b">
        <v>1</v>
      </c>
      <c r="P420" t="s">
        <v>2757</v>
      </c>
      <c r="R420" t="s">
        <v>48</v>
      </c>
      <c r="S420">
        <v>44135</v>
      </c>
      <c r="V420">
        <v>-12850416.75</v>
      </c>
    </row>
    <row r="421" spans="1:22" x14ac:dyDescent="0.4">
      <c r="A421" t="s">
        <v>82</v>
      </c>
      <c r="B421" t="s">
        <v>519</v>
      </c>
      <c r="C421" t="s">
        <v>78</v>
      </c>
      <c r="D421" t="s">
        <v>76</v>
      </c>
      <c r="K421" t="s">
        <v>521</v>
      </c>
      <c r="L421" t="s">
        <v>2758</v>
      </c>
      <c r="M421" t="s">
        <v>10</v>
      </c>
      <c r="N421" t="s">
        <v>2755</v>
      </c>
      <c r="O421" t="b">
        <v>1</v>
      </c>
      <c r="P421" t="s">
        <v>2756</v>
      </c>
      <c r="R421" t="s">
        <v>48</v>
      </c>
      <c r="S421">
        <v>44135</v>
      </c>
      <c r="V421">
        <v>-122781.58999999997</v>
      </c>
    </row>
    <row r="422" spans="1:22" x14ac:dyDescent="0.4">
      <c r="A422" t="s">
        <v>82</v>
      </c>
      <c r="B422" t="s">
        <v>519</v>
      </c>
      <c r="C422" t="s">
        <v>80</v>
      </c>
      <c r="D422" t="s">
        <v>76</v>
      </c>
      <c r="K422" t="s">
        <v>522</v>
      </c>
      <c r="L422" t="s">
        <v>2758</v>
      </c>
      <c r="M422" t="s">
        <v>10</v>
      </c>
      <c r="N422" t="s">
        <v>2755</v>
      </c>
      <c r="O422" t="b">
        <v>1</v>
      </c>
      <c r="P422" t="s">
        <v>2756</v>
      </c>
      <c r="R422" t="s">
        <v>48</v>
      </c>
      <c r="S422">
        <v>44135</v>
      </c>
      <c r="V422">
        <v>-175340.4299999997</v>
      </c>
    </row>
    <row r="423" spans="1:22" x14ac:dyDescent="0.4">
      <c r="A423" t="s">
        <v>119</v>
      </c>
      <c r="B423" t="s">
        <v>519</v>
      </c>
      <c r="C423" t="s">
        <v>96</v>
      </c>
      <c r="D423" t="s">
        <v>76</v>
      </c>
      <c r="K423" t="s">
        <v>523</v>
      </c>
      <c r="L423" t="s">
        <v>2758</v>
      </c>
      <c r="M423" t="s">
        <v>10</v>
      </c>
      <c r="N423" t="s">
        <v>2755</v>
      </c>
      <c r="O423" t="b">
        <v>1</v>
      </c>
      <c r="P423" t="s">
        <v>2757</v>
      </c>
      <c r="R423" t="s">
        <v>48</v>
      </c>
      <c r="S423">
        <v>44135</v>
      </c>
      <c r="V423">
        <v>-2519682.209999999</v>
      </c>
    </row>
    <row r="424" spans="1:22" x14ac:dyDescent="0.4">
      <c r="A424" t="s">
        <v>95</v>
      </c>
      <c r="B424" t="s">
        <v>519</v>
      </c>
      <c r="C424" t="s">
        <v>96</v>
      </c>
      <c r="D424" t="s">
        <v>76</v>
      </c>
      <c r="K424" t="s">
        <v>524</v>
      </c>
      <c r="L424" t="s">
        <v>2758</v>
      </c>
      <c r="M424" t="s">
        <v>10</v>
      </c>
      <c r="N424" t="s">
        <v>2755</v>
      </c>
      <c r="O424" t="b">
        <v>1</v>
      </c>
      <c r="P424" t="s">
        <v>2757</v>
      </c>
      <c r="R424" t="s">
        <v>48</v>
      </c>
      <c r="S424">
        <v>44135</v>
      </c>
      <c r="V424">
        <v>-10951393.519999996</v>
      </c>
    </row>
    <row r="425" spans="1:22" x14ac:dyDescent="0.4">
      <c r="A425" t="s">
        <v>122</v>
      </c>
      <c r="B425" t="s">
        <v>519</v>
      </c>
      <c r="C425" t="s">
        <v>96</v>
      </c>
      <c r="D425" t="s">
        <v>76</v>
      </c>
      <c r="K425" t="s">
        <v>525</v>
      </c>
      <c r="L425" t="s">
        <v>2758</v>
      </c>
      <c r="M425" t="s">
        <v>10</v>
      </c>
      <c r="N425" t="s">
        <v>2755</v>
      </c>
      <c r="O425" t="b">
        <v>1</v>
      </c>
      <c r="P425" t="s">
        <v>2757</v>
      </c>
      <c r="R425" t="s">
        <v>48</v>
      </c>
      <c r="S425">
        <v>44135</v>
      </c>
      <c r="V425">
        <v>-17556176.349999998</v>
      </c>
    </row>
    <row r="426" spans="1:22" x14ac:dyDescent="0.4">
      <c r="A426" t="s">
        <v>124</v>
      </c>
      <c r="B426" t="s">
        <v>519</v>
      </c>
      <c r="C426" t="s">
        <v>96</v>
      </c>
      <c r="D426" t="s">
        <v>76</v>
      </c>
      <c r="K426" t="s">
        <v>526</v>
      </c>
      <c r="L426" t="s">
        <v>2758</v>
      </c>
      <c r="M426" t="s">
        <v>10</v>
      </c>
      <c r="N426" t="s">
        <v>2755</v>
      </c>
      <c r="O426" t="b">
        <v>1</v>
      </c>
      <c r="P426" t="s">
        <v>2757</v>
      </c>
      <c r="R426" t="s">
        <v>48</v>
      </c>
      <c r="S426">
        <v>44135</v>
      </c>
      <c r="V426">
        <v>-5209271.3600000003</v>
      </c>
    </row>
    <row r="427" spans="1:22" x14ac:dyDescent="0.4">
      <c r="A427" t="s">
        <v>126</v>
      </c>
      <c r="B427" t="s">
        <v>519</v>
      </c>
      <c r="C427" t="s">
        <v>96</v>
      </c>
      <c r="D427" t="s">
        <v>76</v>
      </c>
      <c r="K427" t="s">
        <v>527</v>
      </c>
      <c r="L427" t="s">
        <v>2758</v>
      </c>
      <c r="M427" t="s">
        <v>10</v>
      </c>
      <c r="N427" t="s">
        <v>2755</v>
      </c>
      <c r="O427" t="b">
        <v>1</v>
      </c>
      <c r="P427" t="s">
        <v>2757</v>
      </c>
      <c r="R427" t="s">
        <v>48</v>
      </c>
      <c r="S427">
        <v>44135</v>
      </c>
      <c r="V427">
        <v>-22459863.670000002</v>
      </c>
    </row>
    <row r="428" spans="1:22" x14ac:dyDescent="0.4">
      <c r="A428" t="s">
        <v>128</v>
      </c>
      <c r="B428" t="s">
        <v>519</v>
      </c>
      <c r="C428" t="s">
        <v>96</v>
      </c>
      <c r="D428" t="s">
        <v>76</v>
      </c>
      <c r="K428" t="s">
        <v>528</v>
      </c>
      <c r="L428" t="s">
        <v>2758</v>
      </c>
      <c r="M428" t="s">
        <v>10</v>
      </c>
      <c r="N428" t="s">
        <v>2755</v>
      </c>
      <c r="O428" t="b">
        <v>1</v>
      </c>
      <c r="P428" t="s">
        <v>2757</v>
      </c>
      <c r="R428" t="s">
        <v>48</v>
      </c>
      <c r="S428">
        <v>44135</v>
      </c>
      <c r="V428">
        <v>-18595518.670000002</v>
      </c>
    </row>
    <row r="429" spans="1:22" x14ac:dyDescent="0.4">
      <c r="A429" t="s">
        <v>130</v>
      </c>
      <c r="B429" t="s">
        <v>519</v>
      </c>
      <c r="C429" t="s">
        <v>96</v>
      </c>
      <c r="D429" t="s">
        <v>76</v>
      </c>
      <c r="K429" t="s">
        <v>529</v>
      </c>
      <c r="L429" t="s">
        <v>2758</v>
      </c>
      <c r="M429" t="s">
        <v>10</v>
      </c>
      <c r="N429" t="s">
        <v>2755</v>
      </c>
      <c r="O429" t="b">
        <v>1</v>
      </c>
      <c r="P429" t="s">
        <v>2757</v>
      </c>
      <c r="R429" t="s">
        <v>48</v>
      </c>
      <c r="S429">
        <v>44135</v>
      </c>
      <c r="V429">
        <v>-1851766.46</v>
      </c>
    </row>
    <row r="430" spans="1:22" x14ac:dyDescent="0.4">
      <c r="A430" t="s">
        <v>185</v>
      </c>
      <c r="B430" t="s">
        <v>519</v>
      </c>
      <c r="C430" t="s">
        <v>96</v>
      </c>
      <c r="D430" t="s">
        <v>76</v>
      </c>
      <c r="K430" t="s">
        <v>530</v>
      </c>
      <c r="L430" t="s">
        <v>2758</v>
      </c>
      <c r="M430" t="s">
        <v>10</v>
      </c>
      <c r="N430" t="s">
        <v>2755</v>
      </c>
      <c r="O430" t="b">
        <v>1</v>
      </c>
      <c r="P430" t="s">
        <v>2757</v>
      </c>
      <c r="R430" t="s">
        <v>48</v>
      </c>
      <c r="S430">
        <v>44135</v>
      </c>
      <c r="V430">
        <v>-30443762.990000002</v>
      </c>
    </row>
    <row r="431" spans="1:22" x14ac:dyDescent="0.4">
      <c r="A431" t="s">
        <v>132</v>
      </c>
      <c r="B431" t="s">
        <v>519</v>
      </c>
      <c r="C431" t="s">
        <v>96</v>
      </c>
      <c r="D431" t="s">
        <v>76</v>
      </c>
      <c r="K431" t="s">
        <v>531</v>
      </c>
      <c r="L431" t="s">
        <v>2758</v>
      </c>
      <c r="M431" t="s">
        <v>10</v>
      </c>
      <c r="N431" t="s">
        <v>2755</v>
      </c>
      <c r="O431" t="b">
        <v>1</v>
      </c>
      <c r="P431" t="s">
        <v>2757</v>
      </c>
      <c r="R431" t="s">
        <v>48</v>
      </c>
      <c r="S431">
        <v>44135</v>
      </c>
      <c r="V431">
        <v>-5270452.6099999994</v>
      </c>
    </row>
    <row r="432" spans="1:22" x14ac:dyDescent="0.4">
      <c r="A432" t="s">
        <v>240</v>
      </c>
      <c r="B432" t="s">
        <v>519</v>
      </c>
      <c r="C432" t="s">
        <v>96</v>
      </c>
      <c r="D432" t="s">
        <v>76</v>
      </c>
      <c r="K432" t="s">
        <v>532</v>
      </c>
      <c r="L432" t="s">
        <v>2758</v>
      </c>
      <c r="M432" t="s">
        <v>10</v>
      </c>
      <c r="N432" t="s">
        <v>2755</v>
      </c>
      <c r="O432" t="b">
        <v>1</v>
      </c>
      <c r="P432" t="s">
        <v>2757</v>
      </c>
      <c r="R432" t="s">
        <v>48</v>
      </c>
      <c r="S432">
        <v>44135</v>
      </c>
      <c r="V432">
        <v>-14577826.679999998</v>
      </c>
    </row>
    <row r="433" spans="1:22" x14ac:dyDescent="0.4">
      <c r="A433" t="s">
        <v>134</v>
      </c>
      <c r="B433" t="s">
        <v>519</v>
      </c>
      <c r="C433" t="s">
        <v>96</v>
      </c>
      <c r="D433" t="s">
        <v>76</v>
      </c>
      <c r="K433" t="s">
        <v>533</v>
      </c>
      <c r="L433" t="s">
        <v>2758</v>
      </c>
      <c r="M433" t="s">
        <v>10</v>
      </c>
      <c r="N433" t="s">
        <v>2755</v>
      </c>
      <c r="O433" t="b">
        <v>1</v>
      </c>
      <c r="P433" t="s">
        <v>2757</v>
      </c>
      <c r="R433" t="s">
        <v>48</v>
      </c>
      <c r="S433">
        <v>44135</v>
      </c>
      <c r="V433">
        <v>-26213422.040000003</v>
      </c>
    </row>
    <row r="434" spans="1:22" x14ac:dyDescent="0.4">
      <c r="A434" t="s">
        <v>136</v>
      </c>
      <c r="B434" t="s">
        <v>519</v>
      </c>
      <c r="C434" t="s">
        <v>96</v>
      </c>
      <c r="D434" t="s">
        <v>76</v>
      </c>
      <c r="K434" t="s">
        <v>534</v>
      </c>
      <c r="L434" t="s">
        <v>2758</v>
      </c>
      <c r="M434" t="s">
        <v>10</v>
      </c>
      <c r="N434" t="s">
        <v>2755</v>
      </c>
      <c r="O434" t="b">
        <v>1</v>
      </c>
      <c r="P434" t="s">
        <v>2756</v>
      </c>
      <c r="R434" t="s">
        <v>48</v>
      </c>
      <c r="S434">
        <v>44135</v>
      </c>
      <c r="V434">
        <v>269.66000000000003</v>
      </c>
    </row>
    <row r="435" spans="1:22" x14ac:dyDescent="0.4">
      <c r="A435" t="s">
        <v>435</v>
      </c>
      <c r="B435" t="s">
        <v>519</v>
      </c>
      <c r="C435" t="s">
        <v>96</v>
      </c>
      <c r="D435" t="s">
        <v>76</v>
      </c>
      <c r="K435" t="s">
        <v>535</v>
      </c>
      <c r="L435" t="s">
        <v>2758</v>
      </c>
      <c r="M435" t="s">
        <v>10</v>
      </c>
      <c r="N435" t="s">
        <v>2755</v>
      </c>
      <c r="O435" t="b">
        <v>1</v>
      </c>
      <c r="P435" t="s">
        <v>2756</v>
      </c>
      <c r="R435" t="s">
        <v>48</v>
      </c>
      <c r="S435">
        <v>44135</v>
      </c>
      <c r="V435">
        <v>0</v>
      </c>
    </row>
    <row r="436" spans="1:22" x14ac:dyDescent="0.4">
      <c r="A436" t="s">
        <v>437</v>
      </c>
      <c r="B436" t="s">
        <v>519</v>
      </c>
      <c r="C436" t="s">
        <v>96</v>
      </c>
      <c r="D436" t="s">
        <v>76</v>
      </c>
      <c r="K436" t="s">
        <v>536</v>
      </c>
      <c r="L436" t="s">
        <v>2758</v>
      </c>
      <c r="M436" t="s">
        <v>10</v>
      </c>
      <c r="N436" t="s">
        <v>2755</v>
      </c>
      <c r="O436" t="b">
        <v>1</v>
      </c>
      <c r="P436" t="s">
        <v>2756</v>
      </c>
      <c r="R436" t="s">
        <v>48</v>
      </c>
      <c r="S436">
        <v>44135</v>
      </c>
      <c r="V436">
        <v>150</v>
      </c>
    </row>
    <row r="437" spans="1:22" x14ac:dyDescent="0.4">
      <c r="A437" t="s">
        <v>140</v>
      </c>
      <c r="B437" t="s">
        <v>519</v>
      </c>
      <c r="C437" t="s">
        <v>96</v>
      </c>
      <c r="D437" t="s">
        <v>76</v>
      </c>
      <c r="K437" t="s">
        <v>537</v>
      </c>
      <c r="L437" t="s">
        <v>2758</v>
      </c>
      <c r="M437" t="s">
        <v>10</v>
      </c>
      <c r="N437" t="s">
        <v>2755</v>
      </c>
      <c r="O437" t="b">
        <v>1</v>
      </c>
      <c r="P437" t="s">
        <v>2757</v>
      </c>
      <c r="R437" t="s">
        <v>48</v>
      </c>
      <c r="S437">
        <v>44135</v>
      </c>
      <c r="V437">
        <v>-132710365.00999999</v>
      </c>
    </row>
    <row r="438" spans="1:22" x14ac:dyDescent="0.4">
      <c r="A438" t="s">
        <v>142</v>
      </c>
      <c r="B438" t="s">
        <v>519</v>
      </c>
      <c r="C438" t="s">
        <v>96</v>
      </c>
      <c r="D438" t="s">
        <v>76</v>
      </c>
      <c r="K438" t="s">
        <v>538</v>
      </c>
      <c r="L438" t="s">
        <v>2758</v>
      </c>
      <c r="M438" t="s">
        <v>10</v>
      </c>
      <c r="N438" t="s">
        <v>2755</v>
      </c>
      <c r="O438" t="b">
        <v>1</v>
      </c>
      <c r="P438" t="s">
        <v>2757</v>
      </c>
      <c r="R438" t="s">
        <v>48</v>
      </c>
      <c r="S438">
        <v>44135</v>
      </c>
      <c r="V438">
        <v>-3309831.0700000003</v>
      </c>
    </row>
    <row r="439" spans="1:22" x14ac:dyDescent="0.4">
      <c r="A439" t="s">
        <v>146</v>
      </c>
      <c r="B439" t="s">
        <v>519</v>
      </c>
      <c r="C439" t="s">
        <v>96</v>
      </c>
      <c r="D439" t="s">
        <v>76</v>
      </c>
      <c r="K439" t="s">
        <v>539</v>
      </c>
      <c r="L439" t="s">
        <v>2758</v>
      </c>
      <c r="M439" t="s">
        <v>10</v>
      </c>
      <c r="N439" t="s">
        <v>2755</v>
      </c>
      <c r="O439" t="b">
        <v>1</v>
      </c>
      <c r="P439" t="s">
        <v>2757</v>
      </c>
      <c r="R439" t="s">
        <v>48</v>
      </c>
      <c r="S439">
        <v>44135</v>
      </c>
      <c r="V439">
        <v>-788321.51</v>
      </c>
    </row>
    <row r="440" spans="1:22" x14ac:dyDescent="0.4">
      <c r="A440" t="s">
        <v>246</v>
      </c>
      <c r="B440" t="s">
        <v>519</v>
      </c>
      <c r="C440" t="s">
        <v>96</v>
      </c>
      <c r="D440" t="s">
        <v>76</v>
      </c>
      <c r="K440" t="s">
        <v>540</v>
      </c>
      <c r="L440" t="s">
        <v>2758</v>
      </c>
      <c r="M440" t="s">
        <v>10</v>
      </c>
      <c r="N440" t="s">
        <v>2755</v>
      </c>
      <c r="O440" t="b">
        <v>1</v>
      </c>
      <c r="P440" t="s">
        <v>2757</v>
      </c>
      <c r="R440" t="s">
        <v>48</v>
      </c>
      <c r="S440">
        <v>44135</v>
      </c>
      <c r="V440">
        <v>-14169402.629999999</v>
      </c>
    </row>
    <row r="441" spans="1:22" x14ac:dyDescent="0.4">
      <c r="A441" t="s">
        <v>152</v>
      </c>
      <c r="B441" t="s">
        <v>519</v>
      </c>
      <c r="C441" t="s">
        <v>96</v>
      </c>
      <c r="D441" t="s">
        <v>76</v>
      </c>
      <c r="K441" t="s">
        <v>541</v>
      </c>
      <c r="L441" t="s">
        <v>2758</v>
      </c>
      <c r="M441" t="s">
        <v>10</v>
      </c>
      <c r="N441" t="s">
        <v>2755</v>
      </c>
      <c r="O441" t="b">
        <v>1</v>
      </c>
      <c r="P441" t="s">
        <v>2757</v>
      </c>
      <c r="R441" t="s">
        <v>48</v>
      </c>
      <c r="S441">
        <v>44135</v>
      </c>
      <c r="V441">
        <v>-3292911.06</v>
      </c>
    </row>
    <row r="442" spans="1:22" x14ac:dyDescent="0.4">
      <c r="A442" t="s">
        <v>165</v>
      </c>
      <c r="B442" t="s">
        <v>519</v>
      </c>
      <c r="C442" t="s">
        <v>163</v>
      </c>
      <c r="D442" t="s">
        <v>76</v>
      </c>
      <c r="K442" t="s">
        <v>542</v>
      </c>
      <c r="L442" t="s">
        <v>2758</v>
      </c>
      <c r="M442" t="s">
        <v>10</v>
      </c>
      <c r="N442" t="s">
        <v>2755</v>
      </c>
      <c r="O442" t="b">
        <v>1</v>
      </c>
      <c r="P442" t="s">
        <v>2756</v>
      </c>
      <c r="R442" t="s">
        <v>48</v>
      </c>
      <c r="S442">
        <v>44135</v>
      </c>
      <c r="V442">
        <v>-50897018.560000002</v>
      </c>
    </row>
    <row r="443" spans="1:22" x14ac:dyDescent="0.4">
      <c r="A443" t="s">
        <v>249</v>
      </c>
      <c r="B443" t="s">
        <v>519</v>
      </c>
      <c r="C443" t="s">
        <v>163</v>
      </c>
      <c r="D443" t="s">
        <v>76</v>
      </c>
      <c r="K443" t="s">
        <v>543</v>
      </c>
      <c r="L443" t="s">
        <v>2758</v>
      </c>
      <c r="M443" t="s">
        <v>10</v>
      </c>
      <c r="N443" t="s">
        <v>2755</v>
      </c>
      <c r="O443" t="b">
        <v>1</v>
      </c>
      <c r="P443" t="s">
        <v>2756</v>
      </c>
      <c r="R443" t="s">
        <v>48</v>
      </c>
      <c r="S443">
        <v>44135</v>
      </c>
      <c r="V443">
        <v>-1238539.22</v>
      </c>
    </row>
    <row r="444" spans="1:22" x14ac:dyDescent="0.4">
      <c r="A444" t="s">
        <v>167</v>
      </c>
      <c r="B444" t="s">
        <v>519</v>
      </c>
      <c r="C444" t="s">
        <v>163</v>
      </c>
      <c r="D444" t="s">
        <v>76</v>
      </c>
      <c r="K444" t="s">
        <v>544</v>
      </c>
      <c r="L444" t="s">
        <v>2758</v>
      </c>
      <c r="M444" t="s">
        <v>10</v>
      </c>
      <c r="N444" t="s">
        <v>2755</v>
      </c>
      <c r="O444" t="b">
        <v>1</v>
      </c>
      <c r="P444" t="s">
        <v>2756</v>
      </c>
      <c r="R444" t="s">
        <v>48</v>
      </c>
      <c r="S444">
        <v>44135</v>
      </c>
      <c r="V444">
        <v>-4818534.37</v>
      </c>
    </row>
    <row r="445" spans="1:22" x14ac:dyDescent="0.4">
      <c r="A445" t="s">
        <v>333</v>
      </c>
      <c r="B445" t="s">
        <v>519</v>
      </c>
      <c r="C445" t="s">
        <v>163</v>
      </c>
      <c r="D445" t="s">
        <v>76</v>
      </c>
      <c r="K445" t="s">
        <v>545</v>
      </c>
      <c r="L445" t="s">
        <v>2758</v>
      </c>
      <c r="M445" t="s">
        <v>10</v>
      </c>
      <c r="N445" t="s">
        <v>2755</v>
      </c>
      <c r="O445" t="b">
        <v>1</v>
      </c>
      <c r="P445" t="s">
        <v>2756</v>
      </c>
      <c r="R445" t="s">
        <v>48</v>
      </c>
      <c r="S445">
        <v>44135</v>
      </c>
      <c r="V445">
        <v>-462734.94</v>
      </c>
    </row>
    <row r="446" spans="1:22" x14ac:dyDescent="0.4">
      <c r="A446" t="s">
        <v>334</v>
      </c>
      <c r="B446" t="s">
        <v>519</v>
      </c>
      <c r="C446" t="s">
        <v>163</v>
      </c>
      <c r="D446" t="s">
        <v>76</v>
      </c>
      <c r="K446" t="s">
        <v>546</v>
      </c>
      <c r="L446" t="s">
        <v>2758</v>
      </c>
      <c r="M446" t="s">
        <v>10</v>
      </c>
      <c r="N446" t="s">
        <v>2755</v>
      </c>
      <c r="O446" t="b">
        <v>1</v>
      </c>
      <c r="P446" t="s">
        <v>2756</v>
      </c>
      <c r="R446" t="s">
        <v>48</v>
      </c>
      <c r="S446">
        <v>44135</v>
      </c>
      <c r="V446">
        <v>-228647.25</v>
      </c>
    </row>
    <row r="447" spans="1:22" x14ac:dyDescent="0.4">
      <c r="A447" t="s">
        <v>335</v>
      </c>
      <c r="B447" t="s">
        <v>519</v>
      </c>
      <c r="C447" t="s">
        <v>163</v>
      </c>
      <c r="D447" t="s">
        <v>76</v>
      </c>
      <c r="K447" t="s">
        <v>547</v>
      </c>
      <c r="L447" t="s">
        <v>2758</v>
      </c>
      <c r="M447" t="s">
        <v>10</v>
      </c>
      <c r="N447" t="s">
        <v>2755</v>
      </c>
      <c r="O447" t="b">
        <v>1</v>
      </c>
      <c r="P447" t="s">
        <v>2756</v>
      </c>
      <c r="R447" t="s">
        <v>48</v>
      </c>
      <c r="S447">
        <v>44135</v>
      </c>
      <c r="V447">
        <v>-676341.06</v>
      </c>
    </row>
    <row r="448" spans="1:22" x14ac:dyDescent="0.4">
      <c r="A448" t="s">
        <v>169</v>
      </c>
      <c r="B448" t="s">
        <v>519</v>
      </c>
      <c r="C448" t="s">
        <v>163</v>
      </c>
      <c r="D448" t="s">
        <v>76</v>
      </c>
      <c r="K448" t="s">
        <v>547</v>
      </c>
      <c r="L448" t="s">
        <v>2758</v>
      </c>
      <c r="M448" t="s">
        <v>10</v>
      </c>
      <c r="N448" t="s">
        <v>2755</v>
      </c>
      <c r="O448" t="b">
        <v>1</v>
      </c>
      <c r="P448" t="s">
        <v>2756</v>
      </c>
      <c r="R448" t="s">
        <v>48</v>
      </c>
      <c r="S448">
        <v>44135</v>
      </c>
      <c r="V448">
        <v>-314616.84999999998</v>
      </c>
    </row>
    <row r="449" spans="1:22" x14ac:dyDescent="0.4">
      <c r="A449" t="s">
        <v>336</v>
      </c>
      <c r="B449" t="s">
        <v>519</v>
      </c>
      <c r="C449" t="s">
        <v>163</v>
      </c>
      <c r="D449" t="s">
        <v>76</v>
      </c>
      <c r="K449" t="s">
        <v>548</v>
      </c>
      <c r="L449" t="s">
        <v>2758</v>
      </c>
      <c r="M449" t="s">
        <v>10</v>
      </c>
      <c r="N449" t="s">
        <v>2755</v>
      </c>
      <c r="O449" t="b">
        <v>1</v>
      </c>
      <c r="P449" t="s">
        <v>2756</v>
      </c>
      <c r="R449" t="s">
        <v>48</v>
      </c>
      <c r="S449">
        <v>44135</v>
      </c>
      <c r="V449">
        <v>-428013.82</v>
      </c>
    </row>
    <row r="450" spans="1:22" x14ac:dyDescent="0.4">
      <c r="A450" t="s">
        <v>338</v>
      </c>
      <c r="B450" t="s">
        <v>519</v>
      </c>
      <c r="C450" t="s">
        <v>163</v>
      </c>
      <c r="D450" t="s">
        <v>76</v>
      </c>
      <c r="K450" t="s">
        <v>549</v>
      </c>
      <c r="L450" t="s">
        <v>2758</v>
      </c>
      <c r="M450" t="s">
        <v>10</v>
      </c>
      <c r="N450" t="s">
        <v>2755</v>
      </c>
      <c r="O450" t="b">
        <v>1</v>
      </c>
      <c r="P450" t="s">
        <v>2756</v>
      </c>
      <c r="R450" t="s">
        <v>48</v>
      </c>
      <c r="S450">
        <v>44135</v>
      </c>
      <c r="V450">
        <v>-543234.79</v>
      </c>
    </row>
    <row r="451" spans="1:22" x14ac:dyDescent="0.4">
      <c r="A451" t="s">
        <v>339</v>
      </c>
      <c r="B451" t="s">
        <v>519</v>
      </c>
      <c r="C451" t="s">
        <v>163</v>
      </c>
      <c r="D451" t="s">
        <v>76</v>
      </c>
      <c r="K451" t="s">
        <v>550</v>
      </c>
      <c r="L451" t="s">
        <v>2758</v>
      </c>
      <c r="M451" t="s">
        <v>10</v>
      </c>
      <c r="N451" t="s">
        <v>2755</v>
      </c>
      <c r="O451" t="b">
        <v>1</v>
      </c>
      <c r="P451" t="s">
        <v>2756</v>
      </c>
      <c r="R451" t="s">
        <v>48</v>
      </c>
      <c r="S451">
        <v>44135</v>
      </c>
      <c r="V451">
        <v>-2725172.2</v>
      </c>
    </row>
    <row r="452" spans="1:22" x14ac:dyDescent="0.4">
      <c r="A452" t="s">
        <v>340</v>
      </c>
      <c r="B452" t="s">
        <v>519</v>
      </c>
      <c r="C452" t="s">
        <v>163</v>
      </c>
      <c r="D452" t="s">
        <v>76</v>
      </c>
      <c r="K452" t="s">
        <v>551</v>
      </c>
      <c r="L452" t="s">
        <v>2758</v>
      </c>
      <c r="M452" t="s">
        <v>10</v>
      </c>
      <c r="N452" t="s">
        <v>2755</v>
      </c>
      <c r="O452" t="b">
        <v>1</v>
      </c>
      <c r="P452" t="s">
        <v>2756</v>
      </c>
      <c r="R452" t="s">
        <v>48</v>
      </c>
      <c r="S452">
        <v>44135</v>
      </c>
      <c r="V452">
        <v>-1317416.06</v>
      </c>
    </row>
    <row r="453" spans="1:22" x14ac:dyDescent="0.4">
      <c r="A453" t="s">
        <v>341</v>
      </c>
      <c r="B453" t="s">
        <v>519</v>
      </c>
      <c r="C453" t="s">
        <v>163</v>
      </c>
      <c r="D453" t="s">
        <v>76</v>
      </c>
      <c r="K453" t="s">
        <v>552</v>
      </c>
      <c r="L453" t="s">
        <v>2758</v>
      </c>
      <c r="M453" t="s">
        <v>10</v>
      </c>
      <c r="N453" t="s">
        <v>2755</v>
      </c>
      <c r="O453" t="b">
        <v>1</v>
      </c>
      <c r="P453" t="s">
        <v>2756</v>
      </c>
      <c r="R453" t="s">
        <v>48</v>
      </c>
      <c r="S453">
        <v>44135</v>
      </c>
      <c r="V453">
        <v>-470766</v>
      </c>
    </row>
    <row r="454" spans="1:22" x14ac:dyDescent="0.4">
      <c r="A454" t="s">
        <v>252</v>
      </c>
      <c r="B454" t="s">
        <v>519</v>
      </c>
      <c r="C454" t="s">
        <v>163</v>
      </c>
      <c r="D454" t="s">
        <v>76</v>
      </c>
      <c r="K454" t="s">
        <v>547</v>
      </c>
      <c r="L454" t="s">
        <v>2758</v>
      </c>
      <c r="M454" t="s">
        <v>10</v>
      </c>
      <c r="N454" t="s">
        <v>2755</v>
      </c>
      <c r="O454" t="b">
        <v>1</v>
      </c>
      <c r="P454" t="s">
        <v>2756</v>
      </c>
      <c r="R454" t="s">
        <v>48</v>
      </c>
      <c r="S454">
        <v>44135</v>
      </c>
      <c r="V454">
        <v>-696039.86</v>
      </c>
    </row>
    <row r="455" spans="1:22" x14ac:dyDescent="0.4">
      <c r="A455" t="s">
        <v>253</v>
      </c>
      <c r="B455" t="s">
        <v>519</v>
      </c>
      <c r="C455" t="s">
        <v>163</v>
      </c>
      <c r="D455" t="s">
        <v>76</v>
      </c>
      <c r="K455" t="s">
        <v>553</v>
      </c>
      <c r="L455" t="s">
        <v>2758</v>
      </c>
      <c r="M455" t="s">
        <v>10</v>
      </c>
      <c r="N455" t="s">
        <v>2755</v>
      </c>
      <c r="O455" t="b">
        <v>1</v>
      </c>
      <c r="P455" t="s">
        <v>2756</v>
      </c>
      <c r="R455" t="s">
        <v>48</v>
      </c>
      <c r="S455">
        <v>44135</v>
      </c>
      <c r="V455">
        <v>-867832.84</v>
      </c>
    </row>
    <row r="456" spans="1:22" x14ac:dyDescent="0.4">
      <c r="A456" t="s">
        <v>255</v>
      </c>
      <c r="B456" t="s">
        <v>519</v>
      </c>
      <c r="C456" t="s">
        <v>163</v>
      </c>
      <c r="D456" t="s">
        <v>76</v>
      </c>
      <c r="K456" t="s">
        <v>547</v>
      </c>
      <c r="L456" t="s">
        <v>2758</v>
      </c>
      <c r="M456" t="s">
        <v>10</v>
      </c>
      <c r="N456" t="s">
        <v>2755</v>
      </c>
      <c r="O456" t="b">
        <v>1</v>
      </c>
      <c r="P456" t="s">
        <v>2756</v>
      </c>
      <c r="R456" t="s">
        <v>48</v>
      </c>
      <c r="S456">
        <v>44135</v>
      </c>
      <c r="V456">
        <v>-1444722.09</v>
      </c>
    </row>
    <row r="457" spans="1:22" x14ac:dyDescent="0.4">
      <c r="A457" t="s">
        <v>343</v>
      </c>
      <c r="B457" t="s">
        <v>519</v>
      </c>
      <c r="C457" t="s">
        <v>163</v>
      </c>
      <c r="D457" t="s">
        <v>76</v>
      </c>
      <c r="K457" t="s">
        <v>547</v>
      </c>
      <c r="L457" t="s">
        <v>2758</v>
      </c>
      <c r="M457" t="s">
        <v>10</v>
      </c>
      <c r="N457" t="s">
        <v>2755</v>
      </c>
      <c r="O457" t="b">
        <v>1</v>
      </c>
      <c r="P457" t="s">
        <v>2756</v>
      </c>
      <c r="R457" t="s">
        <v>48</v>
      </c>
      <c r="S457">
        <v>44135</v>
      </c>
      <c r="V457">
        <v>-3848023.4</v>
      </c>
    </row>
    <row r="458" spans="1:22" x14ac:dyDescent="0.4">
      <c r="A458" t="s">
        <v>344</v>
      </c>
      <c r="B458" t="s">
        <v>519</v>
      </c>
      <c r="C458" t="s">
        <v>163</v>
      </c>
      <c r="D458" t="s">
        <v>76</v>
      </c>
      <c r="K458" t="s">
        <v>554</v>
      </c>
      <c r="L458" t="s">
        <v>2758</v>
      </c>
      <c r="M458" t="s">
        <v>10</v>
      </c>
      <c r="N458" t="s">
        <v>2755</v>
      </c>
      <c r="O458" t="b">
        <v>1</v>
      </c>
      <c r="P458" t="s">
        <v>2756</v>
      </c>
      <c r="R458" t="s">
        <v>48</v>
      </c>
      <c r="S458">
        <v>44135</v>
      </c>
      <c r="V458">
        <v>-3680983.29</v>
      </c>
    </row>
    <row r="459" spans="1:22" x14ac:dyDescent="0.4">
      <c r="A459" t="s">
        <v>346</v>
      </c>
      <c r="B459" t="s">
        <v>519</v>
      </c>
      <c r="C459" t="s">
        <v>163</v>
      </c>
      <c r="D459" t="s">
        <v>76</v>
      </c>
      <c r="K459" t="s">
        <v>547</v>
      </c>
      <c r="L459" t="s">
        <v>2758</v>
      </c>
      <c r="M459" t="s">
        <v>10</v>
      </c>
      <c r="N459" t="s">
        <v>2755</v>
      </c>
      <c r="O459" t="b">
        <v>1</v>
      </c>
      <c r="P459" t="s">
        <v>2756</v>
      </c>
      <c r="R459" t="s">
        <v>48</v>
      </c>
      <c r="S459">
        <v>44135</v>
      </c>
      <c r="V459">
        <v>-831680.23</v>
      </c>
    </row>
    <row r="460" spans="1:22" x14ac:dyDescent="0.4">
      <c r="A460" t="s">
        <v>171</v>
      </c>
      <c r="B460" t="s">
        <v>519</v>
      </c>
      <c r="C460" t="s">
        <v>163</v>
      </c>
      <c r="D460" t="s">
        <v>76</v>
      </c>
      <c r="K460" t="s">
        <v>547</v>
      </c>
      <c r="L460" t="s">
        <v>2758</v>
      </c>
      <c r="M460" t="s">
        <v>10</v>
      </c>
      <c r="N460" t="s">
        <v>2755</v>
      </c>
      <c r="O460" t="b">
        <v>1</v>
      </c>
      <c r="P460" t="s">
        <v>2756</v>
      </c>
      <c r="R460" t="s">
        <v>48</v>
      </c>
      <c r="S460">
        <v>44135</v>
      </c>
      <c r="V460">
        <v>-4668263.8600000003</v>
      </c>
    </row>
    <row r="461" spans="1:22" x14ac:dyDescent="0.4">
      <c r="A461" t="s">
        <v>202</v>
      </c>
      <c r="B461" t="s">
        <v>519</v>
      </c>
      <c r="C461" t="s">
        <v>207</v>
      </c>
      <c r="D461" t="s">
        <v>76</v>
      </c>
      <c r="K461" t="s">
        <v>555</v>
      </c>
      <c r="L461" t="s">
        <v>2758</v>
      </c>
      <c r="M461" t="s">
        <v>10</v>
      </c>
      <c r="N461" t="s">
        <v>2755</v>
      </c>
      <c r="O461" t="b">
        <v>1</v>
      </c>
      <c r="P461" t="s">
        <v>2757</v>
      </c>
      <c r="R461" t="s">
        <v>48</v>
      </c>
      <c r="S461">
        <v>44135</v>
      </c>
      <c r="V461">
        <v>-18689733.32</v>
      </c>
    </row>
    <row r="462" spans="1:22" x14ac:dyDescent="0.4">
      <c r="A462" t="s">
        <v>202</v>
      </c>
      <c r="B462" t="s">
        <v>519</v>
      </c>
      <c r="C462" t="s">
        <v>209</v>
      </c>
      <c r="D462" t="s">
        <v>76</v>
      </c>
      <c r="K462" t="s">
        <v>555</v>
      </c>
      <c r="L462" t="s">
        <v>2758</v>
      </c>
      <c r="M462" t="s">
        <v>10</v>
      </c>
      <c r="N462" t="s">
        <v>2755</v>
      </c>
      <c r="O462" t="b">
        <v>1</v>
      </c>
      <c r="P462" t="s">
        <v>2757</v>
      </c>
      <c r="R462" t="s">
        <v>48</v>
      </c>
      <c r="S462">
        <v>44135</v>
      </c>
      <c r="V462">
        <v>-92723391.629999995</v>
      </c>
    </row>
    <row r="463" spans="1:22" x14ac:dyDescent="0.4">
      <c r="A463" t="s">
        <v>202</v>
      </c>
      <c r="B463" t="s">
        <v>519</v>
      </c>
      <c r="C463" t="s">
        <v>211</v>
      </c>
      <c r="D463" t="s">
        <v>76</v>
      </c>
      <c r="K463" t="s">
        <v>555</v>
      </c>
      <c r="L463" t="s">
        <v>2758</v>
      </c>
      <c r="M463" t="s">
        <v>10</v>
      </c>
      <c r="N463" t="s">
        <v>2755</v>
      </c>
      <c r="O463" t="b">
        <v>1</v>
      </c>
      <c r="P463" t="s">
        <v>2757</v>
      </c>
      <c r="R463" t="s">
        <v>48</v>
      </c>
      <c r="S463">
        <v>44135</v>
      </c>
      <c r="V463">
        <v>-17752827.979999997</v>
      </c>
    </row>
    <row r="464" spans="1:22" x14ac:dyDescent="0.4">
      <c r="A464" t="s">
        <v>348</v>
      </c>
      <c r="B464" t="s">
        <v>519</v>
      </c>
      <c r="C464" t="s">
        <v>163</v>
      </c>
      <c r="D464" t="s">
        <v>76</v>
      </c>
      <c r="K464" t="s">
        <v>547</v>
      </c>
      <c r="L464" t="s">
        <v>2758</v>
      </c>
      <c r="M464" t="s">
        <v>10</v>
      </c>
      <c r="N464" t="s">
        <v>2755</v>
      </c>
      <c r="O464" t="b">
        <v>1</v>
      </c>
      <c r="P464" t="s">
        <v>2756</v>
      </c>
      <c r="R464" t="s">
        <v>48</v>
      </c>
      <c r="S464">
        <v>44135</v>
      </c>
      <c r="V464">
        <v>-271351.45</v>
      </c>
    </row>
    <row r="465" spans="1:22" x14ac:dyDescent="0.4">
      <c r="A465" t="s">
        <v>349</v>
      </c>
      <c r="B465" t="s">
        <v>519</v>
      </c>
      <c r="C465" t="s">
        <v>163</v>
      </c>
      <c r="D465" t="s">
        <v>76</v>
      </c>
      <c r="K465" t="s">
        <v>547</v>
      </c>
      <c r="L465" t="s">
        <v>2758</v>
      </c>
      <c r="M465" t="s">
        <v>10</v>
      </c>
      <c r="N465" t="s">
        <v>2755</v>
      </c>
      <c r="O465" t="b">
        <v>1</v>
      </c>
      <c r="P465" t="s">
        <v>2756</v>
      </c>
      <c r="R465" t="s">
        <v>48</v>
      </c>
      <c r="S465">
        <v>44135</v>
      </c>
      <c r="V465">
        <v>-51641.01</v>
      </c>
    </row>
    <row r="466" spans="1:22" x14ac:dyDescent="0.4">
      <c r="A466" t="s">
        <v>350</v>
      </c>
      <c r="B466" t="s">
        <v>519</v>
      </c>
      <c r="C466" t="s">
        <v>163</v>
      </c>
      <c r="D466" t="s">
        <v>76</v>
      </c>
      <c r="K466" t="s">
        <v>556</v>
      </c>
      <c r="L466" t="s">
        <v>2758</v>
      </c>
      <c r="M466" t="s">
        <v>10</v>
      </c>
      <c r="N466" t="s">
        <v>2755</v>
      </c>
      <c r="O466" t="b">
        <v>1</v>
      </c>
      <c r="P466" t="s">
        <v>2756</v>
      </c>
      <c r="R466" t="s">
        <v>48</v>
      </c>
      <c r="S466">
        <v>44135</v>
      </c>
      <c r="V466">
        <v>-862228.95</v>
      </c>
    </row>
    <row r="467" spans="1:22" x14ac:dyDescent="0.4">
      <c r="A467" t="s">
        <v>459</v>
      </c>
      <c r="B467" t="s">
        <v>519</v>
      </c>
      <c r="C467" t="s">
        <v>163</v>
      </c>
      <c r="D467" t="s">
        <v>76</v>
      </c>
      <c r="K467" t="s">
        <v>547</v>
      </c>
      <c r="L467" t="s">
        <v>2758</v>
      </c>
      <c r="M467" t="s">
        <v>10</v>
      </c>
      <c r="N467" t="s">
        <v>2755</v>
      </c>
      <c r="O467" t="b">
        <v>1</v>
      </c>
      <c r="P467" t="s">
        <v>2756</v>
      </c>
      <c r="R467" t="s">
        <v>48</v>
      </c>
      <c r="S467">
        <v>44135</v>
      </c>
      <c r="V467">
        <v>12773.55</v>
      </c>
    </row>
    <row r="468" spans="1:22" x14ac:dyDescent="0.4">
      <c r="A468" t="s">
        <v>352</v>
      </c>
      <c r="B468" t="s">
        <v>519</v>
      </c>
      <c r="C468" t="s">
        <v>163</v>
      </c>
      <c r="D468" t="s">
        <v>76</v>
      </c>
      <c r="K468" t="s">
        <v>547</v>
      </c>
      <c r="L468" t="s">
        <v>2758</v>
      </c>
      <c r="M468" t="s">
        <v>10</v>
      </c>
      <c r="N468" t="s">
        <v>2755</v>
      </c>
      <c r="O468" t="b">
        <v>1</v>
      </c>
      <c r="P468" t="s">
        <v>2756</v>
      </c>
      <c r="R468" t="s">
        <v>48</v>
      </c>
      <c r="S468">
        <v>44135</v>
      </c>
      <c r="V468">
        <v>-15227802.960000001</v>
      </c>
    </row>
    <row r="469" spans="1:22" x14ac:dyDescent="0.4">
      <c r="A469" t="s">
        <v>353</v>
      </c>
      <c r="B469" t="s">
        <v>519</v>
      </c>
      <c r="C469" t="s">
        <v>163</v>
      </c>
      <c r="D469" t="s">
        <v>76</v>
      </c>
      <c r="K469" t="s">
        <v>547</v>
      </c>
      <c r="L469" t="s">
        <v>2758</v>
      </c>
      <c r="M469" t="s">
        <v>10</v>
      </c>
      <c r="N469" t="s">
        <v>2755</v>
      </c>
      <c r="O469" t="b">
        <v>1</v>
      </c>
      <c r="P469" t="s">
        <v>2756</v>
      </c>
      <c r="R469" t="s">
        <v>48</v>
      </c>
      <c r="S469">
        <v>44135</v>
      </c>
      <c r="V469">
        <v>-711505.68</v>
      </c>
    </row>
    <row r="470" spans="1:22" x14ac:dyDescent="0.4">
      <c r="A470" t="s">
        <v>354</v>
      </c>
      <c r="B470" t="s">
        <v>519</v>
      </c>
      <c r="C470" t="s">
        <v>163</v>
      </c>
      <c r="D470" t="s">
        <v>76</v>
      </c>
      <c r="K470" t="s">
        <v>547</v>
      </c>
      <c r="L470" t="s">
        <v>2758</v>
      </c>
      <c r="M470" t="s">
        <v>10</v>
      </c>
      <c r="N470" t="s">
        <v>2755</v>
      </c>
      <c r="O470" t="b">
        <v>1</v>
      </c>
      <c r="P470" t="s">
        <v>2756</v>
      </c>
      <c r="R470" t="s">
        <v>48</v>
      </c>
      <c r="S470">
        <v>44135</v>
      </c>
      <c r="V470">
        <v>-485953.76</v>
      </c>
    </row>
    <row r="471" spans="1:22" x14ac:dyDescent="0.4">
      <c r="A471" t="s">
        <v>355</v>
      </c>
      <c r="B471" t="s">
        <v>519</v>
      </c>
      <c r="C471" t="s">
        <v>163</v>
      </c>
      <c r="D471" t="s">
        <v>76</v>
      </c>
      <c r="K471" t="s">
        <v>547</v>
      </c>
      <c r="L471" t="s">
        <v>2758</v>
      </c>
      <c r="M471" t="s">
        <v>10</v>
      </c>
      <c r="N471" t="s">
        <v>2755</v>
      </c>
      <c r="O471" t="b">
        <v>1</v>
      </c>
      <c r="P471" t="s">
        <v>2756</v>
      </c>
      <c r="R471" t="s">
        <v>48</v>
      </c>
      <c r="S471">
        <v>44135</v>
      </c>
      <c r="V471">
        <v>-1202320.1299999999</v>
      </c>
    </row>
    <row r="472" spans="1:22" x14ac:dyDescent="0.4">
      <c r="A472" t="s">
        <v>356</v>
      </c>
      <c r="B472" t="s">
        <v>519</v>
      </c>
      <c r="C472" t="s">
        <v>163</v>
      </c>
      <c r="D472" t="s">
        <v>76</v>
      </c>
      <c r="K472" t="s">
        <v>547</v>
      </c>
      <c r="L472" t="s">
        <v>2758</v>
      </c>
      <c r="M472" t="s">
        <v>10</v>
      </c>
      <c r="N472" t="s">
        <v>2755</v>
      </c>
      <c r="O472" t="b">
        <v>1</v>
      </c>
      <c r="P472" t="s">
        <v>2756</v>
      </c>
      <c r="R472" t="s">
        <v>48</v>
      </c>
      <c r="S472">
        <v>44135</v>
      </c>
      <c r="V472">
        <v>-510125.86</v>
      </c>
    </row>
    <row r="473" spans="1:22" x14ac:dyDescent="0.4">
      <c r="A473" t="s">
        <v>357</v>
      </c>
      <c r="B473" t="s">
        <v>519</v>
      </c>
      <c r="C473" t="s">
        <v>163</v>
      </c>
      <c r="D473" t="s">
        <v>76</v>
      </c>
      <c r="K473" t="s">
        <v>557</v>
      </c>
      <c r="L473" t="s">
        <v>2758</v>
      </c>
      <c r="M473" t="s">
        <v>10</v>
      </c>
      <c r="N473" t="s">
        <v>2755</v>
      </c>
      <c r="O473" t="b">
        <v>1</v>
      </c>
      <c r="P473" t="s">
        <v>2756</v>
      </c>
      <c r="R473" t="s">
        <v>48</v>
      </c>
      <c r="S473">
        <v>44135</v>
      </c>
      <c r="V473">
        <v>-96562.9</v>
      </c>
    </row>
    <row r="474" spans="1:22" x14ac:dyDescent="0.4">
      <c r="A474" t="s">
        <v>359</v>
      </c>
      <c r="B474" t="s">
        <v>519</v>
      </c>
      <c r="C474" t="s">
        <v>163</v>
      </c>
      <c r="D474" t="s">
        <v>76</v>
      </c>
      <c r="K474" t="s">
        <v>547</v>
      </c>
      <c r="L474" t="s">
        <v>2758</v>
      </c>
      <c r="M474" t="s">
        <v>10</v>
      </c>
      <c r="N474" t="s">
        <v>2755</v>
      </c>
      <c r="O474" t="b">
        <v>1</v>
      </c>
      <c r="P474" t="s">
        <v>2756</v>
      </c>
      <c r="R474" t="s">
        <v>48</v>
      </c>
      <c r="S474">
        <v>44135</v>
      </c>
      <c r="V474">
        <v>-491347.07</v>
      </c>
    </row>
    <row r="475" spans="1:22" x14ac:dyDescent="0.4">
      <c r="A475" t="s">
        <v>360</v>
      </c>
      <c r="B475" t="s">
        <v>519</v>
      </c>
      <c r="C475" t="s">
        <v>163</v>
      </c>
      <c r="D475" t="s">
        <v>76</v>
      </c>
      <c r="K475" t="s">
        <v>547</v>
      </c>
      <c r="L475" t="s">
        <v>2758</v>
      </c>
      <c r="M475" t="s">
        <v>10</v>
      </c>
      <c r="N475" t="s">
        <v>2755</v>
      </c>
      <c r="O475" t="b">
        <v>1</v>
      </c>
      <c r="P475" t="s">
        <v>2756</v>
      </c>
      <c r="R475" t="s">
        <v>48</v>
      </c>
      <c r="S475">
        <v>44135</v>
      </c>
      <c r="V475">
        <v>-501811.57</v>
      </c>
    </row>
    <row r="476" spans="1:22" x14ac:dyDescent="0.4">
      <c r="A476" t="s">
        <v>361</v>
      </c>
      <c r="B476" t="s">
        <v>519</v>
      </c>
      <c r="C476" t="s">
        <v>163</v>
      </c>
      <c r="D476" t="s">
        <v>76</v>
      </c>
      <c r="K476" t="s">
        <v>547</v>
      </c>
      <c r="L476" t="s">
        <v>2758</v>
      </c>
      <c r="M476" t="s">
        <v>10</v>
      </c>
      <c r="N476" t="s">
        <v>2755</v>
      </c>
      <c r="O476" t="b">
        <v>1</v>
      </c>
      <c r="P476" t="s">
        <v>2756</v>
      </c>
      <c r="R476" t="s">
        <v>48</v>
      </c>
      <c r="S476">
        <v>44135</v>
      </c>
      <c r="V476">
        <v>-932712.86</v>
      </c>
    </row>
    <row r="477" spans="1:22" x14ac:dyDescent="0.4">
      <c r="A477" t="s">
        <v>362</v>
      </c>
      <c r="B477" t="s">
        <v>519</v>
      </c>
      <c r="C477" t="s">
        <v>163</v>
      </c>
      <c r="D477" t="s">
        <v>76</v>
      </c>
      <c r="K477" t="s">
        <v>547</v>
      </c>
      <c r="L477" t="s">
        <v>2758</v>
      </c>
      <c r="M477" t="s">
        <v>10</v>
      </c>
      <c r="N477" t="s">
        <v>2755</v>
      </c>
      <c r="O477" t="b">
        <v>1</v>
      </c>
      <c r="P477" t="s">
        <v>2756</v>
      </c>
      <c r="R477" t="s">
        <v>48</v>
      </c>
      <c r="S477">
        <v>44135</v>
      </c>
      <c r="V477">
        <v>-15387.07</v>
      </c>
    </row>
    <row r="478" spans="1:22" x14ac:dyDescent="0.4">
      <c r="A478" t="s">
        <v>363</v>
      </c>
      <c r="B478" t="s">
        <v>519</v>
      </c>
      <c r="C478" t="s">
        <v>163</v>
      </c>
      <c r="D478" t="s">
        <v>76</v>
      </c>
      <c r="K478" t="s">
        <v>547</v>
      </c>
      <c r="L478" t="s">
        <v>2758</v>
      </c>
      <c r="M478" t="s">
        <v>10</v>
      </c>
      <c r="N478" t="s">
        <v>2755</v>
      </c>
      <c r="O478" t="b">
        <v>1</v>
      </c>
      <c r="P478" t="s">
        <v>2756</v>
      </c>
      <c r="R478" t="s">
        <v>48</v>
      </c>
      <c r="S478">
        <v>44135</v>
      </c>
      <c r="V478">
        <v>-2405422.71</v>
      </c>
    </row>
    <row r="479" spans="1:22" x14ac:dyDescent="0.4">
      <c r="A479" t="s">
        <v>364</v>
      </c>
      <c r="B479" t="s">
        <v>519</v>
      </c>
      <c r="C479" t="s">
        <v>163</v>
      </c>
      <c r="D479" t="s">
        <v>76</v>
      </c>
      <c r="K479" t="s">
        <v>558</v>
      </c>
      <c r="L479" t="s">
        <v>2758</v>
      </c>
      <c r="M479" t="s">
        <v>10</v>
      </c>
      <c r="N479" t="s">
        <v>2755</v>
      </c>
      <c r="O479" t="b">
        <v>1</v>
      </c>
      <c r="P479" t="s">
        <v>2756</v>
      </c>
      <c r="R479" t="s">
        <v>48</v>
      </c>
      <c r="S479">
        <v>44135</v>
      </c>
      <c r="V479">
        <v>-3265518.1599999997</v>
      </c>
    </row>
    <row r="480" spans="1:22" x14ac:dyDescent="0.4">
      <c r="A480" t="s">
        <v>257</v>
      </c>
      <c r="B480" t="s">
        <v>519</v>
      </c>
      <c r="C480" t="s">
        <v>163</v>
      </c>
      <c r="D480" t="s">
        <v>76</v>
      </c>
      <c r="K480" t="s">
        <v>547</v>
      </c>
      <c r="L480" t="s">
        <v>2758</v>
      </c>
      <c r="M480" t="s">
        <v>10</v>
      </c>
      <c r="N480" t="s">
        <v>2755</v>
      </c>
      <c r="O480" t="b">
        <v>1</v>
      </c>
      <c r="P480" t="s">
        <v>2756</v>
      </c>
      <c r="R480" t="s">
        <v>48</v>
      </c>
      <c r="S480">
        <v>44135</v>
      </c>
      <c r="V480">
        <v>-1745008.82</v>
      </c>
    </row>
    <row r="481" spans="1:22" x14ac:dyDescent="0.4">
      <c r="A481" t="s">
        <v>366</v>
      </c>
      <c r="B481" t="s">
        <v>519</v>
      </c>
      <c r="C481" t="s">
        <v>163</v>
      </c>
      <c r="D481" t="s">
        <v>76</v>
      </c>
      <c r="K481" t="s">
        <v>547</v>
      </c>
      <c r="L481" t="s">
        <v>2758</v>
      </c>
      <c r="M481" t="s">
        <v>10</v>
      </c>
      <c r="N481" t="s">
        <v>2755</v>
      </c>
      <c r="O481" t="b">
        <v>1</v>
      </c>
      <c r="P481" t="s">
        <v>2756</v>
      </c>
      <c r="R481" t="s">
        <v>48</v>
      </c>
      <c r="S481">
        <v>44135</v>
      </c>
      <c r="V481">
        <v>-15072198.210000001</v>
      </c>
    </row>
    <row r="482" spans="1:22" x14ac:dyDescent="0.4">
      <c r="A482" t="s">
        <v>258</v>
      </c>
      <c r="B482" t="s">
        <v>519</v>
      </c>
      <c r="C482" t="s">
        <v>163</v>
      </c>
      <c r="D482" t="s">
        <v>76</v>
      </c>
      <c r="K482" t="s">
        <v>547</v>
      </c>
      <c r="L482" t="s">
        <v>2758</v>
      </c>
      <c r="M482" t="s">
        <v>10</v>
      </c>
      <c r="N482" t="s">
        <v>2755</v>
      </c>
      <c r="O482" t="b">
        <v>1</v>
      </c>
      <c r="P482" t="s">
        <v>2756</v>
      </c>
      <c r="R482" t="s">
        <v>48</v>
      </c>
      <c r="S482">
        <v>44135</v>
      </c>
      <c r="V482">
        <v>-28911491.52</v>
      </c>
    </row>
    <row r="483" spans="1:22" x14ac:dyDescent="0.4">
      <c r="A483" t="s">
        <v>367</v>
      </c>
      <c r="B483" t="s">
        <v>519</v>
      </c>
      <c r="C483" t="s">
        <v>163</v>
      </c>
      <c r="D483" t="s">
        <v>76</v>
      </c>
      <c r="K483" t="s">
        <v>547</v>
      </c>
      <c r="L483" t="s">
        <v>2758</v>
      </c>
      <c r="M483" t="s">
        <v>10</v>
      </c>
      <c r="N483" t="s">
        <v>2755</v>
      </c>
      <c r="O483" t="b">
        <v>1</v>
      </c>
      <c r="P483" t="s">
        <v>2756</v>
      </c>
      <c r="R483" t="s">
        <v>48</v>
      </c>
      <c r="S483">
        <v>44135</v>
      </c>
      <c r="V483">
        <v>-1080548.67</v>
      </c>
    </row>
    <row r="484" spans="1:22" x14ac:dyDescent="0.4">
      <c r="A484" t="s">
        <v>368</v>
      </c>
      <c r="B484" t="s">
        <v>519</v>
      </c>
      <c r="C484" t="s">
        <v>163</v>
      </c>
      <c r="D484" t="s">
        <v>76</v>
      </c>
      <c r="K484" t="s">
        <v>547</v>
      </c>
      <c r="L484" t="s">
        <v>2758</v>
      </c>
      <c r="M484" t="s">
        <v>10</v>
      </c>
      <c r="N484" t="s">
        <v>2755</v>
      </c>
      <c r="O484" t="b">
        <v>1</v>
      </c>
      <c r="P484" t="s">
        <v>2756</v>
      </c>
      <c r="R484" t="s">
        <v>48</v>
      </c>
      <c r="S484">
        <v>44135</v>
      </c>
      <c r="V484">
        <v>-1349759.75</v>
      </c>
    </row>
    <row r="485" spans="1:22" x14ac:dyDescent="0.4">
      <c r="A485" t="s">
        <v>369</v>
      </c>
      <c r="B485" t="s">
        <v>519</v>
      </c>
      <c r="C485" t="s">
        <v>163</v>
      </c>
      <c r="D485" t="s">
        <v>76</v>
      </c>
      <c r="K485" t="s">
        <v>547</v>
      </c>
      <c r="L485" t="s">
        <v>2758</v>
      </c>
      <c r="M485" t="s">
        <v>10</v>
      </c>
      <c r="N485" t="s">
        <v>2755</v>
      </c>
      <c r="O485" t="b">
        <v>1</v>
      </c>
      <c r="P485" t="s">
        <v>2756</v>
      </c>
      <c r="R485" t="s">
        <v>48</v>
      </c>
      <c r="S485">
        <v>44135</v>
      </c>
      <c r="V485">
        <v>-15922453.909999998</v>
      </c>
    </row>
    <row r="486" spans="1:22" x14ac:dyDescent="0.4">
      <c r="A486" t="s">
        <v>126</v>
      </c>
      <c r="B486" t="s">
        <v>559</v>
      </c>
      <c r="C486" t="s">
        <v>96</v>
      </c>
      <c r="D486" t="s">
        <v>76</v>
      </c>
      <c r="K486" t="s">
        <v>560</v>
      </c>
      <c r="L486" t="s">
        <v>2758</v>
      </c>
      <c r="M486" t="s">
        <v>10</v>
      </c>
      <c r="N486" t="s">
        <v>2755</v>
      </c>
      <c r="O486" t="b">
        <v>1</v>
      </c>
      <c r="P486" t="s">
        <v>2756</v>
      </c>
      <c r="R486" t="s">
        <v>48</v>
      </c>
      <c r="S486">
        <v>44135</v>
      </c>
      <c r="V486">
        <v>0</v>
      </c>
    </row>
    <row r="487" spans="1:22" x14ac:dyDescent="0.4">
      <c r="A487" t="s">
        <v>185</v>
      </c>
      <c r="B487" t="s">
        <v>559</v>
      </c>
      <c r="C487" t="s">
        <v>96</v>
      </c>
      <c r="D487" t="s">
        <v>76</v>
      </c>
      <c r="K487" t="s">
        <v>561</v>
      </c>
      <c r="L487" t="s">
        <v>2758</v>
      </c>
      <c r="M487" t="s">
        <v>10</v>
      </c>
      <c r="N487" t="s">
        <v>2755</v>
      </c>
      <c r="O487" t="b">
        <v>1</v>
      </c>
      <c r="P487" t="s">
        <v>2756</v>
      </c>
      <c r="R487" t="s">
        <v>48</v>
      </c>
      <c r="S487">
        <v>44135</v>
      </c>
      <c r="V487">
        <v>0</v>
      </c>
    </row>
    <row r="488" spans="1:22" x14ac:dyDescent="0.4">
      <c r="A488" t="s">
        <v>202</v>
      </c>
      <c r="B488" t="s">
        <v>559</v>
      </c>
      <c r="C488" t="s">
        <v>207</v>
      </c>
      <c r="D488" t="s">
        <v>76</v>
      </c>
      <c r="K488" t="s">
        <v>562</v>
      </c>
      <c r="L488" t="s">
        <v>2758</v>
      </c>
      <c r="M488" t="s">
        <v>10</v>
      </c>
      <c r="N488" t="s">
        <v>2755</v>
      </c>
      <c r="O488" t="b">
        <v>1</v>
      </c>
      <c r="P488" t="s">
        <v>2756</v>
      </c>
      <c r="R488" t="s">
        <v>48</v>
      </c>
      <c r="S488">
        <v>44135</v>
      </c>
      <c r="V488">
        <v>0</v>
      </c>
    </row>
    <row r="489" spans="1:22" x14ac:dyDescent="0.4">
      <c r="A489" t="s">
        <v>202</v>
      </c>
      <c r="B489" t="s">
        <v>559</v>
      </c>
      <c r="C489" t="s">
        <v>211</v>
      </c>
      <c r="D489" t="s">
        <v>76</v>
      </c>
      <c r="K489" t="s">
        <v>562</v>
      </c>
      <c r="L489" t="s">
        <v>2758</v>
      </c>
      <c r="M489" t="s">
        <v>10</v>
      </c>
      <c r="N489" t="s">
        <v>2755</v>
      </c>
      <c r="O489" t="b">
        <v>1</v>
      </c>
      <c r="P489" t="s">
        <v>2756</v>
      </c>
      <c r="R489" t="s">
        <v>48</v>
      </c>
      <c r="S489">
        <v>44135</v>
      </c>
      <c r="V489">
        <v>0.02</v>
      </c>
    </row>
    <row r="490" spans="1:22" x14ac:dyDescent="0.4">
      <c r="A490" t="s">
        <v>202</v>
      </c>
      <c r="B490" t="s">
        <v>563</v>
      </c>
      <c r="C490" t="s">
        <v>75</v>
      </c>
      <c r="D490" t="s">
        <v>76</v>
      </c>
      <c r="K490" t="s">
        <v>564</v>
      </c>
      <c r="L490" t="s">
        <v>2758</v>
      </c>
      <c r="M490" t="s">
        <v>10</v>
      </c>
      <c r="N490" t="s">
        <v>2755</v>
      </c>
      <c r="O490" t="b">
        <v>1</v>
      </c>
      <c r="P490" t="s">
        <v>2757</v>
      </c>
      <c r="R490" t="s">
        <v>48</v>
      </c>
      <c r="S490">
        <v>44135</v>
      </c>
      <c r="V490">
        <v>-5689114.2199999997</v>
      </c>
    </row>
    <row r="491" spans="1:22" x14ac:dyDescent="0.4">
      <c r="A491" t="s">
        <v>98</v>
      </c>
      <c r="B491" t="s">
        <v>563</v>
      </c>
      <c r="C491" t="s">
        <v>207</v>
      </c>
      <c r="D491" t="s">
        <v>76</v>
      </c>
      <c r="K491" t="s">
        <v>565</v>
      </c>
      <c r="L491" t="s">
        <v>2758</v>
      </c>
      <c r="M491" t="s">
        <v>10</v>
      </c>
      <c r="N491" t="s">
        <v>2755</v>
      </c>
      <c r="O491" t="b">
        <v>1</v>
      </c>
      <c r="P491" t="s">
        <v>2757</v>
      </c>
      <c r="R491" t="s">
        <v>48</v>
      </c>
      <c r="S491">
        <v>44135</v>
      </c>
      <c r="V491">
        <v>3445507.2299999995</v>
      </c>
    </row>
    <row r="492" spans="1:22" x14ac:dyDescent="0.4">
      <c r="A492" t="s">
        <v>93</v>
      </c>
      <c r="B492" t="s">
        <v>566</v>
      </c>
      <c r="C492" t="s">
        <v>75</v>
      </c>
      <c r="D492" t="s">
        <v>76</v>
      </c>
      <c r="K492" t="s">
        <v>567</v>
      </c>
      <c r="L492" t="s">
        <v>2758</v>
      </c>
      <c r="M492" t="s">
        <v>10</v>
      </c>
      <c r="N492" t="s">
        <v>2755</v>
      </c>
      <c r="O492" t="b">
        <v>1</v>
      </c>
      <c r="P492" t="s">
        <v>2756</v>
      </c>
      <c r="R492" t="s">
        <v>48</v>
      </c>
      <c r="S492">
        <v>44135</v>
      </c>
      <c r="V492">
        <v>-163036.8599999994</v>
      </c>
    </row>
    <row r="493" spans="1:22" x14ac:dyDescent="0.4">
      <c r="A493" t="s">
        <v>93</v>
      </c>
      <c r="B493" t="s">
        <v>566</v>
      </c>
      <c r="C493" t="s">
        <v>96</v>
      </c>
      <c r="D493" t="s">
        <v>76</v>
      </c>
      <c r="K493" t="s">
        <v>568</v>
      </c>
      <c r="L493" t="s">
        <v>2758</v>
      </c>
      <c r="M493" t="s">
        <v>10</v>
      </c>
      <c r="N493" t="s">
        <v>2755</v>
      </c>
      <c r="O493" t="b">
        <v>1</v>
      </c>
      <c r="P493" t="s">
        <v>2756</v>
      </c>
      <c r="R493" t="s">
        <v>48</v>
      </c>
      <c r="S493">
        <v>44135</v>
      </c>
      <c r="V493">
        <v>163036.85999999999</v>
      </c>
    </row>
    <row r="494" spans="1:22" x14ac:dyDescent="0.4">
      <c r="A494" t="s">
        <v>113</v>
      </c>
      <c r="B494" t="s">
        <v>566</v>
      </c>
      <c r="C494" t="s">
        <v>75</v>
      </c>
      <c r="D494" t="s">
        <v>76</v>
      </c>
      <c r="K494" t="s">
        <v>569</v>
      </c>
      <c r="L494" t="s">
        <v>2758</v>
      </c>
      <c r="M494" t="s">
        <v>10</v>
      </c>
      <c r="N494" t="s">
        <v>2755</v>
      </c>
      <c r="O494" t="b">
        <v>1</v>
      </c>
      <c r="P494" t="s">
        <v>2756</v>
      </c>
      <c r="R494" t="s">
        <v>48</v>
      </c>
      <c r="S494">
        <v>44135</v>
      </c>
      <c r="V494">
        <v>-5700000</v>
      </c>
    </row>
    <row r="495" spans="1:22" x14ac:dyDescent="0.4">
      <c r="A495" t="s">
        <v>115</v>
      </c>
      <c r="B495" t="s">
        <v>566</v>
      </c>
      <c r="C495" t="s">
        <v>75</v>
      </c>
      <c r="D495" t="s">
        <v>76</v>
      </c>
      <c r="K495" t="s">
        <v>570</v>
      </c>
      <c r="L495" t="s">
        <v>2758</v>
      </c>
      <c r="M495" t="s">
        <v>10</v>
      </c>
      <c r="N495" t="s">
        <v>2755</v>
      </c>
      <c r="O495" t="b">
        <v>1</v>
      </c>
      <c r="P495" t="s">
        <v>2756</v>
      </c>
      <c r="R495" t="s">
        <v>48</v>
      </c>
      <c r="S495">
        <v>44135</v>
      </c>
      <c r="V495">
        <v>0</v>
      </c>
    </row>
    <row r="496" spans="1:22" x14ac:dyDescent="0.4">
      <c r="A496" t="s">
        <v>202</v>
      </c>
      <c r="B496" t="s">
        <v>566</v>
      </c>
      <c r="C496" t="s">
        <v>75</v>
      </c>
      <c r="D496" t="s">
        <v>76</v>
      </c>
      <c r="K496" t="s">
        <v>569</v>
      </c>
      <c r="L496" t="s">
        <v>2758</v>
      </c>
      <c r="M496" t="s">
        <v>10</v>
      </c>
      <c r="N496" t="s">
        <v>2755</v>
      </c>
      <c r="O496" t="b">
        <v>1</v>
      </c>
      <c r="P496" t="s">
        <v>2756</v>
      </c>
      <c r="R496" t="s">
        <v>48</v>
      </c>
      <c r="S496">
        <v>44135</v>
      </c>
      <c r="V496">
        <v>-156368.20000000001</v>
      </c>
    </row>
    <row r="497" spans="1:22" x14ac:dyDescent="0.4">
      <c r="A497" t="s">
        <v>100</v>
      </c>
      <c r="B497" t="s">
        <v>566</v>
      </c>
      <c r="C497" t="s">
        <v>75</v>
      </c>
      <c r="D497" t="s">
        <v>76</v>
      </c>
      <c r="K497" t="s">
        <v>571</v>
      </c>
      <c r="L497" t="s">
        <v>2758</v>
      </c>
      <c r="M497" t="s">
        <v>10</v>
      </c>
      <c r="N497" t="s">
        <v>2755</v>
      </c>
      <c r="O497" t="b">
        <v>1</v>
      </c>
      <c r="P497" t="s">
        <v>2756</v>
      </c>
      <c r="R497" t="s">
        <v>48</v>
      </c>
      <c r="S497">
        <v>44135</v>
      </c>
      <c r="V497">
        <v>5856368.200000003</v>
      </c>
    </row>
    <row r="498" spans="1:22" x14ac:dyDescent="0.4">
      <c r="A498" t="s">
        <v>119</v>
      </c>
      <c r="B498" t="s">
        <v>572</v>
      </c>
      <c r="C498" t="s">
        <v>75</v>
      </c>
      <c r="D498" t="s">
        <v>76</v>
      </c>
      <c r="K498" t="s">
        <v>573</v>
      </c>
      <c r="L498" t="s">
        <v>2759</v>
      </c>
      <c r="M498" t="s">
        <v>10</v>
      </c>
      <c r="N498" t="s">
        <v>2755</v>
      </c>
      <c r="O498" t="b">
        <v>1</v>
      </c>
      <c r="P498" t="s">
        <v>2757</v>
      </c>
      <c r="R498" t="s">
        <v>48</v>
      </c>
      <c r="S498">
        <v>44135</v>
      </c>
      <c r="V498">
        <v>31345146.089999996</v>
      </c>
    </row>
    <row r="499" spans="1:22" x14ac:dyDescent="0.4">
      <c r="A499" t="s">
        <v>95</v>
      </c>
      <c r="B499" t="s">
        <v>572</v>
      </c>
      <c r="C499" t="s">
        <v>75</v>
      </c>
      <c r="D499" t="s">
        <v>76</v>
      </c>
      <c r="K499" t="s">
        <v>573</v>
      </c>
      <c r="L499" t="s">
        <v>2759</v>
      </c>
      <c r="M499" t="s">
        <v>10</v>
      </c>
      <c r="N499" t="s">
        <v>2755</v>
      </c>
      <c r="O499" t="b">
        <v>1</v>
      </c>
      <c r="P499" t="s">
        <v>2757</v>
      </c>
      <c r="R499" t="s">
        <v>48</v>
      </c>
      <c r="S499">
        <v>44135</v>
      </c>
      <c r="V499">
        <v>-4024859.1800000006</v>
      </c>
    </row>
    <row r="500" spans="1:22" x14ac:dyDescent="0.4">
      <c r="A500" t="s">
        <v>122</v>
      </c>
      <c r="B500" t="s">
        <v>572</v>
      </c>
      <c r="C500" t="s">
        <v>75</v>
      </c>
      <c r="D500" t="s">
        <v>76</v>
      </c>
      <c r="K500" t="s">
        <v>573</v>
      </c>
      <c r="L500" t="s">
        <v>2759</v>
      </c>
      <c r="M500" t="s">
        <v>10</v>
      </c>
      <c r="N500" t="s">
        <v>2755</v>
      </c>
      <c r="O500" t="b">
        <v>1</v>
      </c>
      <c r="P500" t="s">
        <v>2757</v>
      </c>
      <c r="R500" t="s">
        <v>48</v>
      </c>
      <c r="S500">
        <v>44135</v>
      </c>
      <c r="V500">
        <v>-9130163.8399999999</v>
      </c>
    </row>
    <row r="501" spans="1:22" x14ac:dyDescent="0.4">
      <c r="A501" t="s">
        <v>124</v>
      </c>
      <c r="B501" t="s">
        <v>572</v>
      </c>
      <c r="C501" t="s">
        <v>75</v>
      </c>
      <c r="D501" t="s">
        <v>76</v>
      </c>
      <c r="K501" t="s">
        <v>573</v>
      </c>
      <c r="L501" t="s">
        <v>2759</v>
      </c>
      <c r="M501" t="s">
        <v>10</v>
      </c>
      <c r="N501" t="s">
        <v>2755</v>
      </c>
      <c r="O501" t="b">
        <v>1</v>
      </c>
      <c r="P501" t="s">
        <v>2757</v>
      </c>
      <c r="R501" t="s">
        <v>48</v>
      </c>
      <c r="S501">
        <v>44135</v>
      </c>
      <c r="V501">
        <v>-3280799.3600000003</v>
      </c>
    </row>
    <row r="502" spans="1:22" x14ac:dyDescent="0.4">
      <c r="A502" t="s">
        <v>128</v>
      </c>
      <c r="B502" t="s">
        <v>572</v>
      </c>
      <c r="C502" t="s">
        <v>75</v>
      </c>
      <c r="D502" t="s">
        <v>76</v>
      </c>
      <c r="K502" t="s">
        <v>573</v>
      </c>
      <c r="L502" t="s">
        <v>2759</v>
      </c>
      <c r="M502" t="s">
        <v>10</v>
      </c>
      <c r="N502" t="s">
        <v>2755</v>
      </c>
      <c r="O502" t="b">
        <v>1</v>
      </c>
      <c r="P502" t="s">
        <v>2757</v>
      </c>
      <c r="R502" t="s">
        <v>48</v>
      </c>
      <c r="S502">
        <v>44135</v>
      </c>
      <c r="V502">
        <v>-9292320.8599999994</v>
      </c>
    </row>
    <row r="503" spans="1:22" x14ac:dyDescent="0.4">
      <c r="A503" t="s">
        <v>130</v>
      </c>
      <c r="B503" t="s">
        <v>572</v>
      </c>
      <c r="C503" t="s">
        <v>75</v>
      </c>
      <c r="D503" t="s">
        <v>76</v>
      </c>
      <c r="K503" t="s">
        <v>573</v>
      </c>
      <c r="L503" t="s">
        <v>2759</v>
      </c>
      <c r="M503" t="s">
        <v>10</v>
      </c>
      <c r="N503" t="s">
        <v>2755</v>
      </c>
      <c r="O503" t="b">
        <v>1</v>
      </c>
      <c r="P503" t="s">
        <v>2757</v>
      </c>
      <c r="R503" t="s">
        <v>48</v>
      </c>
      <c r="S503">
        <v>44135</v>
      </c>
      <c r="V503">
        <v>-1428054.1499999997</v>
      </c>
    </row>
    <row r="504" spans="1:22" x14ac:dyDescent="0.4">
      <c r="A504" t="s">
        <v>132</v>
      </c>
      <c r="B504" t="s">
        <v>572</v>
      </c>
      <c r="C504" t="s">
        <v>75</v>
      </c>
      <c r="D504" t="s">
        <v>76</v>
      </c>
      <c r="K504" t="s">
        <v>573</v>
      </c>
      <c r="L504" t="s">
        <v>2759</v>
      </c>
      <c r="M504" t="s">
        <v>10</v>
      </c>
      <c r="N504" t="s">
        <v>2755</v>
      </c>
      <c r="O504" t="b">
        <v>1</v>
      </c>
      <c r="P504" t="s">
        <v>2757</v>
      </c>
      <c r="R504" t="s">
        <v>48</v>
      </c>
      <c r="S504">
        <v>44135</v>
      </c>
      <c r="V504">
        <v>-3775834.57</v>
      </c>
    </row>
    <row r="505" spans="1:22" x14ac:dyDescent="0.4">
      <c r="A505" t="s">
        <v>240</v>
      </c>
      <c r="B505" t="s">
        <v>572</v>
      </c>
      <c r="C505" t="s">
        <v>75</v>
      </c>
      <c r="D505" t="s">
        <v>76</v>
      </c>
      <c r="K505" t="s">
        <v>573</v>
      </c>
      <c r="L505" t="s">
        <v>2759</v>
      </c>
      <c r="M505" t="s">
        <v>10</v>
      </c>
      <c r="N505" t="s">
        <v>2755</v>
      </c>
      <c r="O505" t="b">
        <v>1</v>
      </c>
      <c r="P505" t="s">
        <v>2757</v>
      </c>
      <c r="R505" t="s">
        <v>48</v>
      </c>
      <c r="S505">
        <v>44135</v>
      </c>
      <c r="V505">
        <v>-9874026.6199999992</v>
      </c>
    </row>
    <row r="506" spans="1:22" x14ac:dyDescent="0.4">
      <c r="A506" t="s">
        <v>134</v>
      </c>
      <c r="B506" t="s">
        <v>572</v>
      </c>
      <c r="C506" t="s">
        <v>75</v>
      </c>
      <c r="D506" t="s">
        <v>76</v>
      </c>
      <c r="K506" t="s">
        <v>573</v>
      </c>
      <c r="L506" t="s">
        <v>2759</v>
      </c>
      <c r="M506" t="s">
        <v>10</v>
      </c>
      <c r="N506" t="s">
        <v>2755</v>
      </c>
      <c r="O506" t="b">
        <v>1</v>
      </c>
      <c r="P506" t="s">
        <v>2757</v>
      </c>
      <c r="R506" t="s">
        <v>48</v>
      </c>
      <c r="S506">
        <v>44135</v>
      </c>
      <c r="V506">
        <v>-11625444.199999999</v>
      </c>
    </row>
    <row r="507" spans="1:22" x14ac:dyDescent="0.4">
      <c r="A507" t="s">
        <v>574</v>
      </c>
      <c r="B507" t="s">
        <v>572</v>
      </c>
      <c r="C507" t="s">
        <v>75</v>
      </c>
      <c r="D507" t="s">
        <v>76</v>
      </c>
      <c r="K507" t="s">
        <v>575</v>
      </c>
      <c r="L507" t="s">
        <v>2759</v>
      </c>
      <c r="M507" t="s">
        <v>10</v>
      </c>
      <c r="N507" t="s">
        <v>2755</v>
      </c>
      <c r="O507" t="b">
        <v>1</v>
      </c>
      <c r="P507" t="s">
        <v>2756</v>
      </c>
      <c r="R507" t="s">
        <v>48</v>
      </c>
      <c r="S507">
        <v>44135</v>
      </c>
      <c r="V507">
        <v>-60000</v>
      </c>
    </row>
    <row r="508" spans="1:22" x14ac:dyDescent="0.4">
      <c r="A508" t="s">
        <v>435</v>
      </c>
      <c r="B508" t="s">
        <v>572</v>
      </c>
      <c r="C508" t="s">
        <v>75</v>
      </c>
      <c r="D508" t="s">
        <v>76</v>
      </c>
      <c r="K508" t="s">
        <v>573</v>
      </c>
      <c r="L508" t="s">
        <v>2759</v>
      </c>
      <c r="M508" t="s">
        <v>10</v>
      </c>
      <c r="N508" t="s">
        <v>2755</v>
      </c>
      <c r="O508" t="b">
        <v>1</v>
      </c>
      <c r="P508" t="s">
        <v>2756</v>
      </c>
      <c r="R508" t="s">
        <v>48</v>
      </c>
      <c r="S508">
        <v>44135</v>
      </c>
      <c r="V508">
        <v>0</v>
      </c>
    </row>
    <row r="509" spans="1:22" x14ac:dyDescent="0.4">
      <c r="A509" t="s">
        <v>140</v>
      </c>
      <c r="B509" t="s">
        <v>572</v>
      </c>
      <c r="C509" t="s">
        <v>75</v>
      </c>
      <c r="D509" t="s">
        <v>76</v>
      </c>
      <c r="K509" t="s">
        <v>573</v>
      </c>
      <c r="L509" t="s">
        <v>2759</v>
      </c>
      <c r="M509" t="s">
        <v>10</v>
      </c>
      <c r="N509" t="s">
        <v>2755</v>
      </c>
      <c r="O509" t="b">
        <v>1</v>
      </c>
      <c r="P509" t="s">
        <v>2757</v>
      </c>
      <c r="R509" t="s">
        <v>48</v>
      </c>
      <c r="S509">
        <v>44135</v>
      </c>
      <c r="V509">
        <v>-67391386.200000018</v>
      </c>
    </row>
    <row r="510" spans="1:22" x14ac:dyDescent="0.4">
      <c r="A510" t="s">
        <v>142</v>
      </c>
      <c r="B510" t="s">
        <v>572</v>
      </c>
      <c r="C510" t="s">
        <v>75</v>
      </c>
      <c r="D510" t="s">
        <v>76</v>
      </c>
      <c r="K510" t="s">
        <v>573</v>
      </c>
      <c r="L510" t="s">
        <v>2759</v>
      </c>
      <c r="M510" t="s">
        <v>10</v>
      </c>
      <c r="N510" t="s">
        <v>2755</v>
      </c>
      <c r="O510" t="b">
        <v>1</v>
      </c>
      <c r="P510" t="s">
        <v>2757</v>
      </c>
      <c r="R510" t="s">
        <v>48</v>
      </c>
      <c r="S510">
        <v>44135</v>
      </c>
      <c r="V510">
        <v>-2129696.1399999997</v>
      </c>
    </row>
    <row r="511" spans="1:22" x14ac:dyDescent="0.4">
      <c r="A511" t="s">
        <v>146</v>
      </c>
      <c r="B511" t="s">
        <v>572</v>
      </c>
      <c r="C511" t="s">
        <v>75</v>
      </c>
      <c r="D511" t="s">
        <v>76</v>
      </c>
      <c r="K511" t="s">
        <v>576</v>
      </c>
      <c r="L511" t="s">
        <v>2759</v>
      </c>
      <c r="M511" t="s">
        <v>10</v>
      </c>
      <c r="N511" t="s">
        <v>2755</v>
      </c>
      <c r="O511" t="b">
        <v>1</v>
      </c>
      <c r="P511" t="s">
        <v>2757</v>
      </c>
      <c r="R511" t="s">
        <v>48</v>
      </c>
      <c r="S511">
        <v>44135</v>
      </c>
      <c r="V511">
        <v>-1440762.6799999997</v>
      </c>
    </row>
    <row r="512" spans="1:22" x14ac:dyDescent="0.4">
      <c r="A512" t="s">
        <v>246</v>
      </c>
      <c r="B512" t="s">
        <v>572</v>
      </c>
      <c r="C512" t="s">
        <v>75</v>
      </c>
      <c r="D512" t="s">
        <v>76</v>
      </c>
      <c r="K512" t="s">
        <v>573</v>
      </c>
      <c r="L512" t="s">
        <v>2759</v>
      </c>
      <c r="M512" t="s">
        <v>10</v>
      </c>
      <c r="N512" t="s">
        <v>2755</v>
      </c>
      <c r="O512" t="b">
        <v>1</v>
      </c>
      <c r="P512" t="s">
        <v>2757</v>
      </c>
      <c r="R512" t="s">
        <v>48</v>
      </c>
      <c r="S512">
        <v>44135</v>
      </c>
      <c r="V512">
        <v>-8108947.4299999997</v>
      </c>
    </row>
    <row r="513" spans="1:22" x14ac:dyDescent="0.4">
      <c r="A513" t="s">
        <v>152</v>
      </c>
      <c r="B513" t="s">
        <v>572</v>
      </c>
      <c r="C513" t="s">
        <v>75</v>
      </c>
      <c r="D513" t="s">
        <v>76</v>
      </c>
      <c r="K513" t="s">
        <v>573</v>
      </c>
      <c r="L513" t="s">
        <v>2759</v>
      </c>
      <c r="M513" t="s">
        <v>10</v>
      </c>
      <c r="N513" t="s">
        <v>2755</v>
      </c>
      <c r="O513" t="b">
        <v>1</v>
      </c>
      <c r="P513" t="s">
        <v>2757</v>
      </c>
      <c r="R513" t="s">
        <v>48</v>
      </c>
      <c r="S513">
        <v>44135</v>
      </c>
      <c r="V513">
        <v>-2852084.65</v>
      </c>
    </row>
    <row r="514" spans="1:22" x14ac:dyDescent="0.4">
      <c r="A514" t="s">
        <v>162</v>
      </c>
      <c r="B514" t="s">
        <v>572</v>
      </c>
      <c r="C514" t="s">
        <v>75</v>
      </c>
      <c r="D514" t="s">
        <v>76</v>
      </c>
      <c r="K514" t="s">
        <v>577</v>
      </c>
      <c r="L514" t="s">
        <v>2759</v>
      </c>
      <c r="M514" t="s">
        <v>10</v>
      </c>
      <c r="N514" t="s">
        <v>2755</v>
      </c>
      <c r="O514" t="b">
        <v>1</v>
      </c>
      <c r="P514" t="s">
        <v>2757</v>
      </c>
      <c r="R514" t="s">
        <v>48</v>
      </c>
      <c r="S514">
        <v>44135</v>
      </c>
      <c r="V514">
        <v>-78</v>
      </c>
    </row>
    <row r="515" spans="1:22" x14ac:dyDescent="0.4">
      <c r="A515" t="s">
        <v>165</v>
      </c>
      <c r="B515" t="s">
        <v>572</v>
      </c>
      <c r="C515" t="s">
        <v>75</v>
      </c>
      <c r="D515" t="s">
        <v>76</v>
      </c>
      <c r="K515" t="s">
        <v>578</v>
      </c>
      <c r="L515" t="s">
        <v>2759</v>
      </c>
      <c r="M515" t="s">
        <v>10</v>
      </c>
      <c r="N515" t="s">
        <v>2755</v>
      </c>
      <c r="O515" t="b">
        <v>1</v>
      </c>
      <c r="P515" t="s">
        <v>2756</v>
      </c>
      <c r="R515" t="s">
        <v>48</v>
      </c>
      <c r="S515">
        <v>44135</v>
      </c>
      <c r="V515">
        <v>-6072968.6200000001</v>
      </c>
    </row>
    <row r="516" spans="1:22" x14ac:dyDescent="0.4">
      <c r="A516" t="s">
        <v>340</v>
      </c>
      <c r="B516" t="s">
        <v>572</v>
      </c>
      <c r="C516" t="s">
        <v>75</v>
      </c>
      <c r="D516" t="s">
        <v>76</v>
      </c>
      <c r="K516" t="s">
        <v>579</v>
      </c>
      <c r="L516" t="s">
        <v>2759</v>
      </c>
      <c r="M516" t="s">
        <v>10</v>
      </c>
      <c r="N516" t="s">
        <v>2755</v>
      </c>
      <c r="O516" t="b">
        <v>1</v>
      </c>
      <c r="P516" t="s">
        <v>2756</v>
      </c>
      <c r="R516" t="s">
        <v>48</v>
      </c>
      <c r="S516">
        <v>44135</v>
      </c>
      <c r="V516">
        <v>-4986.5</v>
      </c>
    </row>
    <row r="517" spans="1:22" x14ac:dyDescent="0.4">
      <c r="A517" t="s">
        <v>98</v>
      </c>
      <c r="B517" t="s">
        <v>572</v>
      </c>
      <c r="C517" t="s">
        <v>75</v>
      </c>
      <c r="D517" t="s">
        <v>76</v>
      </c>
      <c r="K517" t="s">
        <v>580</v>
      </c>
      <c r="L517" t="s">
        <v>2759</v>
      </c>
      <c r="M517" t="s">
        <v>10</v>
      </c>
      <c r="N517" t="s">
        <v>2755</v>
      </c>
      <c r="O517" t="b">
        <v>1</v>
      </c>
      <c r="P517" t="s">
        <v>2756</v>
      </c>
      <c r="R517" t="s">
        <v>48</v>
      </c>
      <c r="S517">
        <v>44135</v>
      </c>
      <c r="V517">
        <v>0</v>
      </c>
    </row>
    <row r="518" spans="1:22" x14ac:dyDescent="0.4">
      <c r="A518" t="s">
        <v>98</v>
      </c>
      <c r="B518" t="s">
        <v>581</v>
      </c>
      <c r="C518" t="s">
        <v>75</v>
      </c>
      <c r="D518" t="s">
        <v>76</v>
      </c>
      <c r="K518" t="s">
        <v>582</v>
      </c>
      <c r="L518" t="s">
        <v>2759</v>
      </c>
      <c r="M518" t="s">
        <v>10</v>
      </c>
      <c r="N518" t="s">
        <v>2755</v>
      </c>
      <c r="O518" t="b">
        <v>1</v>
      </c>
      <c r="P518" t="s">
        <v>2756</v>
      </c>
      <c r="R518" t="s">
        <v>48</v>
      </c>
      <c r="S518">
        <v>44135</v>
      </c>
      <c r="V518">
        <v>-506.79999999998836</v>
      </c>
    </row>
    <row r="519" spans="1:22" x14ac:dyDescent="0.4">
      <c r="A519" t="s">
        <v>126</v>
      </c>
      <c r="B519" t="s">
        <v>583</v>
      </c>
      <c r="C519" t="s">
        <v>75</v>
      </c>
      <c r="D519" t="s">
        <v>76</v>
      </c>
      <c r="K519" t="s">
        <v>584</v>
      </c>
      <c r="L519" t="s">
        <v>2759</v>
      </c>
      <c r="M519" t="s">
        <v>10</v>
      </c>
      <c r="N519" t="s">
        <v>2755</v>
      </c>
      <c r="O519" t="b">
        <v>1</v>
      </c>
      <c r="P519" t="s">
        <v>2757</v>
      </c>
      <c r="R519" t="s">
        <v>48</v>
      </c>
      <c r="S519">
        <v>44135</v>
      </c>
      <c r="V519">
        <v>18242940.800000004</v>
      </c>
    </row>
    <row r="520" spans="1:22" x14ac:dyDescent="0.4">
      <c r="A520" t="s">
        <v>185</v>
      </c>
      <c r="B520" t="s">
        <v>583</v>
      </c>
      <c r="C520" t="s">
        <v>75</v>
      </c>
      <c r="D520" t="s">
        <v>76</v>
      </c>
      <c r="K520" t="s">
        <v>585</v>
      </c>
      <c r="L520" t="s">
        <v>2759</v>
      </c>
      <c r="M520" t="s">
        <v>10</v>
      </c>
      <c r="N520" t="s">
        <v>2755</v>
      </c>
      <c r="O520" t="b">
        <v>1</v>
      </c>
      <c r="P520" t="s">
        <v>2757</v>
      </c>
      <c r="R520" t="s">
        <v>48</v>
      </c>
      <c r="S520">
        <v>44135</v>
      </c>
      <c r="V520">
        <v>-8147311.4800000004</v>
      </c>
    </row>
    <row r="521" spans="1:22" x14ac:dyDescent="0.4">
      <c r="A521" t="s">
        <v>258</v>
      </c>
      <c r="B521" t="s">
        <v>583</v>
      </c>
      <c r="C521" t="s">
        <v>75</v>
      </c>
      <c r="D521" t="s">
        <v>76</v>
      </c>
      <c r="K521" t="s">
        <v>584</v>
      </c>
      <c r="L521" t="s">
        <v>2759</v>
      </c>
      <c r="M521" t="s">
        <v>10</v>
      </c>
      <c r="N521" t="s">
        <v>2755</v>
      </c>
      <c r="O521" t="b">
        <v>1</v>
      </c>
      <c r="P521" t="s">
        <v>2756</v>
      </c>
      <c r="R521" t="s">
        <v>48</v>
      </c>
      <c r="S521">
        <v>44135</v>
      </c>
      <c r="V521">
        <v>0</v>
      </c>
    </row>
    <row r="522" spans="1:22" x14ac:dyDescent="0.4">
      <c r="A522" t="s">
        <v>369</v>
      </c>
      <c r="B522" t="s">
        <v>583</v>
      </c>
      <c r="C522" t="s">
        <v>75</v>
      </c>
      <c r="D522" t="s">
        <v>76</v>
      </c>
      <c r="K522" t="s">
        <v>584</v>
      </c>
      <c r="L522" t="s">
        <v>2759</v>
      </c>
      <c r="M522" t="s">
        <v>10</v>
      </c>
      <c r="N522" t="s">
        <v>2755</v>
      </c>
      <c r="O522" t="b">
        <v>1</v>
      </c>
      <c r="P522" t="s">
        <v>2756</v>
      </c>
      <c r="R522" t="s">
        <v>48</v>
      </c>
      <c r="S522">
        <v>44135</v>
      </c>
      <c r="V522">
        <v>0</v>
      </c>
    </row>
    <row r="523" spans="1:22" x14ac:dyDescent="0.4">
      <c r="A523" t="s">
        <v>115</v>
      </c>
      <c r="B523" t="s">
        <v>586</v>
      </c>
      <c r="C523" t="s">
        <v>75</v>
      </c>
      <c r="D523" t="s">
        <v>76</v>
      </c>
      <c r="K523" t="s">
        <v>587</v>
      </c>
      <c r="L523" t="s">
        <v>2759</v>
      </c>
      <c r="M523" t="s">
        <v>10</v>
      </c>
      <c r="N523" t="s">
        <v>2755</v>
      </c>
      <c r="O523" t="b">
        <v>1</v>
      </c>
      <c r="P523" t="s">
        <v>2757</v>
      </c>
      <c r="R523" t="s">
        <v>48</v>
      </c>
      <c r="S523">
        <v>44135</v>
      </c>
      <c r="V523">
        <v>17121760.52</v>
      </c>
    </row>
    <row r="524" spans="1:22" x14ac:dyDescent="0.4">
      <c r="A524" t="s">
        <v>119</v>
      </c>
      <c r="B524" t="s">
        <v>586</v>
      </c>
      <c r="C524" t="s">
        <v>75</v>
      </c>
      <c r="D524" t="s">
        <v>76</v>
      </c>
      <c r="K524" t="s">
        <v>588</v>
      </c>
      <c r="L524" t="s">
        <v>2759</v>
      </c>
      <c r="M524" t="s">
        <v>10</v>
      </c>
      <c r="N524" t="s">
        <v>2755</v>
      </c>
      <c r="O524" t="b">
        <v>1</v>
      </c>
      <c r="P524" t="s">
        <v>2756</v>
      </c>
      <c r="R524" t="s">
        <v>48</v>
      </c>
      <c r="S524">
        <v>44135</v>
      </c>
      <c r="V524">
        <v>-206</v>
      </c>
    </row>
    <row r="525" spans="1:22" x14ac:dyDescent="0.4">
      <c r="A525" t="s">
        <v>165</v>
      </c>
      <c r="B525" t="s">
        <v>586</v>
      </c>
      <c r="C525" t="s">
        <v>75</v>
      </c>
      <c r="D525" t="s">
        <v>76</v>
      </c>
      <c r="K525" t="s">
        <v>589</v>
      </c>
      <c r="L525" t="s">
        <v>2759</v>
      </c>
      <c r="M525" t="s">
        <v>10</v>
      </c>
      <c r="N525" t="s">
        <v>2755</v>
      </c>
      <c r="O525" t="b">
        <v>1</v>
      </c>
      <c r="P525" t="s">
        <v>2756</v>
      </c>
      <c r="R525" t="s">
        <v>48</v>
      </c>
      <c r="S525">
        <v>44135</v>
      </c>
      <c r="V525">
        <v>0</v>
      </c>
    </row>
    <row r="526" spans="1:22" x14ac:dyDescent="0.4">
      <c r="A526" t="s">
        <v>90</v>
      </c>
      <c r="B526" t="s">
        <v>586</v>
      </c>
      <c r="C526" t="s">
        <v>75</v>
      </c>
      <c r="D526" t="s">
        <v>76</v>
      </c>
      <c r="K526" t="s">
        <v>590</v>
      </c>
      <c r="L526" t="s">
        <v>2759</v>
      </c>
      <c r="M526" t="s">
        <v>10</v>
      </c>
      <c r="N526" t="s">
        <v>2755</v>
      </c>
      <c r="O526" t="b">
        <v>1</v>
      </c>
      <c r="P526" t="s">
        <v>2756</v>
      </c>
      <c r="R526" t="s">
        <v>48</v>
      </c>
      <c r="S526">
        <v>44135</v>
      </c>
      <c r="V526">
        <v>208479.05</v>
      </c>
    </row>
    <row r="527" spans="1:22" x14ac:dyDescent="0.4">
      <c r="A527" t="s">
        <v>87</v>
      </c>
      <c r="B527" t="s">
        <v>586</v>
      </c>
      <c r="C527" t="s">
        <v>75</v>
      </c>
      <c r="D527" t="s">
        <v>76</v>
      </c>
      <c r="K527" t="s">
        <v>591</v>
      </c>
      <c r="L527" t="s">
        <v>2759</v>
      </c>
      <c r="M527" t="s">
        <v>10</v>
      </c>
      <c r="N527" t="s">
        <v>2755</v>
      </c>
      <c r="O527" t="b">
        <v>1</v>
      </c>
      <c r="P527" t="s">
        <v>2756</v>
      </c>
      <c r="R527" t="s">
        <v>48</v>
      </c>
      <c r="S527">
        <v>44135</v>
      </c>
      <c r="V527">
        <v>-10000</v>
      </c>
    </row>
    <row r="528" spans="1:22" x14ac:dyDescent="0.4">
      <c r="A528" t="s">
        <v>98</v>
      </c>
      <c r="B528" t="s">
        <v>586</v>
      </c>
      <c r="C528" t="s">
        <v>75</v>
      </c>
      <c r="D528" t="s">
        <v>76</v>
      </c>
      <c r="K528" t="s">
        <v>592</v>
      </c>
      <c r="L528" t="s">
        <v>2759</v>
      </c>
      <c r="M528" t="s">
        <v>10</v>
      </c>
      <c r="N528" t="s">
        <v>2755</v>
      </c>
      <c r="O528" t="b">
        <v>1</v>
      </c>
      <c r="P528" t="s">
        <v>2756</v>
      </c>
      <c r="R528" t="s">
        <v>48</v>
      </c>
      <c r="S528">
        <v>44135</v>
      </c>
      <c r="V528">
        <v>35062.639999999999</v>
      </c>
    </row>
    <row r="529" spans="1:22" x14ac:dyDescent="0.4">
      <c r="A529" t="s">
        <v>82</v>
      </c>
      <c r="B529" t="s">
        <v>593</v>
      </c>
      <c r="C529" t="s">
        <v>75</v>
      </c>
      <c r="D529" t="s">
        <v>76</v>
      </c>
      <c r="K529" t="s">
        <v>594</v>
      </c>
      <c r="L529" t="s">
        <v>2759</v>
      </c>
      <c r="M529" t="s">
        <v>10</v>
      </c>
      <c r="N529" t="s">
        <v>2755</v>
      </c>
      <c r="O529" t="b">
        <v>1</v>
      </c>
      <c r="P529" t="s">
        <v>2757</v>
      </c>
      <c r="R529" t="s">
        <v>48</v>
      </c>
      <c r="S529">
        <v>44135</v>
      </c>
      <c r="V529">
        <v>-17121760.52</v>
      </c>
    </row>
    <row r="530" spans="1:22" x14ac:dyDescent="0.4">
      <c r="A530" t="s">
        <v>90</v>
      </c>
      <c r="B530" t="s">
        <v>593</v>
      </c>
      <c r="C530" t="s">
        <v>75</v>
      </c>
      <c r="D530" t="s">
        <v>76</v>
      </c>
      <c r="K530" t="s">
        <v>595</v>
      </c>
      <c r="L530" t="s">
        <v>2759</v>
      </c>
      <c r="M530" t="s">
        <v>10</v>
      </c>
      <c r="N530" t="s">
        <v>2755</v>
      </c>
      <c r="O530" t="b">
        <v>1</v>
      </c>
      <c r="P530" t="s">
        <v>2757</v>
      </c>
      <c r="R530" t="s">
        <v>48</v>
      </c>
      <c r="S530">
        <v>44135</v>
      </c>
      <c r="V530">
        <v>-119320.61999999995</v>
      </c>
    </row>
    <row r="531" spans="1:22" x14ac:dyDescent="0.4">
      <c r="A531" t="s">
        <v>98</v>
      </c>
      <c r="B531" t="s">
        <v>593</v>
      </c>
      <c r="C531" t="s">
        <v>75</v>
      </c>
      <c r="D531" t="s">
        <v>76</v>
      </c>
      <c r="K531" t="s">
        <v>596</v>
      </c>
      <c r="L531" t="s">
        <v>2759</v>
      </c>
      <c r="M531" t="s">
        <v>10</v>
      </c>
      <c r="N531" t="s">
        <v>2755</v>
      </c>
      <c r="O531" t="b">
        <v>1</v>
      </c>
      <c r="P531" t="s">
        <v>2756</v>
      </c>
      <c r="R531" t="s">
        <v>48</v>
      </c>
      <c r="S531">
        <v>44135</v>
      </c>
      <c r="V531">
        <v>397706.39</v>
      </c>
    </row>
    <row r="532" spans="1:22" x14ac:dyDescent="0.4">
      <c r="A532" t="s">
        <v>100</v>
      </c>
      <c r="B532" t="s">
        <v>593</v>
      </c>
      <c r="C532" t="s">
        <v>75</v>
      </c>
      <c r="D532" t="s">
        <v>76</v>
      </c>
      <c r="K532" t="s">
        <v>597</v>
      </c>
      <c r="L532" t="s">
        <v>2759</v>
      </c>
      <c r="M532" t="s">
        <v>10</v>
      </c>
      <c r="N532" t="s">
        <v>2755</v>
      </c>
      <c r="O532" t="b">
        <v>1</v>
      </c>
      <c r="P532" t="s">
        <v>2756</v>
      </c>
      <c r="R532" t="s">
        <v>48</v>
      </c>
      <c r="S532">
        <v>44135</v>
      </c>
      <c r="V532">
        <v>160000</v>
      </c>
    </row>
    <row r="533" spans="1:22" x14ac:dyDescent="0.4">
      <c r="A533" t="s">
        <v>165</v>
      </c>
      <c r="B533" t="s">
        <v>598</v>
      </c>
      <c r="C533" t="s">
        <v>75</v>
      </c>
      <c r="D533" t="s">
        <v>76</v>
      </c>
      <c r="K533" t="s">
        <v>599</v>
      </c>
      <c r="L533" t="s">
        <v>2759</v>
      </c>
      <c r="M533" t="s">
        <v>10</v>
      </c>
      <c r="N533" t="s">
        <v>2755</v>
      </c>
      <c r="O533" t="b">
        <v>1</v>
      </c>
      <c r="P533" t="s">
        <v>2756</v>
      </c>
      <c r="R533" t="s">
        <v>48</v>
      </c>
      <c r="S533">
        <v>44135</v>
      </c>
      <c r="V533">
        <v>0</v>
      </c>
    </row>
    <row r="534" spans="1:22" x14ac:dyDescent="0.4">
      <c r="A534" t="s">
        <v>140</v>
      </c>
      <c r="B534" t="s">
        <v>600</v>
      </c>
      <c r="C534" t="s">
        <v>75</v>
      </c>
      <c r="D534" t="s">
        <v>76</v>
      </c>
      <c r="K534" t="s">
        <v>601</v>
      </c>
      <c r="L534" t="s">
        <v>2759</v>
      </c>
      <c r="M534" t="s">
        <v>10</v>
      </c>
      <c r="N534" t="s">
        <v>2755</v>
      </c>
      <c r="O534" t="b">
        <v>1</v>
      </c>
      <c r="P534" t="s">
        <v>2756</v>
      </c>
      <c r="R534" t="s">
        <v>48</v>
      </c>
      <c r="S534">
        <v>44135</v>
      </c>
      <c r="V534">
        <v>0</v>
      </c>
    </row>
    <row r="535" spans="1:22" x14ac:dyDescent="0.4">
      <c r="A535" t="s">
        <v>165</v>
      </c>
      <c r="B535" t="s">
        <v>600</v>
      </c>
      <c r="C535" t="s">
        <v>75</v>
      </c>
      <c r="D535" t="s">
        <v>76</v>
      </c>
      <c r="K535" t="s">
        <v>602</v>
      </c>
      <c r="L535" t="s">
        <v>2759</v>
      </c>
      <c r="M535" t="s">
        <v>10</v>
      </c>
      <c r="N535" t="s">
        <v>2755</v>
      </c>
      <c r="O535" t="b">
        <v>1</v>
      </c>
      <c r="P535" t="s">
        <v>2756</v>
      </c>
      <c r="R535" t="s">
        <v>48</v>
      </c>
      <c r="S535">
        <v>44135</v>
      </c>
      <c r="V535">
        <v>0</v>
      </c>
    </row>
    <row r="536" spans="1:22" x14ac:dyDescent="0.4">
      <c r="A536" t="s">
        <v>142</v>
      </c>
      <c r="B536" t="s">
        <v>603</v>
      </c>
      <c r="C536" t="s">
        <v>75</v>
      </c>
      <c r="D536" t="s">
        <v>76</v>
      </c>
      <c r="K536" t="s">
        <v>604</v>
      </c>
      <c r="L536" t="s">
        <v>2759</v>
      </c>
      <c r="M536" t="s">
        <v>10</v>
      </c>
      <c r="N536" t="s">
        <v>2755</v>
      </c>
      <c r="O536" t="b">
        <v>1</v>
      </c>
      <c r="P536" t="s">
        <v>2756</v>
      </c>
      <c r="R536" t="s">
        <v>48</v>
      </c>
      <c r="S536">
        <v>44135</v>
      </c>
      <c r="V536">
        <v>-105.35000000000002</v>
      </c>
    </row>
    <row r="537" spans="1:22" x14ac:dyDescent="0.4">
      <c r="A537" t="s">
        <v>93</v>
      </c>
      <c r="B537" t="s">
        <v>605</v>
      </c>
      <c r="C537" t="s">
        <v>75</v>
      </c>
      <c r="D537" t="s">
        <v>76</v>
      </c>
      <c r="K537" t="s">
        <v>606</v>
      </c>
      <c r="L537" t="s">
        <v>2759</v>
      </c>
      <c r="M537" t="s">
        <v>10</v>
      </c>
      <c r="N537" t="s">
        <v>2755</v>
      </c>
      <c r="O537" t="b">
        <v>1</v>
      </c>
      <c r="P537" t="s">
        <v>2757</v>
      </c>
      <c r="R537" t="s">
        <v>48</v>
      </c>
      <c r="S537">
        <v>44135</v>
      </c>
      <c r="V537">
        <v>-31344940.089999996</v>
      </c>
    </row>
    <row r="538" spans="1:22" x14ac:dyDescent="0.4">
      <c r="A538" t="s">
        <v>82</v>
      </c>
      <c r="B538" t="s">
        <v>605</v>
      </c>
      <c r="C538" t="s">
        <v>75</v>
      </c>
      <c r="D538" t="s">
        <v>76</v>
      </c>
      <c r="K538" t="s">
        <v>607</v>
      </c>
      <c r="L538" t="s">
        <v>2759</v>
      </c>
      <c r="M538" t="s">
        <v>10</v>
      </c>
      <c r="N538" t="s">
        <v>2755</v>
      </c>
      <c r="O538" t="b">
        <v>1</v>
      </c>
      <c r="P538" t="s">
        <v>2756</v>
      </c>
      <c r="R538" t="s">
        <v>48</v>
      </c>
      <c r="S538">
        <v>44135</v>
      </c>
      <c r="V538">
        <v>0</v>
      </c>
    </row>
    <row r="539" spans="1:22" x14ac:dyDescent="0.4">
      <c r="A539" t="s">
        <v>95</v>
      </c>
      <c r="B539" t="s">
        <v>605</v>
      </c>
      <c r="C539" t="s">
        <v>75</v>
      </c>
      <c r="D539" t="s">
        <v>76</v>
      </c>
      <c r="K539" t="s">
        <v>606</v>
      </c>
      <c r="L539" t="s">
        <v>2759</v>
      </c>
      <c r="M539" t="s">
        <v>10</v>
      </c>
      <c r="N539" t="s">
        <v>2755</v>
      </c>
      <c r="O539" t="b">
        <v>1</v>
      </c>
      <c r="P539" t="s">
        <v>2757</v>
      </c>
      <c r="R539" t="s">
        <v>48</v>
      </c>
      <c r="S539">
        <v>44135</v>
      </c>
      <c r="V539">
        <v>10044751.370000001</v>
      </c>
    </row>
    <row r="540" spans="1:22" x14ac:dyDescent="0.4">
      <c r="A540" t="s">
        <v>122</v>
      </c>
      <c r="B540" t="s">
        <v>605</v>
      </c>
      <c r="C540" t="s">
        <v>75</v>
      </c>
      <c r="D540" t="s">
        <v>76</v>
      </c>
      <c r="K540" t="s">
        <v>606</v>
      </c>
      <c r="L540" t="s">
        <v>2759</v>
      </c>
      <c r="M540" t="s">
        <v>10</v>
      </c>
      <c r="N540" t="s">
        <v>2755</v>
      </c>
      <c r="O540" t="b">
        <v>1</v>
      </c>
      <c r="P540" t="s">
        <v>2757</v>
      </c>
      <c r="R540" t="s">
        <v>48</v>
      </c>
      <c r="S540">
        <v>44135</v>
      </c>
      <c r="V540">
        <v>6169606.4900000002</v>
      </c>
    </row>
    <row r="541" spans="1:22" x14ac:dyDescent="0.4">
      <c r="A541" t="s">
        <v>124</v>
      </c>
      <c r="B541" t="s">
        <v>605</v>
      </c>
      <c r="C541" t="s">
        <v>75</v>
      </c>
      <c r="D541" t="s">
        <v>76</v>
      </c>
      <c r="K541" t="s">
        <v>606</v>
      </c>
      <c r="L541" t="s">
        <v>2759</v>
      </c>
      <c r="M541" t="s">
        <v>10</v>
      </c>
      <c r="N541" t="s">
        <v>2755</v>
      </c>
      <c r="O541" t="b">
        <v>1</v>
      </c>
      <c r="P541" t="s">
        <v>2757</v>
      </c>
      <c r="R541" t="s">
        <v>48</v>
      </c>
      <c r="S541">
        <v>44135</v>
      </c>
      <c r="V541">
        <v>2536602.15</v>
      </c>
    </row>
    <row r="542" spans="1:22" x14ac:dyDescent="0.4">
      <c r="A542" t="s">
        <v>126</v>
      </c>
      <c r="B542" t="s">
        <v>605</v>
      </c>
      <c r="C542" t="s">
        <v>75</v>
      </c>
      <c r="D542" t="s">
        <v>76</v>
      </c>
      <c r="K542" t="s">
        <v>608</v>
      </c>
      <c r="L542" t="s">
        <v>2759</v>
      </c>
      <c r="M542" t="s">
        <v>10</v>
      </c>
      <c r="N542" t="s">
        <v>2755</v>
      </c>
      <c r="O542" t="b">
        <v>1</v>
      </c>
      <c r="P542" t="s">
        <v>2757</v>
      </c>
      <c r="R542" t="s">
        <v>48</v>
      </c>
      <c r="S542">
        <v>44135</v>
      </c>
      <c r="V542">
        <v>-17195772.800000001</v>
      </c>
    </row>
    <row r="543" spans="1:22" x14ac:dyDescent="0.4">
      <c r="A543" t="s">
        <v>128</v>
      </c>
      <c r="B543" t="s">
        <v>605</v>
      </c>
      <c r="C543" t="s">
        <v>75</v>
      </c>
      <c r="D543" t="s">
        <v>76</v>
      </c>
      <c r="K543" t="s">
        <v>606</v>
      </c>
      <c r="L543" t="s">
        <v>2759</v>
      </c>
      <c r="M543" t="s">
        <v>10</v>
      </c>
      <c r="N543" t="s">
        <v>2755</v>
      </c>
      <c r="O543" t="b">
        <v>1</v>
      </c>
      <c r="P543" t="s">
        <v>2757</v>
      </c>
      <c r="R543" t="s">
        <v>48</v>
      </c>
      <c r="S543">
        <v>44135</v>
      </c>
      <c r="V543">
        <v>4068516.83</v>
      </c>
    </row>
    <row r="544" spans="1:22" x14ac:dyDescent="0.4">
      <c r="A544" t="s">
        <v>130</v>
      </c>
      <c r="B544" t="s">
        <v>605</v>
      </c>
      <c r="C544" t="s">
        <v>75</v>
      </c>
      <c r="D544" t="s">
        <v>76</v>
      </c>
      <c r="K544" t="s">
        <v>606</v>
      </c>
      <c r="L544" t="s">
        <v>2759</v>
      </c>
      <c r="M544" t="s">
        <v>10</v>
      </c>
      <c r="N544" t="s">
        <v>2755</v>
      </c>
      <c r="O544" t="b">
        <v>1</v>
      </c>
      <c r="P544" t="s">
        <v>2757</v>
      </c>
      <c r="R544" t="s">
        <v>48</v>
      </c>
      <c r="S544">
        <v>44135</v>
      </c>
      <c r="V544">
        <v>813708.64</v>
      </c>
    </row>
    <row r="545" spans="1:22" x14ac:dyDescent="0.4">
      <c r="A545" t="s">
        <v>185</v>
      </c>
      <c r="B545" t="s">
        <v>605</v>
      </c>
      <c r="C545" t="s">
        <v>75</v>
      </c>
      <c r="D545" t="s">
        <v>76</v>
      </c>
      <c r="K545" t="s">
        <v>609</v>
      </c>
      <c r="L545" t="s">
        <v>2759</v>
      </c>
      <c r="M545" t="s">
        <v>10</v>
      </c>
      <c r="N545" t="s">
        <v>2755</v>
      </c>
      <c r="O545" t="b">
        <v>1</v>
      </c>
      <c r="P545" t="s">
        <v>2757</v>
      </c>
      <c r="R545" t="s">
        <v>48</v>
      </c>
      <c r="S545">
        <v>44135</v>
      </c>
      <c r="V545">
        <v>20777541.580000002</v>
      </c>
    </row>
    <row r="546" spans="1:22" x14ac:dyDescent="0.4">
      <c r="A546" t="s">
        <v>132</v>
      </c>
      <c r="B546" t="s">
        <v>605</v>
      </c>
      <c r="C546" t="s">
        <v>75</v>
      </c>
      <c r="D546" t="s">
        <v>76</v>
      </c>
      <c r="K546" t="s">
        <v>606</v>
      </c>
      <c r="L546" t="s">
        <v>2759</v>
      </c>
      <c r="M546" t="s">
        <v>10</v>
      </c>
      <c r="N546" t="s">
        <v>2755</v>
      </c>
      <c r="O546" t="b">
        <v>1</v>
      </c>
      <c r="P546" t="s">
        <v>2757</v>
      </c>
      <c r="R546" t="s">
        <v>48</v>
      </c>
      <c r="S546">
        <v>44135</v>
      </c>
      <c r="V546">
        <v>1974634.49</v>
      </c>
    </row>
    <row r="547" spans="1:22" x14ac:dyDescent="0.4">
      <c r="A547" t="s">
        <v>240</v>
      </c>
      <c r="B547" t="s">
        <v>605</v>
      </c>
      <c r="C547" t="s">
        <v>75</v>
      </c>
      <c r="D547" t="s">
        <v>76</v>
      </c>
      <c r="K547" t="s">
        <v>606</v>
      </c>
      <c r="L547" t="s">
        <v>2759</v>
      </c>
      <c r="M547" t="s">
        <v>10</v>
      </c>
      <c r="N547" t="s">
        <v>2755</v>
      </c>
      <c r="O547" t="b">
        <v>1</v>
      </c>
      <c r="P547" t="s">
        <v>2757</v>
      </c>
      <c r="R547" t="s">
        <v>48</v>
      </c>
      <c r="S547">
        <v>44135</v>
      </c>
      <c r="V547">
        <v>7189890.370000001</v>
      </c>
    </row>
    <row r="548" spans="1:22" x14ac:dyDescent="0.4">
      <c r="A548" t="s">
        <v>134</v>
      </c>
      <c r="B548" t="s">
        <v>605</v>
      </c>
      <c r="C548" t="s">
        <v>75</v>
      </c>
      <c r="D548" t="s">
        <v>76</v>
      </c>
      <c r="K548" t="s">
        <v>606</v>
      </c>
      <c r="L548" t="s">
        <v>2759</v>
      </c>
      <c r="M548" t="s">
        <v>10</v>
      </c>
      <c r="N548" t="s">
        <v>2755</v>
      </c>
      <c r="O548" t="b">
        <v>1</v>
      </c>
      <c r="P548" t="s">
        <v>2757</v>
      </c>
      <c r="R548" t="s">
        <v>48</v>
      </c>
      <c r="S548">
        <v>44135</v>
      </c>
      <c r="V548">
        <v>3049059.14</v>
      </c>
    </row>
    <row r="549" spans="1:22" x14ac:dyDescent="0.4">
      <c r="A549" t="s">
        <v>136</v>
      </c>
      <c r="B549" t="s">
        <v>605</v>
      </c>
      <c r="C549" t="s">
        <v>96</v>
      </c>
      <c r="D549" t="s">
        <v>76</v>
      </c>
      <c r="K549" t="s">
        <v>610</v>
      </c>
      <c r="L549" t="s">
        <v>2759</v>
      </c>
      <c r="M549" t="s">
        <v>10</v>
      </c>
      <c r="N549" t="s">
        <v>2755</v>
      </c>
      <c r="O549" t="b">
        <v>1</v>
      </c>
      <c r="P549" t="s">
        <v>2756</v>
      </c>
      <c r="R549" t="s">
        <v>48</v>
      </c>
      <c r="S549">
        <v>44135</v>
      </c>
      <c r="V549">
        <v>159.72999999999999</v>
      </c>
    </row>
    <row r="550" spans="1:22" x14ac:dyDescent="0.4">
      <c r="A550" t="s">
        <v>435</v>
      </c>
      <c r="B550" t="s">
        <v>605</v>
      </c>
      <c r="C550" t="s">
        <v>75</v>
      </c>
      <c r="D550" t="s">
        <v>76</v>
      </c>
      <c r="K550" t="s">
        <v>611</v>
      </c>
      <c r="L550" t="s">
        <v>2759</v>
      </c>
      <c r="M550" t="s">
        <v>10</v>
      </c>
      <c r="N550" t="s">
        <v>2755</v>
      </c>
      <c r="O550" t="b">
        <v>1</v>
      </c>
      <c r="P550" t="s">
        <v>2756</v>
      </c>
      <c r="R550" t="s">
        <v>48</v>
      </c>
      <c r="S550">
        <v>44135</v>
      </c>
      <c r="V550">
        <v>0</v>
      </c>
    </row>
    <row r="551" spans="1:22" x14ac:dyDescent="0.4">
      <c r="A551" t="s">
        <v>437</v>
      </c>
      <c r="B551" t="s">
        <v>605</v>
      </c>
      <c r="C551" t="s">
        <v>96</v>
      </c>
      <c r="D551" t="s">
        <v>76</v>
      </c>
      <c r="K551" t="s">
        <v>612</v>
      </c>
      <c r="L551" t="s">
        <v>2759</v>
      </c>
      <c r="M551" t="s">
        <v>10</v>
      </c>
      <c r="N551" t="s">
        <v>2755</v>
      </c>
      <c r="O551" t="b">
        <v>1</v>
      </c>
      <c r="P551" t="s">
        <v>2756</v>
      </c>
      <c r="R551" t="s">
        <v>48</v>
      </c>
      <c r="S551">
        <v>44135</v>
      </c>
      <c r="V551">
        <v>90</v>
      </c>
    </row>
    <row r="552" spans="1:22" x14ac:dyDescent="0.4">
      <c r="A552" t="s">
        <v>140</v>
      </c>
      <c r="B552" t="s">
        <v>605</v>
      </c>
      <c r="C552" t="s">
        <v>75</v>
      </c>
      <c r="D552" t="s">
        <v>76</v>
      </c>
      <c r="K552" t="s">
        <v>606</v>
      </c>
      <c r="L552" t="s">
        <v>2759</v>
      </c>
      <c r="M552" t="s">
        <v>10</v>
      </c>
      <c r="N552" t="s">
        <v>2755</v>
      </c>
      <c r="O552" t="b">
        <v>1</v>
      </c>
      <c r="P552" t="s">
        <v>2757</v>
      </c>
      <c r="R552" t="s">
        <v>48</v>
      </c>
      <c r="S552">
        <v>44135</v>
      </c>
      <c r="V552">
        <v>19812184.609999999</v>
      </c>
    </row>
    <row r="553" spans="1:22" x14ac:dyDescent="0.4">
      <c r="A553" t="s">
        <v>142</v>
      </c>
      <c r="B553" t="s">
        <v>605</v>
      </c>
      <c r="C553" t="s">
        <v>75</v>
      </c>
      <c r="D553" t="s">
        <v>76</v>
      </c>
      <c r="K553" t="s">
        <v>606</v>
      </c>
      <c r="L553" t="s">
        <v>2759</v>
      </c>
      <c r="M553" t="s">
        <v>10</v>
      </c>
      <c r="N553" t="s">
        <v>2755</v>
      </c>
      <c r="O553" t="b">
        <v>1</v>
      </c>
      <c r="P553" t="s">
        <v>2757</v>
      </c>
      <c r="R553" t="s">
        <v>48</v>
      </c>
      <c r="S553">
        <v>44135</v>
      </c>
      <c r="V553">
        <v>1128274.24</v>
      </c>
    </row>
    <row r="554" spans="1:22" x14ac:dyDescent="0.4">
      <c r="A554" t="s">
        <v>146</v>
      </c>
      <c r="B554" t="s">
        <v>605</v>
      </c>
      <c r="C554" t="s">
        <v>75</v>
      </c>
      <c r="D554" t="s">
        <v>76</v>
      </c>
      <c r="K554" t="s">
        <v>613</v>
      </c>
      <c r="L554" t="s">
        <v>2759</v>
      </c>
      <c r="M554" t="s">
        <v>10</v>
      </c>
      <c r="N554" t="s">
        <v>2755</v>
      </c>
      <c r="O554" t="b">
        <v>1</v>
      </c>
      <c r="P554" t="s">
        <v>2757</v>
      </c>
      <c r="R554" t="s">
        <v>48</v>
      </c>
      <c r="S554">
        <v>44135</v>
      </c>
      <c r="V554">
        <v>-325963.08</v>
      </c>
    </row>
    <row r="555" spans="1:22" x14ac:dyDescent="0.4">
      <c r="A555" t="s">
        <v>246</v>
      </c>
      <c r="B555" t="s">
        <v>605</v>
      </c>
      <c r="C555" t="s">
        <v>75</v>
      </c>
      <c r="D555" t="s">
        <v>76</v>
      </c>
      <c r="K555" t="s">
        <v>606</v>
      </c>
      <c r="L555" t="s">
        <v>2759</v>
      </c>
      <c r="M555" t="s">
        <v>10</v>
      </c>
      <c r="N555" t="s">
        <v>2755</v>
      </c>
      <c r="O555" t="b">
        <v>1</v>
      </c>
      <c r="P555" t="s">
        <v>2757</v>
      </c>
      <c r="R555" t="s">
        <v>48</v>
      </c>
      <c r="S555">
        <v>44135</v>
      </c>
      <c r="V555">
        <v>-13751452.720000001</v>
      </c>
    </row>
    <row r="556" spans="1:22" x14ac:dyDescent="0.4">
      <c r="A556" t="s">
        <v>152</v>
      </c>
      <c r="B556" t="s">
        <v>605</v>
      </c>
      <c r="C556" t="s">
        <v>75</v>
      </c>
      <c r="D556" t="s">
        <v>76</v>
      </c>
      <c r="K556" t="s">
        <v>614</v>
      </c>
      <c r="L556" t="s">
        <v>2759</v>
      </c>
      <c r="M556" t="s">
        <v>10</v>
      </c>
      <c r="N556" t="s">
        <v>2755</v>
      </c>
      <c r="O556" t="b">
        <v>1</v>
      </c>
      <c r="P556" t="s">
        <v>2757</v>
      </c>
      <c r="R556" t="s">
        <v>48</v>
      </c>
      <c r="S556">
        <v>44135</v>
      </c>
      <c r="V556">
        <v>-9720222.4699999988</v>
      </c>
    </row>
    <row r="557" spans="1:22" x14ac:dyDescent="0.4">
      <c r="A557" t="s">
        <v>158</v>
      </c>
      <c r="B557" t="s">
        <v>605</v>
      </c>
      <c r="C557" t="s">
        <v>96</v>
      </c>
      <c r="D557" t="s">
        <v>76</v>
      </c>
      <c r="K557" t="s">
        <v>615</v>
      </c>
      <c r="L557" t="s">
        <v>2759</v>
      </c>
      <c r="M557" t="s">
        <v>10</v>
      </c>
      <c r="N557" t="s">
        <v>2755</v>
      </c>
      <c r="O557" t="b">
        <v>1</v>
      </c>
      <c r="P557" t="s">
        <v>2756</v>
      </c>
      <c r="R557" t="s">
        <v>48</v>
      </c>
      <c r="S557">
        <v>44135</v>
      </c>
      <c r="V557">
        <v>-368.4</v>
      </c>
    </row>
    <row r="558" spans="1:22" x14ac:dyDescent="0.4">
      <c r="A558" t="s">
        <v>162</v>
      </c>
      <c r="B558" t="s">
        <v>605</v>
      </c>
      <c r="C558" t="s">
        <v>75</v>
      </c>
      <c r="D558" t="s">
        <v>76</v>
      </c>
      <c r="K558" t="s">
        <v>616</v>
      </c>
      <c r="L558" t="s">
        <v>2759</v>
      </c>
      <c r="M558" t="s">
        <v>10</v>
      </c>
      <c r="N558" t="s">
        <v>2755</v>
      </c>
      <c r="O558" t="b">
        <v>1</v>
      </c>
      <c r="P558" t="s">
        <v>2756</v>
      </c>
      <c r="R558" t="s">
        <v>48</v>
      </c>
      <c r="S558">
        <v>44135</v>
      </c>
      <c r="V558">
        <v>147850.63000000003</v>
      </c>
    </row>
    <row r="559" spans="1:22" x14ac:dyDescent="0.4">
      <c r="A559" t="s">
        <v>165</v>
      </c>
      <c r="B559" t="s">
        <v>605</v>
      </c>
      <c r="C559" t="s">
        <v>75</v>
      </c>
      <c r="D559" t="s">
        <v>76</v>
      </c>
      <c r="K559" t="s">
        <v>617</v>
      </c>
      <c r="L559" t="s">
        <v>2759</v>
      </c>
      <c r="M559" t="s">
        <v>10</v>
      </c>
      <c r="N559" t="s">
        <v>2755</v>
      </c>
      <c r="O559" t="b">
        <v>1</v>
      </c>
      <c r="P559" t="s">
        <v>2756</v>
      </c>
      <c r="R559" t="s">
        <v>48</v>
      </c>
      <c r="S559">
        <v>44135</v>
      </c>
      <c r="V559">
        <v>-2048182.8599999992</v>
      </c>
    </row>
    <row r="560" spans="1:22" x14ac:dyDescent="0.4">
      <c r="A560" t="s">
        <v>249</v>
      </c>
      <c r="B560" t="s">
        <v>605</v>
      </c>
      <c r="C560" t="s">
        <v>75</v>
      </c>
      <c r="D560" t="s">
        <v>76</v>
      </c>
      <c r="K560" t="s">
        <v>606</v>
      </c>
      <c r="L560" t="s">
        <v>2759</v>
      </c>
      <c r="M560" t="s">
        <v>10</v>
      </c>
      <c r="N560" t="s">
        <v>2755</v>
      </c>
      <c r="O560" t="b">
        <v>1</v>
      </c>
      <c r="P560" t="s">
        <v>2756</v>
      </c>
      <c r="R560" t="s">
        <v>48</v>
      </c>
      <c r="S560">
        <v>44135</v>
      </c>
      <c r="V560">
        <v>110</v>
      </c>
    </row>
    <row r="561" spans="1:22" x14ac:dyDescent="0.4">
      <c r="A561" t="s">
        <v>167</v>
      </c>
      <c r="B561" t="s">
        <v>605</v>
      </c>
      <c r="C561" t="s">
        <v>75</v>
      </c>
      <c r="D561" t="s">
        <v>76</v>
      </c>
      <c r="K561" t="s">
        <v>618</v>
      </c>
      <c r="L561" t="s">
        <v>2759</v>
      </c>
      <c r="M561" t="s">
        <v>10</v>
      </c>
      <c r="N561" t="s">
        <v>2755</v>
      </c>
      <c r="O561" t="b">
        <v>1</v>
      </c>
      <c r="P561" t="s">
        <v>2756</v>
      </c>
      <c r="R561" t="s">
        <v>48</v>
      </c>
      <c r="S561">
        <v>44135</v>
      </c>
      <c r="V561">
        <v>8351.67</v>
      </c>
    </row>
    <row r="562" spans="1:22" x14ac:dyDescent="0.4">
      <c r="A562" t="s">
        <v>336</v>
      </c>
      <c r="B562" t="s">
        <v>605</v>
      </c>
      <c r="C562" t="s">
        <v>75</v>
      </c>
      <c r="D562" t="s">
        <v>76</v>
      </c>
      <c r="K562" t="s">
        <v>606</v>
      </c>
      <c r="L562" t="s">
        <v>2759</v>
      </c>
      <c r="M562" t="s">
        <v>10</v>
      </c>
      <c r="N562" t="s">
        <v>2755</v>
      </c>
      <c r="O562" t="b">
        <v>1</v>
      </c>
      <c r="P562" t="s">
        <v>2756</v>
      </c>
      <c r="R562" t="s">
        <v>48</v>
      </c>
      <c r="S562">
        <v>44135</v>
      </c>
      <c r="V562">
        <v>673.05</v>
      </c>
    </row>
    <row r="563" spans="1:22" x14ac:dyDescent="0.4">
      <c r="A563" t="s">
        <v>340</v>
      </c>
      <c r="B563" t="s">
        <v>605</v>
      </c>
      <c r="C563" t="s">
        <v>75</v>
      </c>
      <c r="D563" t="s">
        <v>76</v>
      </c>
      <c r="K563" t="s">
        <v>619</v>
      </c>
      <c r="L563" t="s">
        <v>2759</v>
      </c>
      <c r="M563" t="s">
        <v>10</v>
      </c>
      <c r="N563" t="s">
        <v>2755</v>
      </c>
      <c r="O563" t="b">
        <v>1</v>
      </c>
      <c r="P563" t="s">
        <v>2756</v>
      </c>
      <c r="R563" t="s">
        <v>48</v>
      </c>
      <c r="S563">
        <v>44135</v>
      </c>
      <c r="V563">
        <v>107</v>
      </c>
    </row>
    <row r="564" spans="1:22" x14ac:dyDescent="0.4">
      <c r="A564" t="s">
        <v>252</v>
      </c>
      <c r="B564" t="s">
        <v>605</v>
      </c>
      <c r="C564" t="s">
        <v>75</v>
      </c>
      <c r="D564" t="s">
        <v>76</v>
      </c>
      <c r="K564" t="s">
        <v>620</v>
      </c>
      <c r="L564" t="s">
        <v>2759</v>
      </c>
      <c r="M564" t="s">
        <v>10</v>
      </c>
      <c r="N564" t="s">
        <v>2755</v>
      </c>
      <c r="O564" t="b">
        <v>1</v>
      </c>
      <c r="P564" t="s">
        <v>2756</v>
      </c>
      <c r="R564" t="s">
        <v>48</v>
      </c>
      <c r="S564">
        <v>44135</v>
      </c>
      <c r="V564">
        <v>0</v>
      </c>
    </row>
    <row r="565" spans="1:22" x14ac:dyDescent="0.4">
      <c r="A565" t="s">
        <v>253</v>
      </c>
      <c r="B565" t="s">
        <v>605</v>
      </c>
      <c r="C565" t="s">
        <v>75</v>
      </c>
      <c r="D565" t="s">
        <v>76</v>
      </c>
      <c r="K565" t="s">
        <v>606</v>
      </c>
      <c r="L565" t="s">
        <v>2759</v>
      </c>
      <c r="M565" t="s">
        <v>10</v>
      </c>
      <c r="N565" t="s">
        <v>2755</v>
      </c>
      <c r="O565" t="b">
        <v>1</v>
      </c>
      <c r="P565" t="s">
        <v>2756</v>
      </c>
      <c r="R565" t="s">
        <v>48</v>
      </c>
      <c r="S565">
        <v>44135</v>
      </c>
      <c r="V565">
        <v>215.07999999999993</v>
      </c>
    </row>
    <row r="566" spans="1:22" x14ac:dyDescent="0.4">
      <c r="A566" t="s">
        <v>344</v>
      </c>
      <c r="B566" t="s">
        <v>605</v>
      </c>
      <c r="C566" t="s">
        <v>75</v>
      </c>
      <c r="D566" t="s">
        <v>76</v>
      </c>
      <c r="K566" t="s">
        <v>606</v>
      </c>
      <c r="L566" t="s">
        <v>2759</v>
      </c>
      <c r="M566" t="s">
        <v>10</v>
      </c>
      <c r="N566" t="s">
        <v>2755</v>
      </c>
      <c r="O566" t="b">
        <v>1</v>
      </c>
      <c r="P566" t="s">
        <v>2756</v>
      </c>
      <c r="R566" t="s">
        <v>48</v>
      </c>
      <c r="S566">
        <v>44135</v>
      </c>
      <c r="V566">
        <v>2182.6900000000005</v>
      </c>
    </row>
    <row r="567" spans="1:22" x14ac:dyDescent="0.4">
      <c r="A567" t="s">
        <v>171</v>
      </c>
      <c r="B567" t="s">
        <v>605</v>
      </c>
      <c r="C567" t="s">
        <v>75</v>
      </c>
      <c r="D567" t="s">
        <v>76</v>
      </c>
      <c r="K567" t="s">
        <v>606</v>
      </c>
      <c r="L567" t="s">
        <v>2759</v>
      </c>
      <c r="M567" t="s">
        <v>10</v>
      </c>
      <c r="N567" t="s">
        <v>2755</v>
      </c>
      <c r="O567" t="b">
        <v>1</v>
      </c>
      <c r="P567" t="s">
        <v>2756</v>
      </c>
      <c r="R567" t="s">
        <v>48</v>
      </c>
      <c r="S567">
        <v>44135</v>
      </c>
      <c r="V567">
        <v>2488.1799999999998</v>
      </c>
    </row>
    <row r="568" spans="1:22" x14ac:dyDescent="0.4">
      <c r="A568" t="s">
        <v>174</v>
      </c>
      <c r="B568" t="s">
        <v>605</v>
      </c>
      <c r="C568" t="s">
        <v>75</v>
      </c>
      <c r="D568" t="s">
        <v>76</v>
      </c>
      <c r="K568" t="s">
        <v>621</v>
      </c>
      <c r="L568" t="s">
        <v>2759</v>
      </c>
      <c r="M568" t="s">
        <v>10</v>
      </c>
      <c r="N568" t="s">
        <v>2755</v>
      </c>
      <c r="O568" t="b">
        <v>1</v>
      </c>
      <c r="P568" t="s">
        <v>2756</v>
      </c>
      <c r="R568" t="s">
        <v>48</v>
      </c>
      <c r="S568">
        <v>44135</v>
      </c>
      <c r="V568">
        <v>-80000</v>
      </c>
    </row>
    <row r="569" spans="1:22" x14ac:dyDescent="0.4">
      <c r="A569" t="s">
        <v>350</v>
      </c>
      <c r="B569" t="s">
        <v>605</v>
      </c>
      <c r="C569" t="s">
        <v>75</v>
      </c>
      <c r="D569" t="s">
        <v>76</v>
      </c>
      <c r="K569" t="s">
        <v>606</v>
      </c>
      <c r="L569" t="s">
        <v>2759</v>
      </c>
      <c r="M569" t="s">
        <v>10</v>
      </c>
      <c r="N569" t="s">
        <v>2755</v>
      </c>
      <c r="O569" t="b">
        <v>1</v>
      </c>
      <c r="P569" t="s">
        <v>2756</v>
      </c>
      <c r="R569" t="s">
        <v>48</v>
      </c>
      <c r="S569">
        <v>44135</v>
      </c>
      <c r="V569">
        <v>1674.8399999999997</v>
      </c>
    </row>
    <row r="570" spans="1:22" x14ac:dyDescent="0.4">
      <c r="A570" t="s">
        <v>364</v>
      </c>
      <c r="B570" t="s">
        <v>605</v>
      </c>
      <c r="C570" t="s">
        <v>75</v>
      </c>
      <c r="D570" t="s">
        <v>76</v>
      </c>
      <c r="K570" t="s">
        <v>606</v>
      </c>
      <c r="L570" t="s">
        <v>2759</v>
      </c>
      <c r="M570" t="s">
        <v>10</v>
      </c>
      <c r="N570" t="s">
        <v>2755</v>
      </c>
      <c r="O570" t="b">
        <v>1</v>
      </c>
      <c r="P570" t="s">
        <v>2756</v>
      </c>
      <c r="R570" t="s">
        <v>48</v>
      </c>
      <c r="S570">
        <v>44135</v>
      </c>
      <c r="V570">
        <v>10471.1</v>
      </c>
    </row>
    <row r="571" spans="1:22" x14ac:dyDescent="0.4">
      <c r="A571" t="s">
        <v>258</v>
      </c>
      <c r="B571" t="s">
        <v>605</v>
      </c>
      <c r="C571" t="s">
        <v>75</v>
      </c>
      <c r="D571" t="s">
        <v>76</v>
      </c>
      <c r="K571" t="s">
        <v>622</v>
      </c>
      <c r="L571" t="s">
        <v>2759</v>
      </c>
      <c r="M571" t="s">
        <v>10</v>
      </c>
      <c r="N571" t="s">
        <v>2755</v>
      </c>
      <c r="O571" t="b">
        <v>1</v>
      </c>
      <c r="P571" t="s">
        <v>2756</v>
      </c>
      <c r="R571" t="s">
        <v>48</v>
      </c>
      <c r="S571">
        <v>44135</v>
      </c>
      <c r="V571">
        <v>8914.1699999999983</v>
      </c>
    </row>
    <row r="572" spans="1:22" x14ac:dyDescent="0.4">
      <c r="A572" t="s">
        <v>369</v>
      </c>
      <c r="B572" t="s">
        <v>605</v>
      </c>
      <c r="C572" t="s">
        <v>75</v>
      </c>
      <c r="D572" t="s">
        <v>76</v>
      </c>
      <c r="K572" t="s">
        <v>623</v>
      </c>
      <c r="L572" t="s">
        <v>2759</v>
      </c>
      <c r="M572" t="s">
        <v>10</v>
      </c>
      <c r="N572" t="s">
        <v>2755</v>
      </c>
      <c r="O572" t="b">
        <v>1</v>
      </c>
      <c r="P572" t="s">
        <v>2756</v>
      </c>
      <c r="R572" t="s">
        <v>48</v>
      </c>
      <c r="S572">
        <v>44135</v>
      </c>
      <c r="V572">
        <v>6282.56</v>
      </c>
    </row>
    <row r="573" spans="1:22" x14ac:dyDescent="0.4">
      <c r="A573" t="s">
        <v>93</v>
      </c>
      <c r="B573" t="s">
        <v>624</v>
      </c>
      <c r="C573" t="s">
        <v>75</v>
      </c>
      <c r="D573" t="s">
        <v>76</v>
      </c>
      <c r="K573" t="s">
        <v>625</v>
      </c>
      <c r="L573" t="s">
        <v>2759</v>
      </c>
      <c r="M573" t="s">
        <v>10</v>
      </c>
      <c r="N573" t="s">
        <v>2755</v>
      </c>
      <c r="O573" t="b">
        <v>1</v>
      </c>
      <c r="P573" t="s">
        <v>2757</v>
      </c>
      <c r="R573" t="s">
        <v>48</v>
      </c>
      <c r="S573">
        <v>44135</v>
      </c>
      <c r="V573">
        <v>4024859.1800000006</v>
      </c>
    </row>
    <row r="574" spans="1:22" x14ac:dyDescent="0.4">
      <c r="A574" t="s">
        <v>119</v>
      </c>
      <c r="B574" t="s">
        <v>624</v>
      </c>
      <c r="C574" t="s">
        <v>75</v>
      </c>
      <c r="D574" t="s">
        <v>76</v>
      </c>
      <c r="K574" t="s">
        <v>625</v>
      </c>
      <c r="L574" t="s">
        <v>2759</v>
      </c>
      <c r="M574" t="s">
        <v>10</v>
      </c>
      <c r="N574" t="s">
        <v>2755</v>
      </c>
      <c r="O574" t="b">
        <v>1</v>
      </c>
      <c r="P574" t="s">
        <v>2757</v>
      </c>
      <c r="R574" t="s">
        <v>48</v>
      </c>
      <c r="S574">
        <v>44135</v>
      </c>
      <c r="V574">
        <v>-10044751.370000001</v>
      </c>
    </row>
    <row r="575" spans="1:22" x14ac:dyDescent="0.4">
      <c r="A575" t="s">
        <v>165</v>
      </c>
      <c r="B575" t="s">
        <v>624</v>
      </c>
      <c r="C575" t="s">
        <v>75</v>
      </c>
      <c r="D575" t="s">
        <v>76</v>
      </c>
      <c r="K575" t="s">
        <v>625</v>
      </c>
      <c r="L575" t="s">
        <v>2759</v>
      </c>
      <c r="M575" t="s">
        <v>10</v>
      </c>
      <c r="N575" t="s">
        <v>2755</v>
      </c>
      <c r="O575" t="b">
        <v>1</v>
      </c>
      <c r="P575" t="s">
        <v>2756</v>
      </c>
      <c r="R575" t="s">
        <v>48</v>
      </c>
      <c r="S575">
        <v>44135</v>
      </c>
      <c r="V575">
        <v>-405</v>
      </c>
    </row>
    <row r="576" spans="1:22" x14ac:dyDescent="0.4">
      <c r="A576" t="s">
        <v>93</v>
      </c>
      <c r="B576" t="s">
        <v>626</v>
      </c>
      <c r="C576" t="s">
        <v>75</v>
      </c>
      <c r="D576" t="s">
        <v>76</v>
      </c>
      <c r="K576" t="s">
        <v>627</v>
      </c>
      <c r="L576" t="s">
        <v>2759</v>
      </c>
      <c r="M576" t="s">
        <v>10</v>
      </c>
      <c r="N576" t="s">
        <v>2755</v>
      </c>
      <c r="O576" t="b">
        <v>1</v>
      </c>
      <c r="P576" t="s">
        <v>2757</v>
      </c>
      <c r="R576" t="s">
        <v>48</v>
      </c>
      <c r="S576">
        <v>44135</v>
      </c>
      <c r="V576">
        <v>9130163.8399999999</v>
      </c>
    </row>
    <row r="577" spans="1:22" x14ac:dyDescent="0.4">
      <c r="A577" t="s">
        <v>119</v>
      </c>
      <c r="B577" t="s">
        <v>626</v>
      </c>
      <c r="C577" t="s">
        <v>75</v>
      </c>
      <c r="D577" t="s">
        <v>76</v>
      </c>
      <c r="K577" t="s">
        <v>627</v>
      </c>
      <c r="L577" t="s">
        <v>2759</v>
      </c>
      <c r="M577" t="s">
        <v>10</v>
      </c>
      <c r="N577" t="s">
        <v>2755</v>
      </c>
      <c r="O577" t="b">
        <v>1</v>
      </c>
      <c r="P577" t="s">
        <v>2757</v>
      </c>
      <c r="R577" t="s">
        <v>48</v>
      </c>
      <c r="S577">
        <v>44135</v>
      </c>
      <c r="V577">
        <v>-6169606.4900000002</v>
      </c>
    </row>
    <row r="578" spans="1:22" x14ac:dyDescent="0.4">
      <c r="A578" t="s">
        <v>165</v>
      </c>
      <c r="B578" t="s">
        <v>626</v>
      </c>
      <c r="C578" t="s">
        <v>75</v>
      </c>
      <c r="D578" t="s">
        <v>76</v>
      </c>
      <c r="K578" t="s">
        <v>628</v>
      </c>
      <c r="L578" t="s">
        <v>2759</v>
      </c>
      <c r="M578" t="s">
        <v>10</v>
      </c>
      <c r="N578" t="s">
        <v>2755</v>
      </c>
      <c r="O578" t="b">
        <v>1</v>
      </c>
      <c r="P578" t="s">
        <v>2756</v>
      </c>
      <c r="R578" t="s">
        <v>48</v>
      </c>
      <c r="S578">
        <v>44135</v>
      </c>
      <c r="V578">
        <v>6026.9799999999786</v>
      </c>
    </row>
    <row r="579" spans="1:22" x14ac:dyDescent="0.4">
      <c r="A579" t="s">
        <v>343</v>
      </c>
      <c r="B579" t="s">
        <v>626</v>
      </c>
      <c r="C579" t="s">
        <v>75</v>
      </c>
      <c r="D579" t="s">
        <v>76</v>
      </c>
      <c r="K579" t="s">
        <v>629</v>
      </c>
      <c r="L579" t="s">
        <v>2759</v>
      </c>
      <c r="M579" t="s">
        <v>10</v>
      </c>
      <c r="N579" t="s">
        <v>2755</v>
      </c>
      <c r="O579" t="b">
        <v>1</v>
      </c>
      <c r="P579" t="s">
        <v>2756</v>
      </c>
      <c r="R579" t="s">
        <v>48</v>
      </c>
      <c r="S579">
        <v>44135</v>
      </c>
      <c r="V579">
        <v>0</v>
      </c>
    </row>
    <row r="580" spans="1:22" x14ac:dyDescent="0.4">
      <c r="A580" t="s">
        <v>93</v>
      </c>
      <c r="B580" t="s">
        <v>630</v>
      </c>
      <c r="C580" t="s">
        <v>75</v>
      </c>
      <c r="D580" t="s">
        <v>76</v>
      </c>
      <c r="K580" t="s">
        <v>631</v>
      </c>
      <c r="L580" t="s">
        <v>2759</v>
      </c>
      <c r="M580" t="s">
        <v>10</v>
      </c>
      <c r="N580" t="s">
        <v>2755</v>
      </c>
      <c r="O580" t="b">
        <v>1</v>
      </c>
      <c r="P580" t="s">
        <v>2757</v>
      </c>
      <c r="R580" t="s">
        <v>48</v>
      </c>
      <c r="S580">
        <v>44135</v>
      </c>
      <c r="V580">
        <v>3280799.3600000003</v>
      </c>
    </row>
    <row r="581" spans="1:22" x14ac:dyDescent="0.4">
      <c r="A581" t="s">
        <v>119</v>
      </c>
      <c r="B581" t="s">
        <v>630</v>
      </c>
      <c r="C581" t="s">
        <v>75</v>
      </c>
      <c r="D581" t="s">
        <v>76</v>
      </c>
      <c r="K581" t="s">
        <v>631</v>
      </c>
      <c r="L581" t="s">
        <v>2759</v>
      </c>
      <c r="M581" t="s">
        <v>10</v>
      </c>
      <c r="N581" t="s">
        <v>2755</v>
      </c>
      <c r="O581" t="b">
        <v>1</v>
      </c>
      <c r="P581" t="s">
        <v>2757</v>
      </c>
      <c r="R581" t="s">
        <v>48</v>
      </c>
      <c r="S581">
        <v>44135</v>
      </c>
      <c r="V581">
        <v>-2536602.15</v>
      </c>
    </row>
    <row r="582" spans="1:22" x14ac:dyDescent="0.4">
      <c r="A582" t="s">
        <v>165</v>
      </c>
      <c r="B582" t="s">
        <v>630</v>
      </c>
      <c r="C582" t="s">
        <v>75</v>
      </c>
      <c r="D582" t="s">
        <v>76</v>
      </c>
      <c r="K582" t="s">
        <v>631</v>
      </c>
      <c r="L582" t="s">
        <v>2759</v>
      </c>
      <c r="M582" t="s">
        <v>10</v>
      </c>
      <c r="N582" t="s">
        <v>2755</v>
      </c>
      <c r="O582" t="b">
        <v>1</v>
      </c>
      <c r="P582" t="s">
        <v>2756</v>
      </c>
      <c r="R582" t="s">
        <v>48</v>
      </c>
      <c r="S582">
        <v>44135</v>
      </c>
      <c r="V582">
        <v>8269.3700000000008</v>
      </c>
    </row>
    <row r="583" spans="1:22" x14ac:dyDescent="0.4">
      <c r="A583" t="s">
        <v>174</v>
      </c>
      <c r="B583" t="s">
        <v>630</v>
      </c>
      <c r="C583" t="s">
        <v>75</v>
      </c>
      <c r="D583" t="s">
        <v>76</v>
      </c>
      <c r="K583" t="s">
        <v>632</v>
      </c>
      <c r="L583" t="s">
        <v>2759</v>
      </c>
      <c r="M583" t="s">
        <v>10</v>
      </c>
      <c r="N583" t="s">
        <v>2755</v>
      </c>
      <c r="O583" t="b">
        <v>1</v>
      </c>
      <c r="P583" t="s">
        <v>2757</v>
      </c>
      <c r="R583" t="s">
        <v>48</v>
      </c>
      <c r="S583">
        <v>44135</v>
      </c>
      <c r="V583">
        <v>20657.04</v>
      </c>
    </row>
    <row r="584" spans="1:22" x14ac:dyDescent="0.4">
      <c r="A584" t="s">
        <v>113</v>
      </c>
      <c r="B584" t="s">
        <v>633</v>
      </c>
      <c r="C584" t="s">
        <v>75</v>
      </c>
      <c r="D584" t="s">
        <v>76</v>
      </c>
      <c r="K584" t="s">
        <v>634</v>
      </c>
      <c r="L584" t="s">
        <v>2759</v>
      </c>
      <c r="M584" t="s">
        <v>10</v>
      </c>
      <c r="N584" t="s">
        <v>2755</v>
      </c>
      <c r="O584" t="b">
        <v>1</v>
      </c>
      <c r="P584" t="s">
        <v>2757</v>
      </c>
      <c r="R584" t="s">
        <v>48</v>
      </c>
      <c r="S584">
        <v>44135</v>
      </c>
      <c r="V584">
        <v>-18242940.800000004</v>
      </c>
    </row>
    <row r="585" spans="1:22" x14ac:dyDescent="0.4">
      <c r="A585" t="s">
        <v>119</v>
      </c>
      <c r="B585" t="s">
        <v>633</v>
      </c>
      <c r="C585" t="s">
        <v>75</v>
      </c>
      <c r="D585" t="s">
        <v>76</v>
      </c>
      <c r="K585" t="s">
        <v>635</v>
      </c>
      <c r="L585" t="s">
        <v>2759</v>
      </c>
      <c r="M585" t="s">
        <v>10</v>
      </c>
      <c r="N585" t="s">
        <v>2755</v>
      </c>
      <c r="O585" t="b">
        <v>1</v>
      </c>
      <c r="P585" t="s">
        <v>2757</v>
      </c>
      <c r="R585" t="s">
        <v>48</v>
      </c>
      <c r="S585">
        <v>44135</v>
      </c>
      <c r="V585">
        <v>17195772.800000001</v>
      </c>
    </row>
    <row r="586" spans="1:22" x14ac:dyDescent="0.4">
      <c r="A586" t="s">
        <v>185</v>
      </c>
      <c r="B586" t="s">
        <v>633</v>
      </c>
      <c r="C586" t="s">
        <v>75</v>
      </c>
      <c r="D586" t="s">
        <v>76</v>
      </c>
      <c r="K586" t="s">
        <v>636</v>
      </c>
      <c r="L586" t="s">
        <v>2759</v>
      </c>
      <c r="M586" t="s">
        <v>10</v>
      </c>
      <c r="N586" t="s">
        <v>2755</v>
      </c>
      <c r="O586" t="b">
        <v>1</v>
      </c>
      <c r="P586" t="s">
        <v>2757</v>
      </c>
      <c r="R586" t="s">
        <v>48</v>
      </c>
      <c r="S586">
        <v>44135</v>
      </c>
      <c r="V586">
        <v>-3129005.8200000003</v>
      </c>
    </row>
    <row r="587" spans="1:22" x14ac:dyDescent="0.4">
      <c r="A587" t="s">
        <v>165</v>
      </c>
      <c r="B587" t="s">
        <v>633</v>
      </c>
      <c r="C587" t="s">
        <v>75</v>
      </c>
      <c r="D587" t="s">
        <v>76</v>
      </c>
      <c r="K587" t="s">
        <v>637</v>
      </c>
      <c r="L587" t="s">
        <v>2759</v>
      </c>
      <c r="M587" t="s">
        <v>10</v>
      </c>
      <c r="N587" t="s">
        <v>2755</v>
      </c>
      <c r="O587" t="b">
        <v>1</v>
      </c>
      <c r="P587" t="s">
        <v>2756</v>
      </c>
      <c r="R587" t="s">
        <v>48</v>
      </c>
      <c r="S587">
        <v>44135</v>
      </c>
      <c r="V587">
        <v>-2565908.3000000003</v>
      </c>
    </row>
    <row r="588" spans="1:22" x14ac:dyDescent="0.4">
      <c r="A588" t="s">
        <v>369</v>
      </c>
      <c r="B588" t="s">
        <v>633</v>
      </c>
      <c r="C588" t="s">
        <v>75</v>
      </c>
      <c r="D588" t="s">
        <v>76</v>
      </c>
      <c r="K588" t="s">
        <v>634</v>
      </c>
      <c r="L588" t="s">
        <v>2759</v>
      </c>
      <c r="M588" t="s">
        <v>10</v>
      </c>
      <c r="N588" t="s">
        <v>2755</v>
      </c>
      <c r="O588" t="b">
        <v>1</v>
      </c>
      <c r="P588" t="s">
        <v>2756</v>
      </c>
      <c r="R588" t="s">
        <v>48</v>
      </c>
      <c r="S588">
        <v>44135</v>
      </c>
      <c r="V588">
        <v>0</v>
      </c>
    </row>
    <row r="589" spans="1:22" x14ac:dyDescent="0.4">
      <c r="A589" t="s">
        <v>93</v>
      </c>
      <c r="B589" t="s">
        <v>638</v>
      </c>
      <c r="C589" t="s">
        <v>75</v>
      </c>
      <c r="D589" t="s">
        <v>76</v>
      </c>
      <c r="K589" t="s">
        <v>639</v>
      </c>
      <c r="L589" t="s">
        <v>2759</v>
      </c>
      <c r="M589" t="s">
        <v>10</v>
      </c>
      <c r="N589" t="s">
        <v>2755</v>
      </c>
      <c r="O589" t="b">
        <v>1</v>
      </c>
      <c r="P589" t="s">
        <v>2757</v>
      </c>
      <c r="R589" t="s">
        <v>48</v>
      </c>
      <c r="S589">
        <v>44135</v>
      </c>
      <c r="V589">
        <v>9292320.8599999994</v>
      </c>
    </row>
    <row r="590" spans="1:22" x14ac:dyDescent="0.4">
      <c r="A590" t="s">
        <v>119</v>
      </c>
      <c r="B590" t="s">
        <v>638</v>
      </c>
      <c r="C590" t="s">
        <v>75</v>
      </c>
      <c r="D590" t="s">
        <v>76</v>
      </c>
      <c r="K590" t="s">
        <v>639</v>
      </c>
      <c r="L590" t="s">
        <v>2759</v>
      </c>
      <c r="M590" t="s">
        <v>10</v>
      </c>
      <c r="N590" t="s">
        <v>2755</v>
      </c>
      <c r="O590" t="b">
        <v>1</v>
      </c>
      <c r="P590" t="s">
        <v>2757</v>
      </c>
      <c r="R590" t="s">
        <v>48</v>
      </c>
      <c r="S590">
        <v>44135</v>
      </c>
      <c r="V590">
        <v>-4068516.83</v>
      </c>
    </row>
    <row r="591" spans="1:22" x14ac:dyDescent="0.4">
      <c r="A591" t="s">
        <v>165</v>
      </c>
      <c r="B591" t="s">
        <v>638</v>
      </c>
      <c r="C591" t="s">
        <v>75</v>
      </c>
      <c r="D591" t="s">
        <v>76</v>
      </c>
      <c r="K591" t="s">
        <v>639</v>
      </c>
      <c r="L591" t="s">
        <v>2759</v>
      </c>
      <c r="M591" t="s">
        <v>10</v>
      </c>
      <c r="N591" t="s">
        <v>2755</v>
      </c>
      <c r="O591" t="b">
        <v>1</v>
      </c>
      <c r="P591" t="s">
        <v>2756</v>
      </c>
      <c r="R591" t="s">
        <v>48</v>
      </c>
      <c r="S591">
        <v>44135</v>
      </c>
      <c r="V591">
        <v>17506.859999999997</v>
      </c>
    </row>
    <row r="592" spans="1:22" x14ac:dyDescent="0.4">
      <c r="A592" t="s">
        <v>171</v>
      </c>
      <c r="B592" t="s">
        <v>638</v>
      </c>
      <c r="C592" t="s">
        <v>75</v>
      </c>
      <c r="D592" t="s">
        <v>76</v>
      </c>
      <c r="K592" t="s">
        <v>640</v>
      </c>
      <c r="L592" t="s">
        <v>2759</v>
      </c>
      <c r="M592" t="s">
        <v>10</v>
      </c>
      <c r="N592" t="s">
        <v>2755</v>
      </c>
      <c r="O592" t="b">
        <v>1</v>
      </c>
      <c r="P592" t="s">
        <v>2756</v>
      </c>
      <c r="R592" t="s">
        <v>48</v>
      </c>
      <c r="S592">
        <v>44135</v>
      </c>
      <c r="V592">
        <v>2424.81</v>
      </c>
    </row>
    <row r="593" spans="1:22" x14ac:dyDescent="0.4">
      <c r="A593" t="s">
        <v>93</v>
      </c>
      <c r="B593" t="s">
        <v>641</v>
      </c>
      <c r="C593" t="s">
        <v>75</v>
      </c>
      <c r="D593" t="s">
        <v>76</v>
      </c>
      <c r="K593" t="s">
        <v>642</v>
      </c>
      <c r="L593" t="s">
        <v>2759</v>
      </c>
      <c r="M593" t="s">
        <v>10</v>
      </c>
      <c r="N593" t="s">
        <v>2755</v>
      </c>
      <c r="O593" t="b">
        <v>1</v>
      </c>
      <c r="P593" t="s">
        <v>2757</v>
      </c>
      <c r="R593" t="s">
        <v>48</v>
      </c>
      <c r="S593">
        <v>44135</v>
      </c>
      <c r="V593">
        <v>1428054.1499999997</v>
      </c>
    </row>
    <row r="594" spans="1:22" x14ac:dyDescent="0.4">
      <c r="A594" t="s">
        <v>119</v>
      </c>
      <c r="B594" t="s">
        <v>641</v>
      </c>
      <c r="C594" t="s">
        <v>75</v>
      </c>
      <c r="D594" t="s">
        <v>76</v>
      </c>
      <c r="K594" t="s">
        <v>642</v>
      </c>
      <c r="L594" t="s">
        <v>2759</v>
      </c>
      <c r="M594" t="s">
        <v>10</v>
      </c>
      <c r="N594" t="s">
        <v>2755</v>
      </c>
      <c r="O594" t="b">
        <v>1</v>
      </c>
      <c r="P594" t="s">
        <v>2757</v>
      </c>
      <c r="R594" t="s">
        <v>48</v>
      </c>
      <c r="S594">
        <v>44135</v>
      </c>
      <c r="V594">
        <v>-813708.64</v>
      </c>
    </row>
    <row r="595" spans="1:22" x14ac:dyDescent="0.4">
      <c r="A595" t="s">
        <v>165</v>
      </c>
      <c r="B595" t="s">
        <v>641</v>
      </c>
      <c r="C595" t="s">
        <v>75</v>
      </c>
      <c r="D595" t="s">
        <v>76</v>
      </c>
      <c r="K595" t="s">
        <v>642</v>
      </c>
      <c r="L595" t="s">
        <v>2759</v>
      </c>
      <c r="M595" t="s">
        <v>10</v>
      </c>
      <c r="N595" t="s">
        <v>2755</v>
      </c>
      <c r="O595" t="b">
        <v>1</v>
      </c>
      <c r="P595" t="s">
        <v>2756</v>
      </c>
      <c r="R595" t="s">
        <v>48</v>
      </c>
      <c r="S595">
        <v>44135</v>
      </c>
      <c r="V595">
        <v>472.70000000000073</v>
      </c>
    </row>
    <row r="596" spans="1:22" x14ac:dyDescent="0.4">
      <c r="A596" t="s">
        <v>169</v>
      </c>
      <c r="B596" t="s">
        <v>641</v>
      </c>
      <c r="C596" t="s">
        <v>75</v>
      </c>
      <c r="D596" t="s">
        <v>76</v>
      </c>
      <c r="K596" t="s">
        <v>642</v>
      </c>
      <c r="L596" t="s">
        <v>2759</v>
      </c>
      <c r="M596" t="s">
        <v>10</v>
      </c>
      <c r="N596" t="s">
        <v>2755</v>
      </c>
      <c r="O596" t="b">
        <v>1</v>
      </c>
      <c r="P596" t="s">
        <v>2756</v>
      </c>
      <c r="R596" t="s">
        <v>48</v>
      </c>
      <c r="S596">
        <v>44135</v>
      </c>
      <c r="V596">
        <v>8.35</v>
      </c>
    </row>
    <row r="597" spans="1:22" x14ac:dyDescent="0.4">
      <c r="A597" t="s">
        <v>113</v>
      </c>
      <c r="B597" t="s">
        <v>643</v>
      </c>
      <c r="C597" t="s">
        <v>75</v>
      </c>
      <c r="D597" t="s">
        <v>76</v>
      </c>
      <c r="K597" t="s">
        <v>644</v>
      </c>
      <c r="L597" t="s">
        <v>2759</v>
      </c>
      <c r="M597" t="s">
        <v>10</v>
      </c>
      <c r="N597" t="s">
        <v>2755</v>
      </c>
      <c r="O597" t="b">
        <v>1</v>
      </c>
      <c r="P597" t="s">
        <v>2757</v>
      </c>
      <c r="R597" t="s">
        <v>48</v>
      </c>
      <c r="S597">
        <v>44135</v>
      </c>
      <c r="V597">
        <v>8147311.4800000004</v>
      </c>
    </row>
    <row r="598" spans="1:22" x14ac:dyDescent="0.4">
      <c r="A598" t="s">
        <v>119</v>
      </c>
      <c r="B598" t="s">
        <v>643</v>
      </c>
      <c r="C598" t="s">
        <v>75</v>
      </c>
      <c r="D598" t="s">
        <v>76</v>
      </c>
      <c r="K598" t="s">
        <v>645</v>
      </c>
      <c r="L598" t="s">
        <v>2759</v>
      </c>
      <c r="M598" t="s">
        <v>10</v>
      </c>
      <c r="N598" t="s">
        <v>2755</v>
      </c>
      <c r="O598" t="b">
        <v>1</v>
      </c>
      <c r="P598" t="s">
        <v>2757</v>
      </c>
      <c r="R598" t="s">
        <v>48</v>
      </c>
      <c r="S598">
        <v>44135</v>
      </c>
      <c r="V598">
        <v>-20777541.580000002</v>
      </c>
    </row>
    <row r="599" spans="1:22" x14ac:dyDescent="0.4">
      <c r="A599" t="s">
        <v>126</v>
      </c>
      <c r="B599" t="s">
        <v>643</v>
      </c>
      <c r="C599" t="s">
        <v>75</v>
      </c>
      <c r="D599" t="s">
        <v>76</v>
      </c>
      <c r="K599" t="s">
        <v>646</v>
      </c>
      <c r="L599" t="s">
        <v>2759</v>
      </c>
      <c r="M599" t="s">
        <v>10</v>
      </c>
      <c r="N599" t="s">
        <v>2755</v>
      </c>
      <c r="O599" t="b">
        <v>1</v>
      </c>
      <c r="P599" t="s">
        <v>2757</v>
      </c>
      <c r="R599" t="s">
        <v>48</v>
      </c>
      <c r="S599">
        <v>44135</v>
      </c>
      <c r="V599">
        <v>3129005.8200000003</v>
      </c>
    </row>
    <row r="600" spans="1:22" x14ac:dyDescent="0.4">
      <c r="A600" t="s">
        <v>165</v>
      </c>
      <c r="B600" t="s">
        <v>643</v>
      </c>
      <c r="C600" t="s">
        <v>75</v>
      </c>
      <c r="D600" t="s">
        <v>76</v>
      </c>
      <c r="K600" t="s">
        <v>647</v>
      </c>
      <c r="L600" t="s">
        <v>2759</v>
      </c>
      <c r="M600" t="s">
        <v>10</v>
      </c>
      <c r="N600" t="s">
        <v>2755</v>
      </c>
      <c r="O600" t="b">
        <v>1</v>
      </c>
      <c r="P600" t="s">
        <v>2756</v>
      </c>
      <c r="R600" t="s">
        <v>48</v>
      </c>
      <c r="S600">
        <v>44135</v>
      </c>
      <c r="V600">
        <v>11552.02</v>
      </c>
    </row>
    <row r="601" spans="1:22" x14ac:dyDescent="0.4">
      <c r="A601" t="s">
        <v>369</v>
      </c>
      <c r="B601" t="s">
        <v>643</v>
      </c>
      <c r="C601" t="s">
        <v>75</v>
      </c>
      <c r="D601" t="s">
        <v>76</v>
      </c>
      <c r="K601" t="s">
        <v>644</v>
      </c>
      <c r="L601" t="s">
        <v>2759</v>
      </c>
      <c r="M601" t="s">
        <v>10</v>
      </c>
      <c r="N601" t="s">
        <v>2755</v>
      </c>
      <c r="O601" t="b">
        <v>1</v>
      </c>
      <c r="P601" t="s">
        <v>2756</v>
      </c>
      <c r="R601" t="s">
        <v>48</v>
      </c>
      <c r="S601">
        <v>44135</v>
      </c>
      <c r="V601">
        <v>0</v>
      </c>
    </row>
    <row r="602" spans="1:22" x14ac:dyDescent="0.4">
      <c r="A602" t="s">
        <v>93</v>
      </c>
      <c r="B602" t="s">
        <v>648</v>
      </c>
      <c r="C602" t="s">
        <v>75</v>
      </c>
      <c r="D602" t="s">
        <v>76</v>
      </c>
      <c r="K602" t="s">
        <v>649</v>
      </c>
      <c r="L602" t="s">
        <v>2759</v>
      </c>
      <c r="M602" t="s">
        <v>10</v>
      </c>
      <c r="N602" t="s">
        <v>2755</v>
      </c>
      <c r="O602" t="b">
        <v>1</v>
      </c>
      <c r="P602" t="s">
        <v>2757</v>
      </c>
      <c r="R602" t="s">
        <v>48</v>
      </c>
      <c r="S602">
        <v>44135</v>
      </c>
      <c r="V602">
        <v>3775834.57</v>
      </c>
    </row>
    <row r="603" spans="1:22" x14ac:dyDescent="0.4">
      <c r="A603" t="s">
        <v>119</v>
      </c>
      <c r="B603" t="s">
        <v>648</v>
      </c>
      <c r="C603" t="s">
        <v>75</v>
      </c>
      <c r="D603" t="s">
        <v>76</v>
      </c>
      <c r="K603" t="s">
        <v>649</v>
      </c>
      <c r="L603" t="s">
        <v>2759</v>
      </c>
      <c r="M603" t="s">
        <v>10</v>
      </c>
      <c r="N603" t="s">
        <v>2755</v>
      </c>
      <c r="O603" t="b">
        <v>1</v>
      </c>
      <c r="P603" t="s">
        <v>2757</v>
      </c>
      <c r="R603" t="s">
        <v>48</v>
      </c>
      <c r="S603">
        <v>44135</v>
      </c>
      <c r="V603">
        <v>-1974634.49</v>
      </c>
    </row>
    <row r="604" spans="1:22" x14ac:dyDescent="0.4">
      <c r="A604" t="s">
        <v>165</v>
      </c>
      <c r="B604" t="s">
        <v>648</v>
      </c>
      <c r="C604" t="s">
        <v>75</v>
      </c>
      <c r="D604" t="s">
        <v>76</v>
      </c>
      <c r="K604" t="s">
        <v>649</v>
      </c>
      <c r="L604" t="s">
        <v>2759</v>
      </c>
      <c r="M604" t="s">
        <v>10</v>
      </c>
      <c r="N604" t="s">
        <v>2755</v>
      </c>
      <c r="O604" t="b">
        <v>1</v>
      </c>
      <c r="P604" t="s">
        <v>2756</v>
      </c>
      <c r="R604" t="s">
        <v>48</v>
      </c>
      <c r="S604">
        <v>44135</v>
      </c>
      <c r="V604">
        <v>4349.21</v>
      </c>
    </row>
    <row r="605" spans="1:22" x14ac:dyDescent="0.4">
      <c r="A605" t="s">
        <v>252</v>
      </c>
      <c r="B605" t="s">
        <v>648</v>
      </c>
      <c r="C605" t="s">
        <v>75</v>
      </c>
      <c r="D605" t="s">
        <v>76</v>
      </c>
      <c r="K605" t="s">
        <v>650</v>
      </c>
      <c r="L605" t="s">
        <v>2759</v>
      </c>
      <c r="M605" t="s">
        <v>10</v>
      </c>
      <c r="N605" t="s">
        <v>2755</v>
      </c>
      <c r="O605" t="b">
        <v>1</v>
      </c>
      <c r="P605" t="s">
        <v>2756</v>
      </c>
      <c r="R605" t="s">
        <v>48</v>
      </c>
      <c r="S605">
        <v>44135</v>
      </c>
      <c r="V605">
        <v>0</v>
      </c>
    </row>
    <row r="606" spans="1:22" x14ac:dyDescent="0.4">
      <c r="A606" t="s">
        <v>93</v>
      </c>
      <c r="B606" t="s">
        <v>651</v>
      </c>
      <c r="C606" t="s">
        <v>75</v>
      </c>
      <c r="D606" t="s">
        <v>76</v>
      </c>
      <c r="K606" t="s">
        <v>652</v>
      </c>
      <c r="L606" t="s">
        <v>2759</v>
      </c>
      <c r="M606" t="s">
        <v>10</v>
      </c>
      <c r="N606" t="s">
        <v>2755</v>
      </c>
      <c r="O606" t="b">
        <v>1</v>
      </c>
      <c r="P606" t="s">
        <v>2757</v>
      </c>
      <c r="R606" t="s">
        <v>48</v>
      </c>
      <c r="S606">
        <v>44135</v>
      </c>
      <c r="V606">
        <v>9874026.6199999992</v>
      </c>
    </row>
    <row r="607" spans="1:22" x14ac:dyDescent="0.4">
      <c r="A607" t="s">
        <v>119</v>
      </c>
      <c r="B607" t="s">
        <v>651</v>
      </c>
      <c r="C607" t="s">
        <v>75</v>
      </c>
      <c r="D607" t="s">
        <v>76</v>
      </c>
      <c r="K607" t="s">
        <v>652</v>
      </c>
      <c r="L607" t="s">
        <v>2759</v>
      </c>
      <c r="M607" t="s">
        <v>10</v>
      </c>
      <c r="N607" t="s">
        <v>2755</v>
      </c>
      <c r="O607" t="b">
        <v>1</v>
      </c>
      <c r="P607" t="s">
        <v>2757</v>
      </c>
      <c r="R607" t="s">
        <v>48</v>
      </c>
      <c r="S607">
        <v>44135</v>
      </c>
      <c r="V607">
        <v>-7189890.370000001</v>
      </c>
    </row>
    <row r="608" spans="1:22" x14ac:dyDescent="0.4">
      <c r="A608" t="s">
        <v>165</v>
      </c>
      <c r="B608" t="s">
        <v>651</v>
      </c>
      <c r="C608" t="s">
        <v>75</v>
      </c>
      <c r="D608" t="s">
        <v>76</v>
      </c>
      <c r="K608" t="s">
        <v>652</v>
      </c>
      <c r="L608" t="s">
        <v>2759</v>
      </c>
      <c r="M608" t="s">
        <v>10</v>
      </c>
      <c r="N608" t="s">
        <v>2755</v>
      </c>
      <c r="O608" t="b">
        <v>1</v>
      </c>
      <c r="P608" t="s">
        <v>2756</v>
      </c>
      <c r="R608" t="s">
        <v>48</v>
      </c>
      <c r="S608">
        <v>44135</v>
      </c>
      <c r="V608">
        <v>22525.709999999995</v>
      </c>
    </row>
    <row r="609" spans="1:22" x14ac:dyDescent="0.4">
      <c r="A609" t="s">
        <v>174</v>
      </c>
      <c r="B609" t="s">
        <v>651</v>
      </c>
      <c r="C609" t="s">
        <v>75</v>
      </c>
      <c r="D609" t="s">
        <v>76</v>
      </c>
      <c r="K609" t="s">
        <v>653</v>
      </c>
      <c r="L609" t="s">
        <v>2759</v>
      </c>
      <c r="M609" t="s">
        <v>10</v>
      </c>
      <c r="N609" t="s">
        <v>2755</v>
      </c>
      <c r="O609" t="b">
        <v>1</v>
      </c>
      <c r="P609" t="s">
        <v>2757</v>
      </c>
      <c r="R609" t="s">
        <v>48</v>
      </c>
      <c r="S609">
        <v>44135</v>
      </c>
      <c r="V609">
        <v>68474.720000000001</v>
      </c>
    </row>
    <row r="610" spans="1:22" x14ac:dyDescent="0.4">
      <c r="A610" t="s">
        <v>93</v>
      </c>
      <c r="B610" t="s">
        <v>654</v>
      </c>
      <c r="C610" t="s">
        <v>75</v>
      </c>
      <c r="D610" t="s">
        <v>76</v>
      </c>
      <c r="K610" t="s">
        <v>655</v>
      </c>
      <c r="L610" t="s">
        <v>2759</v>
      </c>
      <c r="M610" t="s">
        <v>10</v>
      </c>
      <c r="N610" t="s">
        <v>2755</v>
      </c>
      <c r="O610" t="b">
        <v>1</v>
      </c>
      <c r="P610" t="s">
        <v>2757</v>
      </c>
      <c r="R610" t="s">
        <v>48</v>
      </c>
      <c r="S610">
        <v>44135</v>
      </c>
      <c r="V610">
        <v>11625444.199999999</v>
      </c>
    </row>
    <row r="611" spans="1:22" x14ac:dyDescent="0.4">
      <c r="A611" t="s">
        <v>119</v>
      </c>
      <c r="B611" t="s">
        <v>654</v>
      </c>
      <c r="C611" t="s">
        <v>75</v>
      </c>
      <c r="D611" t="s">
        <v>76</v>
      </c>
      <c r="K611" t="s">
        <v>655</v>
      </c>
      <c r="L611" t="s">
        <v>2759</v>
      </c>
      <c r="M611" t="s">
        <v>10</v>
      </c>
      <c r="N611" t="s">
        <v>2755</v>
      </c>
      <c r="O611" t="b">
        <v>1</v>
      </c>
      <c r="P611" t="s">
        <v>2757</v>
      </c>
      <c r="R611" t="s">
        <v>48</v>
      </c>
      <c r="S611">
        <v>44135</v>
      </c>
      <c r="V611">
        <v>-3049059.14</v>
      </c>
    </row>
    <row r="612" spans="1:22" x14ac:dyDescent="0.4">
      <c r="A612" t="s">
        <v>165</v>
      </c>
      <c r="B612" t="s">
        <v>654</v>
      </c>
      <c r="C612" t="s">
        <v>75</v>
      </c>
      <c r="D612" t="s">
        <v>76</v>
      </c>
      <c r="K612" t="s">
        <v>656</v>
      </c>
      <c r="L612" t="s">
        <v>2759</v>
      </c>
      <c r="M612" t="s">
        <v>10</v>
      </c>
      <c r="N612" t="s">
        <v>2755</v>
      </c>
      <c r="O612" t="b">
        <v>1</v>
      </c>
      <c r="P612" t="s">
        <v>2756</v>
      </c>
      <c r="R612" t="s">
        <v>48</v>
      </c>
      <c r="S612">
        <v>44135</v>
      </c>
      <c r="V612">
        <v>28309.449999999972</v>
      </c>
    </row>
    <row r="613" spans="1:22" x14ac:dyDescent="0.4">
      <c r="A613" t="s">
        <v>93</v>
      </c>
      <c r="B613" t="s">
        <v>657</v>
      </c>
      <c r="C613" t="s">
        <v>75</v>
      </c>
      <c r="D613" t="s">
        <v>76</v>
      </c>
      <c r="K613" t="s">
        <v>658</v>
      </c>
      <c r="L613" t="s">
        <v>2759</v>
      </c>
      <c r="M613" t="s">
        <v>10</v>
      </c>
      <c r="N613" t="s">
        <v>2755</v>
      </c>
      <c r="O613" t="b">
        <v>1</v>
      </c>
      <c r="P613" t="s">
        <v>2756</v>
      </c>
      <c r="R613" t="s">
        <v>48</v>
      </c>
      <c r="S613">
        <v>44135</v>
      </c>
      <c r="V613">
        <v>60000</v>
      </c>
    </row>
    <row r="614" spans="1:22" x14ac:dyDescent="0.4">
      <c r="A614" t="s">
        <v>119</v>
      </c>
      <c r="B614" t="s">
        <v>659</v>
      </c>
      <c r="C614" t="s">
        <v>96</v>
      </c>
      <c r="D614" t="s">
        <v>76</v>
      </c>
      <c r="K614" t="s">
        <v>660</v>
      </c>
      <c r="L614" t="s">
        <v>2759</v>
      </c>
      <c r="M614" t="s">
        <v>10</v>
      </c>
      <c r="N614" t="s">
        <v>2755</v>
      </c>
      <c r="O614" t="b">
        <v>1</v>
      </c>
      <c r="P614" t="s">
        <v>2756</v>
      </c>
      <c r="R614" t="s">
        <v>48</v>
      </c>
      <c r="S614">
        <v>44135</v>
      </c>
      <c r="V614">
        <v>-159.72999999999999</v>
      </c>
    </row>
    <row r="615" spans="1:22" x14ac:dyDescent="0.4">
      <c r="A615" t="s">
        <v>93</v>
      </c>
      <c r="B615" t="s">
        <v>661</v>
      </c>
      <c r="C615" t="s">
        <v>75</v>
      </c>
      <c r="D615" t="s">
        <v>76</v>
      </c>
      <c r="K615" t="s">
        <v>662</v>
      </c>
      <c r="L615" t="s">
        <v>2759</v>
      </c>
      <c r="M615" t="s">
        <v>10</v>
      </c>
      <c r="N615" t="s">
        <v>2755</v>
      </c>
      <c r="O615" t="b">
        <v>1</v>
      </c>
      <c r="P615" t="s">
        <v>2756</v>
      </c>
      <c r="R615" t="s">
        <v>48</v>
      </c>
      <c r="S615">
        <v>44135</v>
      </c>
      <c r="V615">
        <v>0</v>
      </c>
    </row>
    <row r="616" spans="1:22" x14ac:dyDescent="0.4">
      <c r="A616" t="s">
        <v>119</v>
      </c>
      <c r="B616" t="s">
        <v>661</v>
      </c>
      <c r="C616" t="s">
        <v>75</v>
      </c>
      <c r="D616" t="s">
        <v>76</v>
      </c>
      <c r="K616" t="s">
        <v>663</v>
      </c>
      <c r="L616" t="s">
        <v>2759</v>
      </c>
      <c r="M616" t="s">
        <v>10</v>
      </c>
      <c r="N616" t="s">
        <v>2755</v>
      </c>
      <c r="O616" t="b">
        <v>1</v>
      </c>
      <c r="P616" t="s">
        <v>2756</v>
      </c>
      <c r="R616" t="s">
        <v>48</v>
      </c>
      <c r="S616">
        <v>44135</v>
      </c>
      <c r="V616">
        <v>0</v>
      </c>
    </row>
    <row r="617" spans="1:22" x14ac:dyDescent="0.4">
      <c r="A617" t="s">
        <v>119</v>
      </c>
      <c r="B617" t="s">
        <v>664</v>
      </c>
      <c r="C617" t="s">
        <v>96</v>
      </c>
      <c r="D617" t="s">
        <v>76</v>
      </c>
      <c r="K617" t="s">
        <v>665</v>
      </c>
      <c r="L617" t="s">
        <v>2759</v>
      </c>
      <c r="M617" t="s">
        <v>10</v>
      </c>
      <c r="N617" t="s">
        <v>2755</v>
      </c>
      <c r="O617" t="b">
        <v>1</v>
      </c>
      <c r="P617" t="s">
        <v>2756</v>
      </c>
      <c r="R617" t="s">
        <v>48</v>
      </c>
      <c r="S617">
        <v>44135</v>
      </c>
      <c r="V617">
        <v>-90</v>
      </c>
    </row>
    <row r="618" spans="1:22" x14ac:dyDescent="0.4">
      <c r="A618" t="s">
        <v>93</v>
      </c>
      <c r="B618" t="s">
        <v>666</v>
      </c>
      <c r="C618" t="s">
        <v>75</v>
      </c>
      <c r="D618" t="s">
        <v>76</v>
      </c>
      <c r="K618" t="s">
        <v>667</v>
      </c>
      <c r="L618" t="s">
        <v>2759</v>
      </c>
      <c r="M618" t="s">
        <v>10</v>
      </c>
      <c r="N618" t="s">
        <v>2755</v>
      </c>
      <c r="O618" t="b">
        <v>1</v>
      </c>
      <c r="P618" t="s">
        <v>2757</v>
      </c>
      <c r="R618" t="s">
        <v>48</v>
      </c>
      <c r="S618">
        <v>44135</v>
      </c>
      <c r="V618">
        <v>67391386.200000018</v>
      </c>
    </row>
    <row r="619" spans="1:22" x14ac:dyDescent="0.4">
      <c r="A619" t="s">
        <v>668</v>
      </c>
      <c r="B619" t="s">
        <v>666</v>
      </c>
      <c r="C619" t="s">
        <v>75</v>
      </c>
      <c r="D619" t="s">
        <v>76</v>
      </c>
      <c r="K619" t="s">
        <v>669</v>
      </c>
      <c r="L619" t="s">
        <v>2759</v>
      </c>
      <c r="M619" t="s">
        <v>10</v>
      </c>
      <c r="N619" t="s">
        <v>2755</v>
      </c>
      <c r="O619" t="b">
        <v>1</v>
      </c>
      <c r="P619" t="s">
        <v>2756</v>
      </c>
      <c r="R619" t="s">
        <v>48</v>
      </c>
      <c r="S619">
        <v>44135</v>
      </c>
      <c r="V619">
        <v>0</v>
      </c>
    </row>
    <row r="620" spans="1:22" x14ac:dyDescent="0.4">
      <c r="A620" t="s">
        <v>119</v>
      </c>
      <c r="B620" t="s">
        <v>666</v>
      </c>
      <c r="C620" t="s">
        <v>75</v>
      </c>
      <c r="D620" t="s">
        <v>76</v>
      </c>
      <c r="K620" t="s">
        <v>667</v>
      </c>
      <c r="L620" t="s">
        <v>2759</v>
      </c>
      <c r="M620" t="s">
        <v>10</v>
      </c>
      <c r="N620" t="s">
        <v>2755</v>
      </c>
      <c r="O620" t="b">
        <v>1</v>
      </c>
      <c r="P620" t="s">
        <v>2757</v>
      </c>
      <c r="R620" t="s">
        <v>48</v>
      </c>
      <c r="S620">
        <v>44135</v>
      </c>
      <c r="V620">
        <v>-19812184.609999999</v>
      </c>
    </row>
    <row r="621" spans="1:22" x14ac:dyDescent="0.4">
      <c r="A621" t="s">
        <v>165</v>
      </c>
      <c r="B621" t="s">
        <v>666</v>
      </c>
      <c r="C621" t="s">
        <v>75</v>
      </c>
      <c r="D621" t="s">
        <v>76</v>
      </c>
      <c r="K621" t="s">
        <v>670</v>
      </c>
      <c r="L621" t="s">
        <v>2759</v>
      </c>
      <c r="M621" t="s">
        <v>10</v>
      </c>
      <c r="N621" t="s">
        <v>2755</v>
      </c>
      <c r="O621" t="b">
        <v>1</v>
      </c>
      <c r="P621" t="s">
        <v>2756</v>
      </c>
      <c r="R621" t="s">
        <v>48</v>
      </c>
      <c r="S621">
        <v>44135</v>
      </c>
      <c r="V621">
        <v>184438.7900000001</v>
      </c>
    </row>
    <row r="622" spans="1:22" x14ac:dyDescent="0.4">
      <c r="A622" t="s">
        <v>93</v>
      </c>
      <c r="B622" t="s">
        <v>671</v>
      </c>
      <c r="C622" t="s">
        <v>75</v>
      </c>
      <c r="D622" t="s">
        <v>76</v>
      </c>
      <c r="K622" t="s">
        <v>672</v>
      </c>
      <c r="L622" t="s">
        <v>2759</v>
      </c>
      <c r="M622" t="s">
        <v>10</v>
      </c>
      <c r="N622" t="s">
        <v>2755</v>
      </c>
      <c r="O622" t="b">
        <v>1</v>
      </c>
      <c r="P622" t="s">
        <v>2757</v>
      </c>
      <c r="R622" t="s">
        <v>48</v>
      </c>
      <c r="S622">
        <v>44135</v>
      </c>
      <c r="V622">
        <v>2129696.1399999997</v>
      </c>
    </row>
    <row r="623" spans="1:22" x14ac:dyDescent="0.4">
      <c r="A623" t="s">
        <v>117</v>
      </c>
      <c r="B623" t="s">
        <v>671</v>
      </c>
      <c r="C623" t="s">
        <v>75</v>
      </c>
      <c r="D623" t="s">
        <v>76</v>
      </c>
      <c r="K623" t="s">
        <v>673</v>
      </c>
      <c r="L623" t="s">
        <v>2759</v>
      </c>
      <c r="M623" t="s">
        <v>10</v>
      </c>
      <c r="N623" t="s">
        <v>2755</v>
      </c>
      <c r="O623" t="b">
        <v>1</v>
      </c>
      <c r="P623" t="s">
        <v>2756</v>
      </c>
      <c r="R623" t="s">
        <v>48</v>
      </c>
      <c r="S623">
        <v>44135</v>
      </c>
      <c r="V623">
        <v>105.35000000000002</v>
      </c>
    </row>
    <row r="624" spans="1:22" x14ac:dyDescent="0.4">
      <c r="A624" t="s">
        <v>119</v>
      </c>
      <c r="B624" t="s">
        <v>671</v>
      </c>
      <c r="C624" t="s">
        <v>75</v>
      </c>
      <c r="D624" t="s">
        <v>76</v>
      </c>
      <c r="K624" t="s">
        <v>672</v>
      </c>
      <c r="L624" t="s">
        <v>2759</v>
      </c>
      <c r="M624" t="s">
        <v>10</v>
      </c>
      <c r="N624" t="s">
        <v>2755</v>
      </c>
      <c r="O624" t="b">
        <v>1</v>
      </c>
      <c r="P624" t="s">
        <v>2757</v>
      </c>
      <c r="R624" t="s">
        <v>48</v>
      </c>
      <c r="S624">
        <v>44135</v>
      </c>
      <c r="V624">
        <v>-1128274.24</v>
      </c>
    </row>
    <row r="625" spans="1:22" x14ac:dyDescent="0.4">
      <c r="A625" t="s">
        <v>165</v>
      </c>
      <c r="B625" t="s">
        <v>671</v>
      </c>
      <c r="C625" t="s">
        <v>75</v>
      </c>
      <c r="D625" t="s">
        <v>76</v>
      </c>
      <c r="K625" t="s">
        <v>674</v>
      </c>
      <c r="L625" t="s">
        <v>2759</v>
      </c>
      <c r="M625" t="s">
        <v>10</v>
      </c>
      <c r="N625" t="s">
        <v>2755</v>
      </c>
      <c r="O625" t="b">
        <v>1</v>
      </c>
      <c r="P625" t="s">
        <v>2756</v>
      </c>
      <c r="R625" t="s">
        <v>48</v>
      </c>
      <c r="S625">
        <v>44135</v>
      </c>
      <c r="V625">
        <v>11469.33</v>
      </c>
    </row>
    <row r="626" spans="1:22" x14ac:dyDescent="0.4">
      <c r="A626" t="s">
        <v>93</v>
      </c>
      <c r="B626" t="s">
        <v>675</v>
      </c>
      <c r="C626" t="s">
        <v>75</v>
      </c>
      <c r="D626" t="s">
        <v>76</v>
      </c>
      <c r="K626" t="s">
        <v>676</v>
      </c>
      <c r="L626" t="s">
        <v>2759</v>
      </c>
      <c r="M626" t="s">
        <v>10</v>
      </c>
      <c r="N626" t="s">
        <v>2755</v>
      </c>
      <c r="O626" t="b">
        <v>1</v>
      </c>
      <c r="P626" t="s">
        <v>2757</v>
      </c>
      <c r="R626" t="s">
        <v>48</v>
      </c>
      <c r="S626">
        <v>44135</v>
      </c>
      <c r="V626">
        <v>1440762.6799999997</v>
      </c>
    </row>
    <row r="627" spans="1:22" x14ac:dyDescent="0.4">
      <c r="A627" t="s">
        <v>119</v>
      </c>
      <c r="B627" t="s">
        <v>675</v>
      </c>
      <c r="C627" t="s">
        <v>75</v>
      </c>
      <c r="D627" t="s">
        <v>76</v>
      </c>
      <c r="K627" t="s">
        <v>663</v>
      </c>
      <c r="L627" t="s">
        <v>2759</v>
      </c>
      <c r="M627" t="s">
        <v>10</v>
      </c>
      <c r="N627" t="s">
        <v>2755</v>
      </c>
      <c r="O627" t="b">
        <v>1</v>
      </c>
      <c r="P627" t="s">
        <v>2757</v>
      </c>
      <c r="R627" t="s">
        <v>48</v>
      </c>
      <c r="S627">
        <v>44135</v>
      </c>
      <c r="V627">
        <v>325963.08</v>
      </c>
    </row>
    <row r="628" spans="1:22" x14ac:dyDescent="0.4">
      <c r="A628" t="s">
        <v>165</v>
      </c>
      <c r="B628" t="s">
        <v>675</v>
      </c>
      <c r="C628" t="s">
        <v>75</v>
      </c>
      <c r="D628" t="s">
        <v>76</v>
      </c>
      <c r="K628" t="s">
        <v>677</v>
      </c>
      <c r="L628" t="s">
        <v>2759</v>
      </c>
      <c r="M628" t="s">
        <v>10</v>
      </c>
      <c r="N628" t="s">
        <v>2755</v>
      </c>
      <c r="O628" t="b">
        <v>1</v>
      </c>
      <c r="P628" t="s">
        <v>2756</v>
      </c>
      <c r="R628" t="s">
        <v>48</v>
      </c>
      <c r="S628">
        <v>44135</v>
      </c>
      <c r="V628">
        <v>8250</v>
      </c>
    </row>
    <row r="629" spans="1:22" x14ac:dyDescent="0.4">
      <c r="A629" t="s">
        <v>93</v>
      </c>
      <c r="B629" t="s">
        <v>678</v>
      </c>
      <c r="C629" t="s">
        <v>75</v>
      </c>
      <c r="D629" t="s">
        <v>76</v>
      </c>
      <c r="K629" t="s">
        <v>679</v>
      </c>
      <c r="L629" t="s">
        <v>2759</v>
      </c>
      <c r="M629" t="s">
        <v>10</v>
      </c>
      <c r="N629" t="s">
        <v>2755</v>
      </c>
      <c r="O629" t="b">
        <v>1</v>
      </c>
      <c r="P629" t="s">
        <v>2757</v>
      </c>
      <c r="R629" t="s">
        <v>48</v>
      </c>
      <c r="S629">
        <v>44135</v>
      </c>
      <c r="V629">
        <v>8108947.4299999997</v>
      </c>
    </row>
    <row r="630" spans="1:22" x14ac:dyDescent="0.4">
      <c r="A630" t="s">
        <v>119</v>
      </c>
      <c r="B630" t="s">
        <v>678</v>
      </c>
      <c r="C630" t="s">
        <v>75</v>
      </c>
      <c r="D630" t="s">
        <v>76</v>
      </c>
      <c r="K630" t="s">
        <v>679</v>
      </c>
      <c r="L630" t="s">
        <v>2759</v>
      </c>
      <c r="M630" t="s">
        <v>10</v>
      </c>
      <c r="N630" t="s">
        <v>2755</v>
      </c>
      <c r="O630" t="b">
        <v>1</v>
      </c>
      <c r="P630" t="s">
        <v>2757</v>
      </c>
      <c r="R630" t="s">
        <v>48</v>
      </c>
      <c r="S630">
        <v>44135</v>
      </c>
      <c r="V630">
        <v>13751452.720000001</v>
      </c>
    </row>
    <row r="631" spans="1:22" x14ac:dyDescent="0.4">
      <c r="A631" t="s">
        <v>165</v>
      </c>
      <c r="B631" t="s">
        <v>678</v>
      </c>
      <c r="C631" t="s">
        <v>75</v>
      </c>
      <c r="D631" t="s">
        <v>76</v>
      </c>
      <c r="K631" t="s">
        <v>680</v>
      </c>
      <c r="L631" t="s">
        <v>2759</v>
      </c>
      <c r="M631" t="s">
        <v>10</v>
      </c>
      <c r="N631" t="s">
        <v>2755</v>
      </c>
      <c r="O631" t="b">
        <v>1</v>
      </c>
      <c r="P631" t="s">
        <v>2756</v>
      </c>
      <c r="R631" t="s">
        <v>48</v>
      </c>
      <c r="S631">
        <v>44135</v>
      </c>
      <c r="V631">
        <v>19724.599999999999</v>
      </c>
    </row>
    <row r="632" spans="1:22" x14ac:dyDescent="0.4">
      <c r="A632" t="s">
        <v>165</v>
      </c>
      <c r="B632" t="s">
        <v>681</v>
      </c>
      <c r="C632" t="s">
        <v>75</v>
      </c>
      <c r="D632" t="s">
        <v>76</v>
      </c>
      <c r="K632" t="s">
        <v>682</v>
      </c>
      <c r="L632" t="s">
        <v>2759</v>
      </c>
      <c r="M632" t="s">
        <v>10</v>
      </c>
      <c r="N632" t="s">
        <v>2755</v>
      </c>
      <c r="O632" t="b">
        <v>1</v>
      </c>
      <c r="P632" t="s">
        <v>2756</v>
      </c>
      <c r="R632" t="s">
        <v>48</v>
      </c>
      <c r="S632">
        <v>44135</v>
      </c>
      <c r="V632">
        <v>0</v>
      </c>
    </row>
    <row r="633" spans="1:22" x14ac:dyDescent="0.4">
      <c r="A633" t="s">
        <v>165</v>
      </c>
      <c r="B633" t="s">
        <v>683</v>
      </c>
      <c r="C633" t="s">
        <v>75</v>
      </c>
      <c r="D633" t="s">
        <v>76</v>
      </c>
      <c r="K633" t="s">
        <v>684</v>
      </c>
      <c r="L633" t="s">
        <v>2759</v>
      </c>
      <c r="M633" t="s">
        <v>10</v>
      </c>
      <c r="N633" t="s">
        <v>2755</v>
      </c>
      <c r="O633" t="b">
        <v>1</v>
      </c>
      <c r="P633" t="s">
        <v>2756</v>
      </c>
      <c r="R633" t="s">
        <v>48</v>
      </c>
      <c r="S633">
        <v>44135</v>
      </c>
      <c r="V633">
        <v>0</v>
      </c>
    </row>
    <row r="634" spans="1:22" x14ac:dyDescent="0.4">
      <c r="A634" t="s">
        <v>93</v>
      </c>
      <c r="B634" t="s">
        <v>685</v>
      </c>
      <c r="C634" t="s">
        <v>75</v>
      </c>
      <c r="D634" t="s">
        <v>76</v>
      </c>
      <c r="K634" t="s">
        <v>686</v>
      </c>
      <c r="L634" t="s">
        <v>2759</v>
      </c>
      <c r="M634" t="s">
        <v>10</v>
      </c>
      <c r="N634" t="s">
        <v>2755</v>
      </c>
      <c r="O634" t="b">
        <v>1</v>
      </c>
      <c r="P634" t="s">
        <v>2757</v>
      </c>
      <c r="R634" t="s">
        <v>48</v>
      </c>
      <c r="S634">
        <v>44135</v>
      </c>
      <c r="V634">
        <v>2852084.65</v>
      </c>
    </row>
    <row r="635" spans="1:22" x14ac:dyDescent="0.4">
      <c r="A635" t="s">
        <v>119</v>
      </c>
      <c r="B635" t="s">
        <v>685</v>
      </c>
      <c r="C635" t="s">
        <v>75</v>
      </c>
      <c r="D635" t="s">
        <v>76</v>
      </c>
      <c r="K635" t="s">
        <v>663</v>
      </c>
      <c r="L635" t="s">
        <v>2759</v>
      </c>
      <c r="M635" t="s">
        <v>10</v>
      </c>
      <c r="N635" t="s">
        <v>2755</v>
      </c>
      <c r="O635" t="b">
        <v>1</v>
      </c>
      <c r="P635" t="s">
        <v>2757</v>
      </c>
      <c r="R635" t="s">
        <v>48</v>
      </c>
      <c r="S635">
        <v>44135</v>
      </c>
      <c r="V635">
        <v>9720222.4699999988</v>
      </c>
    </row>
    <row r="636" spans="1:22" x14ac:dyDescent="0.4">
      <c r="A636" t="s">
        <v>165</v>
      </c>
      <c r="B636" t="s">
        <v>685</v>
      </c>
      <c r="C636" t="s">
        <v>75</v>
      </c>
      <c r="D636" t="s">
        <v>76</v>
      </c>
      <c r="K636" t="s">
        <v>687</v>
      </c>
      <c r="L636" t="s">
        <v>2759</v>
      </c>
      <c r="M636" t="s">
        <v>10</v>
      </c>
      <c r="N636" t="s">
        <v>2755</v>
      </c>
      <c r="O636" t="b">
        <v>1</v>
      </c>
      <c r="P636" t="s">
        <v>2756</v>
      </c>
      <c r="R636" t="s">
        <v>48</v>
      </c>
      <c r="S636">
        <v>44135</v>
      </c>
      <c r="V636">
        <v>6250</v>
      </c>
    </row>
    <row r="637" spans="1:22" x14ac:dyDescent="0.4">
      <c r="A637" t="s">
        <v>165</v>
      </c>
      <c r="B637" t="s">
        <v>688</v>
      </c>
      <c r="C637" t="s">
        <v>75</v>
      </c>
      <c r="D637" t="s">
        <v>76</v>
      </c>
      <c r="K637" t="s">
        <v>689</v>
      </c>
      <c r="L637" t="s">
        <v>2759</v>
      </c>
      <c r="M637" t="s">
        <v>10</v>
      </c>
      <c r="N637" t="s">
        <v>2755</v>
      </c>
      <c r="O637" t="b">
        <v>1</v>
      </c>
      <c r="P637" t="s">
        <v>2756</v>
      </c>
      <c r="R637" t="s">
        <v>48</v>
      </c>
      <c r="S637">
        <v>44135</v>
      </c>
      <c r="V637">
        <v>0</v>
      </c>
    </row>
    <row r="638" spans="1:22" x14ac:dyDescent="0.4">
      <c r="A638" t="s">
        <v>165</v>
      </c>
      <c r="B638" t="s">
        <v>690</v>
      </c>
      <c r="C638" t="s">
        <v>75</v>
      </c>
      <c r="D638" t="s">
        <v>76</v>
      </c>
      <c r="K638" t="s">
        <v>691</v>
      </c>
      <c r="L638" t="s">
        <v>2759</v>
      </c>
      <c r="M638" t="s">
        <v>10</v>
      </c>
      <c r="N638" t="s">
        <v>2755</v>
      </c>
      <c r="O638" t="b">
        <v>1</v>
      </c>
      <c r="P638" t="s">
        <v>2756</v>
      </c>
      <c r="R638" t="s">
        <v>48</v>
      </c>
      <c r="S638">
        <v>44135</v>
      </c>
      <c r="V638">
        <v>0</v>
      </c>
    </row>
    <row r="639" spans="1:22" x14ac:dyDescent="0.4">
      <c r="A639" t="s">
        <v>119</v>
      </c>
      <c r="B639" t="s">
        <v>692</v>
      </c>
      <c r="C639" t="s">
        <v>96</v>
      </c>
      <c r="D639" t="s">
        <v>76</v>
      </c>
      <c r="K639" t="s">
        <v>660</v>
      </c>
      <c r="L639" t="s">
        <v>2759</v>
      </c>
      <c r="M639" t="s">
        <v>10</v>
      </c>
      <c r="N639" t="s">
        <v>2755</v>
      </c>
      <c r="O639" t="b">
        <v>1</v>
      </c>
      <c r="P639" t="s">
        <v>2756</v>
      </c>
      <c r="R639" t="s">
        <v>48</v>
      </c>
      <c r="S639">
        <v>44135</v>
      </c>
      <c r="V639">
        <v>368.4</v>
      </c>
    </row>
    <row r="640" spans="1:22" x14ac:dyDescent="0.4">
      <c r="A640" t="s">
        <v>165</v>
      </c>
      <c r="B640" t="s">
        <v>692</v>
      </c>
      <c r="C640" t="s">
        <v>75</v>
      </c>
      <c r="D640" t="s">
        <v>76</v>
      </c>
      <c r="K640" t="s">
        <v>693</v>
      </c>
      <c r="L640" t="s">
        <v>2759</v>
      </c>
      <c r="M640" t="s">
        <v>10</v>
      </c>
      <c r="N640" t="s">
        <v>2755</v>
      </c>
      <c r="O640" t="b">
        <v>1</v>
      </c>
      <c r="P640" t="s">
        <v>2756</v>
      </c>
      <c r="R640" t="s">
        <v>48</v>
      </c>
      <c r="S640">
        <v>44135</v>
      </c>
      <c r="V640">
        <v>0</v>
      </c>
    </row>
    <row r="641" spans="1:22" x14ac:dyDescent="0.4">
      <c r="A641" t="s">
        <v>93</v>
      </c>
      <c r="B641" t="s">
        <v>694</v>
      </c>
      <c r="C641" t="s">
        <v>75</v>
      </c>
      <c r="D641" t="s">
        <v>76</v>
      </c>
      <c r="K641" t="s">
        <v>695</v>
      </c>
      <c r="L641" t="s">
        <v>2759</v>
      </c>
      <c r="M641" t="s">
        <v>10</v>
      </c>
      <c r="N641" t="s">
        <v>2755</v>
      </c>
      <c r="O641" t="b">
        <v>1</v>
      </c>
      <c r="P641" t="s">
        <v>2757</v>
      </c>
      <c r="R641" t="s">
        <v>48</v>
      </c>
      <c r="S641">
        <v>44135</v>
      </c>
      <c r="V641">
        <v>78</v>
      </c>
    </row>
    <row r="642" spans="1:22" x14ac:dyDescent="0.4">
      <c r="A642" t="s">
        <v>119</v>
      </c>
      <c r="B642" t="s">
        <v>694</v>
      </c>
      <c r="C642" t="s">
        <v>75</v>
      </c>
      <c r="D642" t="s">
        <v>76</v>
      </c>
      <c r="K642" t="s">
        <v>696</v>
      </c>
      <c r="L642" t="s">
        <v>2759</v>
      </c>
      <c r="M642" t="s">
        <v>10</v>
      </c>
      <c r="N642" t="s">
        <v>2755</v>
      </c>
      <c r="O642" t="b">
        <v>1</v>
      </c>
      <c r="P642" t="s">
        <v>2756</v>
      </c>
      <c r="R642" t="s">
        <v>48</v>
      </c>
      <c r="S642">
        <v>44135</v>
      </c>
      <c r="V642">
        <v>-147850.65000000005</v>
      </c>
    </row>
    <row r="643" spans="1:22" x14ac:dyDescent="0.4">
      <c r="A643" t="s">
        <v>165</v>
      </c>
      <c r="B643" t="s">
        <v>694</v>
      </c>
      <c r="C643" t="s">
        <v>75</v>
      </c>
      <c r="D643" t="s">
        <v>76</v>
      </c>
      <c r="K643" t="s">
        <v>697</v>
      </c>
      <c r="L643" t="s">
        <v>2759</v>
      </c>
      <c r="M643" t="s">
        <v>10</v>
      </c>
      <c r="N643" t="s">
        <v>2755</v>
      </c>
      <c r="O643" t="b">
        <v>1</v>
      </c>
      <c r="P643" t="s">
        <v>2756</v>
      </c>
      <c r="R643" t="s">
        <v>48</v>
      </c>
      <c r="S643">
        <v>44135</v>
      </c>
      <c r="V643">
        <v>48081.279999999999</v>
      </c>
    </row>
    <row r="644" spans="1:22" x14ac:dyDescent="0.4">
      <c r="A644" t="s">
        <v>340</v>
      </c>
      <c r="B644" t="s">
        <v>694</v>
      </c>
      <c r="C644" t="s">
        <v>75</v>
      </c>
      <c r="D644" t="s">
        <v>76</v>
      </c>
      <c r="K644" t="s">
        <v>698</v>
      </c>
      <c r="L644" t="s">
        <v>2759</v>
      </c>
      <c r="M644" t="s">
        <v>10</v>
      </c>
      <c r="N644" t="s">
        <v>2755</v>
      </c>
      <c r="O644" t="b">
        <v>1</v>
      </c>
      <c r="P644" t="s">
        <v>2756</v>
      </c>
      <c r="R644" t="s">
        <v>48</v>
      </c>
      <c r="S644">
        <v>44135</v>
      </c>
      <c r="V644">
        <v>4986.5</v>
      </c>
    </row>
    <row r="645" spans="1:22" x14ac:dyDescent="0.4">
      <c r="A645" t="s">
        <v>93</v>
      </c>
      <c r="B645" t="s">
        <v>699</v>
      </c>
      <c r="C645" t="s">
        <v>75</v>
      </c>
      <c r="D645" t="s">
        <v>76</v>
      </c>
      <c r="K645" t="s">
        <v>700</v>
      </c>
      <c r="L645" t="s">
        <v>2759</v>
      </c>
      <c r="M645" t="s">
        <v>10</v>
      </c>
      <c r="N645" t="s">
        <v>2755</v>
      </c>
      <c r="O645" t="b">
        <v>1</v>
      </c>
      <c r="P645" t="s">
        <v>2756</v>
      </c>
      <c r="R645" t="s">
        <v>48</v>
      </c>
      <c r="S645">
        <v>44135</v>
      </c>
      <c r="V645">
        <v>6072968.6200000001</v>
      </c>
    </row>
    <row r="646" spans="1:22" x14ac:dyDescent="0.4">
      <c r="A646" t="s">
        <v>82</v>
      </c>
      <c r="B646" t="s">
        <v>699</v>
      </c>
      <c r="C646" t="s">
        <v>75</v>
      </c>
      <c r="D646" t="s">
        <v>76</v>
      </c>
      <c r="K646" t="s">
        <v>701</v>
      </c>
      <c r="L646" t="s">
        <v>2759</v>
      </c>
      <c r="M646" t="s">
        <v>10</v>
      </c>
      <c r="N646" t="s">
        <v>2755</v>
      </c>
      <c r="O646" t="b">
        <v>1</v>
      </c>
      <c r="P646" t="s">
        <v>2756</v>
      </c>
      <c r="R646" t="s">
        <v>48</v>
      </c>
      <c r="S646">
        <v>44135</v>
      </c>
      <c r="V646">
        <v>0</v>
      </c>
    </row>
    <row r="647" spans="1:22" x14ac:dyDescent="0.4">
      <c r="A647" t="s">
        <v>702</v>
      </c>
      <c r="B647" t="s">
        <v>699</v>
      </c>
      <c r="C647" t="s">
        <v>75</v>
      </c>
      <c r="D647" t="s">
        <v>76</v>
      </c>
      <c r="K647" t="s">
        <v>703</v>
      </c>
      <c r="L647" t="s">
        <v>2759</v>
      </c>
      <c r="M647" t="s">
        <v>10</v>
      </c>
      <c r="N647" t="s">
        <v>2755</v>
      </c>
      <c r="O647" t="b">
        <v>1</v>
      </c>
      <c r="P647" t="s">
        <v>2756</v>
      </c>
      <c r="R647" t="s">
        <v>48</v>
      </c>
      <c r="S647">
        <v>44135</v>
      </c>
      <c r="V647">
        <v>0</v>
      </c>
    </row>
    <row r="648" spans="1:22" x14ac:dyDescent="0.4">
      <c r="A648" t="s">
        <v>668</v>
      </c>
      <c r="B648" t="s">
        <v>699</v>
      </c>
      <c r="C648" t="s">
        <v>75</v>
      </c>
      <c r="D648" t="s">
        <v>76</v>
      </c>
      <c r="K648" t="s">
        <v>704</v>
      </c>
      <c r="L648" t="s">
        <v>2759</v>
      </c>
      <c r="M648" t="s">
        <v>10</v>
      </c>
      <c r="N648" t="s">
        <v>2755</v>
      </c>
      <c r="O648" t="b">
        <v>1</v>
      </c>
      <c r="P648" t="s">
        <v>2756</v>
      </c>
      <c r="R648" t="s">
        <v>48</v>
      </c>
      <c r="S648">
        <v>44135</v>
      </c>
      <c r="V648">
        <v>0</v>
      </c>
    </row>
    <row r="649" spans="1:22" x14ac:dyDescent="0.4">
      <c r="A649" t="s">
        <v>119</v>
      </c>
      <c r="B649" t="s">
        <v>699</v>
      </c>
      <c r="C649" t="s">
        <v>75</v>
      </c>
      <c r="D649" t="s">
        <v>76</v>
      </c>
      <c r="K649" t="s">
        <v>705</v>
      </c>
      <c r="L649" t="s">
        <v>2759</v>
      </c>
      <c r="M649" t="s">
        <v>10</v>
      </c>
      <c r="N649" t="s">
        <v>2755</v>
      </c>
      <c r="O649" t="b">
        <v>1</v>
      </c>
      <c r="P649" t="s">
        <v>2756</v>
      </c>
      <c r="R649" t="s">
        <v>48</v>
      </c>
      <c r="S649">
        <v>44135</v>
      </c>
      <c r="V649">
        <v>2048182.8599999992</v>
      </c>
    </row>
    <row r="650" spans="1:22" x14ac:dyDescent="0.4">
      <c r="A650" t="s">
        <v>95</v>
      </c>
      <c r="B650" t="s">
        <v>699</v>
      </c>
      <c r="C650" t="s">
        <v>75</v>
      </c>
      <c r="D650" t="s">
        <v>76</v>
      </c>
      <c r="K650" t="s">
        <v>706</v>
      </c>
      <c r="L650" t="s">
        <v>2759</v>
      </c>
      <c r="M650" t="s">
        <v>10</v>
      </c>
      <c r="N650" t="s">
        <v>2755</v>
      </c>
      <c r="O650" t="b">
        <v>1</v>
      </c>
      <c r="P650" t="s">
        <v>2756</v>
      </c>
      <c r="R650" t="s">
        <v>48</v>
      </c>
      <c r="S650">
        <v>44135</v>
      </c>
      <c r="V650">
        <v>405</v>
      </c>
    </row>
    <row r="651" spans="1:22" x14ac:dyDescent="0.4">
      <c r="A651" t="s">
        <v>122</v>
      </c>
      <c r="B651" t="s">
        <v>699</v>
      </c>
      <c r="C651" t="s">
        <v>75</v>
      </c>
      <c r="D651" t="s">
        <v>76</v>
      </c>
      <c r="K651" t="s">
        <v>707</v>
      </c>
      <c r="L651" t="s">
        <v>2759</v>
      </c>
      <c r="M651" t="s">
        <v>10</v>
      </c>
      <c r="N651" t="s">
        <v>2755</v>
      </c>
      <c r="O651" t="b">
        <v>1</v>
      </c>
      <c r="P651" t="s">
        <v>2756</v>
      </c>
      <c r="R651" t="s">
        <v>48</v>
      </c>
      <c r="S651">
        <v>44135</v>
      </c>
      <c r="V651">
        <v>-6026.9799999999786</v>
      </c>
    </row>
    <row r="652" spans="1:22" x14ac:dyDescent="0.4">
      <c r="A652" t="s">
        <v>124</v>
      </c>
      <c r="B652" t="s">
        <v>699</v>
      </c>
      <c r="C652" t="s">
        <v>75</v>
      </c>
      <c r="D652" t="s">
        <v>76</v>
      </c>
      <c r="K652" t="s">
        <v>708</v>
      </c>
      <c r="L652" t="s">
        <v>2759</v>
      </c>
      <c r="M652" t="s">
        <v>10</v>
      </c>
      <c r="N652" t="s">
        <v>2755</v>
      </c>
      <c r="O652" t="b">
        <v>1</v>
      </c>
      <c r="P652" t="s">
        <v>2756</v>
      </c>
      <c r="R652" t="s">
        <v>48</v>
      </c>
      <c r="S652">
        <v>44135</v>
      </c>
      <c r="V652">
        <v>-8269.3700000000008</v>
      </c>
    </row>
    <row r="653" spans="1:22" x14ac:dyDescent="0.4">
      <c r="A653" t="s">
        <v>126</v>
      </c>
      <c r="B653" t="s">
        <v>699</v>
      </c>
      <c r="C653" t="s">
        <v>75</v>
      </c>
      <c r="D653" t="s">
        <v>76</v>
      </c>
      <c r="K653" t="s">
        <v>709</v>
      </c>
      <c r="L653" t="s">
        <v>2759</v>
      </c>
      <c r="M653" t="s">
        <v>10</v>
      </c>
      <c r="N653" t="s">
        <v>2755</v>
      </c>
      <c r="O653" t="b">
        <v>1</v>
      </c>
      <c r="P653" t="s">
        <v>2756</v>
      </c>
      <c r="R653" t="s">
        <v>48</v>
      </c>
      <c r="S653">
        <v>44135</v>
      </c>
      <c r="V653">
        <v>2565908.3000000003</v>
      </c>
    </row>
    <row r="654" spans="1:22" x14ac:dyDescent="0.4">
      <c r="A654" t="s">
        <v>128</v>
      </c>
      <c r="B654" t="s">
        <v>699</v>
      </c>
      <c r="C654" t="s">
        <v>75</v>
      </c>
      <c r="D654" t="s">
        <v>76</v>
      </c>
      <c r="K654" t="s">
        <v>710</v>
      </c>
      <c r="L654" t="s">
        <v>2759</v>
      </c>
      <c r="M654" t="s">
        <v>10</v>
      </c>
      <c r="N654" t="s">
        <v>2755</v>
      </c>
      <c r="O654" t="b">
        <v>1</v>
      </c>
      <c r="P654" t="s">
        <v>2756</v>
      </c>
      <c r="R654" t="s">
        <v>48</v>
      </c>
      <c r="S654">
        <v>44135</v>
      </c>
      <c r="V654">
        <v>-17506.859999999997</v>
      </c>
    </row>
    <row r="655" spans="1:22" x14ac:dyDescent="0.4">
      <c r="A655" t="s">
        <v>130</v>
      </c>
      <c r="B655" t="s">
        <v>699</v>
      </c>
      <c r="C655" t="s">
        <v>75</v>
      </c>
      <c r="D655" t="s">
        <v>76</v>
      </c>
      <c r="K655" t="s">
        <v>711</v>
      </c>
      <c r="L655" t="s">
        <v>2759</v>
      </c>
      <c r="M655" t="s">
        <v>10</v>
      </c>
      <c r="N655" t="s">
        <v>2755</v>
      </c>
      <c r="O655" t="b">
        <v>1</v>
      </c>
      <c r="P655" t="s">
        <v>2756</v>
      </c>
      <c r="R655" t="s">
        <v>48</v>
      </c>
      <c r="S655">
        <v>44135</v>
      </c>
      <c r="V655">
        <v>-472.70000000000073</v>
      </c>
    </row>
    <row r="656" spans="1:22" x14ac:dyDescent="0.4">
      <c r="A656" t="s">
        <v>185</v>
      </c>
      <c r="B656" t="s">
        <v>699</v>
      </c>
      <c r="C656" t="s">
        <v>75</v>
      </c>
      <c r="D656" t="s">
        <v>76</v>
      </c>
      <c r="K656" t="s">
        <v>712</v>
      </c>
      <c r="L656" t="s">
        <v>2759</v>
      </c>
      <c r="M656" t="s">
        <v>10</v>
      </c>
      <c r="N656" t="s">
        <v>2755</v>
      </c>
      <c r="O656" t="b">
        <v>1</v>
      </c>
      <c r="P656" t="s">
        <v>2756</v>
      </c>
      <c r="R656" t="s">
        <v>48</v>
      </c>
      <c r="S656">
        <v>44135</v>
      </c>
      <c r="V656">
        <v>-11552.02</v>
      </c>
    </row>
    <row r="657" spans="1:22" x14ac:dyDescent="0.4">
      <c r="A657" t="s">
        <v>132</v>
      </c>
      <c r="B657" t="s">
        <v>699</v>
      </c>
      <c r="C657" t="s">
        <v>75</v>
      </c>
      <c r="D657" t="s">
        <v>76</v>
      </c>
      <c r="K657" t="s">
        <v>713</v>
      </c>
      <c r="L657" t="s">
        <v>2759</v>
      </c>
      <c r="M657" t="s">
        <v>10</v>
      </c>
      <c r="N657" t="s">
        <v>2755</v>
      </c>
      <c r="O657" t="b">
        <v>1</v>
      </c>
      <c r="P657" t="s">
        <v>2756</v>
      </c>
      <c r="R657" t="s">
        <v>48</v>
      </c>
      <c r="S657">
        <v>44135</v>
      </c>
      <c r="V657">
        <v>-4349.21</v>
      </c>
    </row>
    <row r="658" spans="1:22" x14ac:dyDescent="0.4">
      <c r="A658" t="s">
        <v>240</v>
      </c>
      <c r="B658" t="s">
        <v>699</v>
      </c>
      <c r="C658" t="s">
        <v>75</v>
      </c>
      <c r="D658" t="s">
        <v>76</v>
      </c>
      <c r="K658" t="s">
        <v>714</v>
      </c>
      <c r="L658" t="s">
        <v>2759</v>
      </c>
      <c r="M658" t="s">
        <v>10</v>
      </c>
      <c r="N658" t="s">
        <v>2755</v>
      </c>
      <c r="O658" t="b">
        <v>1</v>
      </c>
      <c r="P658" t="s">
        <v>2756</v>
      </c>
      <c r="R658" t="s">
        <v>48</v>
      </c>
      <c r="S658">
        <v>44135</v>
      </c>
      <c r="V658">
        <v>-22525.709999999995</v>
      </c>
    </row>
    <row r="659" spans="1:22" x14ac:dyDescent="0.4">
      <c r="A659" t="s">
        <v>134</v>
      </c>
      <c r="B659" t="s">
        <v>699</v>
      </c>
      <c r="C659" t="s">
        <v>75</v>
      </c>
      <c r="D659" t="s">
        <v>76</v>
      </c>
      <c r="K659" t="s">
        <v>715</v>
      </c>
      <c r="L659" t="s">
        <v>2759</v>
      </c>
      <c r="M659" t="s">
        <v>10</v>
      </c>
      <c r="N659" t="s">
        <v>2755</v>
      </c>
      <c r="O659" t="b">
        <v>1</v>
      </c>
      <c r="P659" t="s">
        <v>2756</v>
      </c>
      <c r="R659" t="s">
        <v>48</v>
      </c>
      <c r="S659">
        <v>44135</v>
      </c>
      <c r="V659">
        <v>-28309.449999999972</v>
      </c>
    </row>
    <row r="660" spans="1:22" x14ac:dyDescent="0.4">
      <c r="A660" t="s">
        <v>140</v>
      </c>
      <c r="B660" t="s">
        <v>699</v>
      </c>
      <c r="C660" t="s">
        <v>75</v>
      </c>
      <c r="D660" t="s">
        <v>76</v>
      </c>
      <c r="K660" t="s">
        <v>716</v>
      </c>
      <c r="L660" t="s">
        <v>2759</v>
      </c>
      <c r="M660" t="s">
        <v>10</v>
      </c>
      <c r="N660" t="s">
        <v>2755</v>
      </c>
      <c r="O660" t="b">
        <v>1</v>
      </c>
      <c r="P660" t="s">
        <v>2756</v>
      </c>
      <c r="R660" t="s">
        <v>48</v>
      </c>
      <c r="S660">
        <v>44135</v>
      </c>
      <c r="V660">
        <v>-184438.7900000001</v>
      </c>
    </row>
    <row r="661" spans="1:22" x14ac:dyDescent="0.4">
      <c r="A661" t="s">
        <v>142</v>
      </c>
      <c r="B661" t="s">
        <v>699</v>
      </c>
      <c r="C661" t="s">
        <v>75</v>
      </c>
      <c r="D661" t="s">
        <v>76</v>
      </c>
      <c r="K661" t="s">
        <v>703</v>
      </c>
      <c r="L661" t="s">
        <v>2759</v>
      </c>
      <c r="M661" t="s">
        <v>10</v>
      </c>
      <c r="N661" t="s">
        <v>2755</v>
      </c>
      <c r="O661" t="b">
        <v>1</v>
      </c>
      <c r="P661" t="s">
        <v>2756</v>
      </c>
      <c r="R661" t="s">
        <v>48</v>
      </c>
      <c r="S661">
        <v>44135</v>
      </c>
      <c r="V661">
        <v>-11469.33</v>
      </c>
    </row>
    <row r="662" spans="1:22" x14ac:dyDescent="0.4">
      <c r="A662" t="s">
        <v>146</v>
      </c>
      <c r="B662" t="s">
        <v>699</v>
      </c>
      <c r="C662" t="s">
        <v>75</v>
      </c>
      <c r="D662" t="s">
        <v>76</v>
      </c>
      <c r="K662" t="s">
        <v>717</v>
      </c>
      <c r="L662" t="s">
        <v>2759</v>
      </c>
      <c r="M662" t="s">
        <v>10</v>
      </c>
      <c r="N662" t="s">
        <v>2755</v>
      </c>
      <c r="O662" t="b">
        <v>1</v>
      </c>
      <c r="P662" t="s">
        <v>2756</v>
      </c>
      <c r="R662" t="s">
        <v>48</v>
      </c>
      <c r="S662">
        <v>44135</v>
      </c>
      <c r="V662">
        <v>-8250</v>
      </c>
    </row>
    <row r="663" spans="1:22" x14ac:dyDescent="0.4">
      <c r="A663" t="s">
        <v>246</v>
      </c>
      <c r="B663" t="s">
        <v>699</v>
      </c>
      <c r="C663" t="s">
        <v>75</v>
      </c>
      <c r="D663" t="s">
        <v>76</v>
      </c>
      <c r="K663" t="s">
        <v>718</v>
      </c>
      <c r="L663" t="s">
        <v>2759</v>
      </c>
      <c r="M663" t="s">
        <v>10</v>
      </c>
      <c r="N663" t="s">
        <v>2755</v>
      </c>
      <c r="O663" t="b">
        <v>1</v>
      </c>
      <c r="P663" t="s">
        <v>2756</v>
      </c>
      <c r="R663" t="s">
        <v>48</v>
      </c>
      <c r="S663">
        <v>44135</v>
      </c>
      <c r="V663">
        <v>-19724.599999999999</v>
      </c>
    </row>
    <row r="664" spans="1:22" x14ac:dyDescent="0.4">
      <c r="A664" t="s">
        <v>148</v>
      </c>
      <c r="B664" t="s">
        <v>699</v>
      </c>
      <c r="C664" t="s">
        <v>75</v>
      </c>
      <c r="D664" t="s">
        <v>76</v>
      </c>
      <c r="K664" t="s">
        <v>703</v>
      </c>
      <c r="L664" t="s">
        <v>2759</v>
      </c>
      <c r="M664" t="s">
        <v>10</v>
      </c>
      <c r="N664" t="s">
        <v>2755</v>
      </c>
      <c r="O664" t="b">
        <v>1</v>
      </c>
      <c r="P664" t="s">
        <v>2756</v>
      </c>
      <c r="R664" t="s">
        <v>48</v>
      </c>
      <c r="S664">
        <v>44135</v>
      </c>
      <c r="V664">
        <v>0</v>
      </c>
    </row>
    <row r="665" spans="1:22" x14ac:dyDescent="0.4">
      <c r="A665" t="s">
        <v>150</v>
      </c>
      <c r="B665" t="s">
        <v>699</v>
      </c>
      <c r="C665" t="s">
        <v>75</v>
      </c>
      <c r="D665" t="s">
        <v>76</v>
      </c>
      <c r="K665" t="s">
        <v>703</v>
      </c>
      <c r="L665" t="s">
        <v>2759</v>
      </c>
      <c r="M665" t="s">
        <v>10</v>
      </c>
      <c r="N665" t="s">
        <v>2755</v>
      </c>
      <c r="O665" t="b">
        <v>1</v>
      </c>
      <c r="P665" t="s">
        <v>2756</v>
      </c>
      <c r="R665" t="s">
        <v>48</v>
      </c>
      <c r="S665">
        <v>44135</v>
      </c>
      <c r="V665">
        <v>0</v>
      </c>
    </row>
    <row r="666" spans="1:22" x14ac:dyDescent="0.4">
      <c r="A666" t="s">
        <v>152</v>
      </c>
      <c r="B666" t="s">
        <v>699</v>
      </c>
      <c r="C666" t="s">
        <v>75</v>
      </c>
      <c r="D666" t="s">
        <v>76</v>
      </c>
      <c r="K666" t="s">
        <v>719</v>
      </c>
      <c r="L666" t="s">
        <v>2759</v>
      </c>
      <c r="M666" t="s">
        <v>10</v>
      </c>
      <c r="N666" t="s">
        <v>2755</v>
      </c>
      <c r="O666" t="b">
        <v>1</v>
      </c>
      <c r="P666" t="s">
        <v>2756</v>
      </c>
      <c r="R666" t="s">
        <v>48</v>
      </c>
      <c r="S666">
        <v>44135</v>
      </c>
      <c r="V666">
        <v>-6250</v>
      </c>
    </row>
    <row r="667" spans="1:22" x14ac:dyDescent="0.4">
      <c r="A667" t="s">
        <v>154</v>
      </c>
      <c r="B667" t="s">
        <v>699</v>
      </c>
      <c r="C667" t="s">
        <v>75</v>
      </c>
      <c r="D667" t="s">
        <v>76</v>
      </c>
      <c r="K667" t="s">
        <v>703</v>
      </c>
      <c r="L667" t="s">
        <v>2759</v>
      </c>
      <c r="M667" t="s">
        <v>10</v>
      </c>
      <c r="N667" t="s">
        <v>2755</v>
      </c>
      <c r="O667" t="b">
        <v>1</v>
      </c>
      <c r="P667" t="s">
        <v>2756</v>
      </c>
      <c r="R667" t="s">
        <v>48</v>
      </c>
      <c r="S667">
        <v>44135</v>
      </c>
      <c r="V667">
        <v>0</v>
      </c>
    </row>
    <row r="668" spans="1:22" x14ac:dyDescent="0.4">
      <c r="A668" t="s">
        <v>156</v>
      </c>
      <c r="B668" t="s">
        <v>699</v>
      </c>
      <c r="C668" t="s">
        <v>75</v>
      </c>
      <c r="D668" t="s">
        <v>76</v>
      </c>
      <c r="K668" t="s">
        <v>703</v>
      </c>
      <c r="L668" t="s">
        <v>2759</v>
      </c>
      <c r="M668" t="s">
        <v>10</v>
      </c>
      <c r="N668" t="s">
        <v>2755</v>
      </c>
      <c r="O668" t="b">
        <v>1</v>
      </c>
      <c r="P668" t="s">
        <v>2756</v>
      </c>
      <c r="R668" t="s">
        <v>48</v>
      </c>
      <c r="S668">
        <v>44135</v>
      </c>
      <c r="V668">
        <v>0</v>
      </c>
    </row>
    <row r="669" spans="1:22" x14ac:dyDescent="0.4">
      <c r="A669" t="s">
        <v>158</v>
      </c>
      <c r="B669" t="s">
        <v>699</v>
      </c>
      <c r="C669" t="s">
        <v>75</v>
      </c>
      <c r="D669" t="s">
        <v>76</v>
      </c>
      <c r="K669" t="s">
        <v>703</v>
      </c>
      <c r="L669" t="s">
        <v>2759</v>
      </c>
      <c r="M669" t="s">
        <v>10</v>
      </c>
      <c r="N669" t="s">
        <v>2755</v>
      </c>
      <c r="O669" t="b">
        <v>1</v>
      </c>
      <c r="P669" t="s">
        <v>2756</v>
      </c>
      <c r="R669" t="s">
        <v>48</v>
      </c>
      <c r="S669">
        <v>44135</v>
      </c>
      <c r="V669">
        <v>0</v>
      </c>
    </row>
    <row r="670" spans="1:22" x14ac:dyDescent="0.4">
      <c r="A670" t="s">
        <v>162</v>
      </c>
      <c r="B670" t="s">
        <v>699</v>
      </c>
      <c r="C670" t="s">
        <v>75</v>
      </c>
      <c r="D670" t="s">
        <v>76</v>
      </c>
      <c r="K670" t="s">
        <v>703</v>
      </c>
      <c r="L670" t="s">
        <v>2759</v>
      </c>
      <c r="M670" t="s">
        <v>10</v>
      </c>
      <c r="N670" t="s">
        <v>2755</v>
      </c>
      <c r="O670" t="b">
        <v>1</v>
      </c>
      <c r="P670" t="s">
        <v>2756</v>
      </c>
      <c r="R670" t="s">
        <v>48</v>
      </c>
      <c r="S670">
        <v>44135</v>
      </c>
      <c r="V670">
        <v>-48081.279999999999</v>
      </c>
    </row>
    <row r="671" spans="1:22" x14ac:dyDescent="0.4">
      <c r="A671" t="s">
        <v>249</v>
      </c>
      <c r="B671" t="s">
        <v>699</v>
      </c>
      <c r="C671" t="s">
        <v>75</v>
      </c>
      <c r="D671" t="s">
        <v>76</v>
      </c>
      <c r="K671" t="s">
        <v>720</v>
      </c>
      <c r="L671" t="s">
        <v>2759</v>
      </c>
      <c r="M671" t="s">
        <v>10</v>
      </c>
      <c r="N671" t="s">
        <v>2755</v>
      </c>
      <c r="O671" t="b">
        <v>1</v>
      </c>
      <c r="P671" t="s">
        <v>2756</v>
      </c>
      <c r="R671" t="s">
        <v>48</v>
      </c>
      <c r="S671">
        <v>44135</v>
      </c>
      <c r="V671">
        <v>0</v>
      </c>
    </row>
    <row r="672" spans="1:22" x14ac:dyDescent="0.4">
      <c r="A672" t="s">
        <v>167</v>
      </c>
      <c r="B672" t="s">
        <v>699</v>
      </c>
      <c r="C672" t="s">
        <v>75</v>
      </c>
      <c r="D672" t="s">
        <v>76</v>
      </c>
      <c r="K672" t="s">
        <v>721</v>
      </c>
      <c r="L672" t="s">
        <v>2759</v>
      </c>
      <c r="M672" t="s">
        <v>10</v>
      </c>
      <c r="N672" t="s">
        <v>2755</v>
      </c>
      <c r="O672" t="b">
        <v>1</v>
      </c>
      <c r="P672" t="s">
        <v>2756</v>
      </c>
      <c r="R672" t="s">
        <v>48</v>
      </c>
      <c r="S672">
        <v>44135</v>
      </c>
      <c r="V672">
        <v>387.90999999999985</v>
      </c>
    </row>
    <row r="673" spans="1:22" x14ac:dyDescent="0.4">
      <c r="A673" t="s">
        <v>334</v>
      </c>
      <c r="B673" t="s">
        <v>699</v>
      </c>
      <c r="C673" t="s">
        <v>75</v>
      </c>
      <c r="D673" t="s">
        <v>76</v>
      </c>
      <c r="K673" t="s">
        <v>722</v>
      </c>
      <c r="L673" t="s">
        <v>2759</v>
      </c>
      <c r="M673" t="s">
        <v>10</v>
      </c>
      <c r="N673" t="s">
        <v>2755</v>
      </c>
      <c r="O673" t="b">
        <v>1</v>
      </c>
      <c r="P673" t="s">
        <v>2756</v>
      </c>
      <c r="R673" t="s">
        <v>48</v>
      </c>
      <c r="S673">
        <v>44135</v>
      </c>
      <c r="V673">
        <v>0</v>
      </c>
    </row>
    <row r="674" spans="1:22" x14ac:dyDescent="0.4">
      <c r="A674" t="s">
        <v>335</v>
      </c>
      <c r="B674" t="s">
        <v>699</v>
      </c>
      <c r="C674" t="s">
        <v>75</v>
      </c>
      <c r="D674" t="s">
        <v>76</v>
      </c>
      <c r="K674" t="s">
        <v>723</v>
      </c>
      <c r="L674" t="s">
        <v>2759</v>
      </c>
      <c r="M674" t="s">
        <v>10</v>
      </c>
      <c r="N674" t="s">
        <v>2755</v>
      </c>
      <c r="O674" t="b">
        <v>1</v>
      </c>
      <c r="P674" t="s">
        <v>2756</v>
      </c>
      <c r="R674" t="s">
        <v>48</v>
      </c>
      <c r="S674">
        <v>44135</v>
      </c>
      <c r="V674">
        <v>0</v>
      </c>
    </row>
    <row r="675" spans="1:22" x14ac:dyDescent="0.4">
      <c r="A675" t="s">
        <v>169</v>
      </c>
      <c r="B675" t="s">
        <v>699</v>
      </c>
      <c r="C675" t="s">
        <v>75</v>
      </c>
      <c r="D675" t="s">
        <v>76</v>
      </c>
      <c r="K675" t="s">
        <v>724</v>
      </c>
      <c r="L675" t="s">
        <v>2759</v>
      </c>
      <c r="M675" t="s">
        <v>10</v>
      </c>
      <c r="N675" t="s">
        <v>2755</v>
      </c>
      <c r="O675" t="b">
        <v>1</v>
      </c>
      <c r="P675" t="s">
        <v>2756</v>
      </c>
      <c r="R675" t="s">
        <v>48</v>
      </c>
      <c r="S675">
        <v>44135</v>
      </c>
      <c r="V675">
        <v>0</v>
      </c>
    </row>
    <row r="676" spans="1:22" x14ac:dyDescent="0.4">
      <c r="A676" t="s">
        <v>336</v>
      </c>
      <c r="B676" t="s">
        <v>699</v>
      </c>
      <c r="C676" t="s">
        <v>75</v>
      </c>
      <c r="D676" t="s">
        <v>76</v>
      </c>
      <c r="K676" t="s">
        <v>725</v>
      </c>
      <c r="L676" t="s">
        <v>2759</v>
      </c>
      <c r="M676" t="s">
        <v>10</v>
      </c>
      <c r="N676" t="s">
        <v>2755</v>
      </c>
      <c r="O676" t="b">
        <v>1</v>
      </c>
      <c r="P676" t="s">
        <v>2756</v>
      </c>
      <c r="R676" t="s">
        <v>48</v>
      </c>
      <c r="S676">
        <v>44135</v>
      </c>
      <c r="V676">
        <v>46.25</v>
      </c>
    </row>
    <row r="677" spans="1:22" x14ac:dyDescent="0.4">
      <c r="A677" t="s">
        <v>340</v>
      </c>
      <c r="B677" t="s">
        <v>699</v>
      </c>
      <c r="C677" t="s">
        <v>75</v>
      </c>
      <c r="D677" t="s">
        <v>76</v>
      </c>
      <c r="K677" t="s">
        <v>726</v>
      </c>
      <c r="L677" t="s">
        <v>2759</v>
      </c>
      <c r="M677" t="s">
        <v>10</v>
      </c>
      <c r="N677" t="s">
        <v>2755</v>
      </c>
      <c r="O677" t="b">
        <v>1</v>
      </c>
      <c r="P677" t="s">
        <v>2756</v>
      </c>
      <c r="R677" t="s">
        <v>48</v>
      </c>
      <c r="S677">
        <v>44135</v>
      </c>
      <c r="V677">
        <v>0</v>
      </c>
    </row>
    <row r="678" spans="1:22" x14ac:dyDescent="0.4">
      <c r="A678" t="s">
        <v>252</v>
      </c>
      <c r="B678" t="s">
        <v>699</v>
      </c>
      <c r="C678" t="s">
        <v>75</v>
      </c>
      <c r="D678" t="s">
        <v>76</v>
      </c>
      <c r="K678" t="s">
        <v>727</v>
      </c>
      <c r="L678" t="s">
        <v>2759</v>
      </c>
      <c r="M678" t="s">
        <v>10</v>
      </c>
      <c r="N678" t="s">
        <v>2755</v>
      </c>
      <c r="O678" t="b">
        <v>1</v>
      </c>
      <c r="P678" t="s">
        <v>2756</v>
      </c>
      <c r="R678" t="s">
        <v>48</v>
      </c>
      <c r="S678">
        <v>44135</v>
      </c>
      <c r="V678">
        <v>0</v>
      </c>
    </row>
    <row r="679" spans="1:22" x14ac:dyDescent="0.4">
      <c r="A679" t="s">
        <v>253</v>
      </c>
      <c r="B679" t="s">
        <v>699</v>
      </c>
      <c r="C679" t="s">
        <v>75</v>
      </c>
      <c r="D679" t="s">
        <v>76</v>
      </c>
      <c r="K679" t="s">
        <v>728</v>
      </c>
      <c r="L679" t="s">
        <v>2759</v>
      </c>
      <c r="M679" t="s">
        <v>10</v>
      </c>
      <c r="N679" t="s">
        <v>2755</v>
      </c>
      <c r="O679" t="b">
        <v>1</v>
      </c>
      <c r="P679" t="s">
        <v>2756</v>
      </c>
      <c r="R679" t="s">
        <v>48</v>
      </c>
      <c r="S679">
        <v>44135</v>
      </c>
      <c r="V679">
        <v>0</v>
      </c>
    </row>
    <row r="680" spans="1:22" x14ac:dyDescent="0.4">
      <c r="A680" t="s">
        <v>255</v>
      </c>
      <c r="B680" t="s">
        <v>699</v>
      </c>
      <c r="C680" t="s">
        <v>75</v>
      </c>
      <c r="D680" t="s">
        <v>76</v>
      </c>
      <c r="K680" t="s">
        <v>729</v>
      </c>
      <c r="L680" t="s">
        <v>2759</v>
      </c>
      <c r="M680" t="s">
        <v>10</v>
      </c>
      <c r="N680" t="s">
        <v>2755</v>
      </c>
      <c r="O680" t="b">
        <v>1</v>
      </c>
      <c r="P680" t="s">
        <v>2756</v>
      </c>
      <c r="R680" t="s">
        <v>48</v>
      </c>
      <c r="S680">
        <v>44135</v>
      </c>
      <c r="V680">
        <v>0</v>
      </c>
    </row>
    <row r="681" spans="1:22" x14ac:dyDescent="0.4">
      <c r="A681" t="s">
        <v>343</v>
      </c>
      <c r="B681" t="s">
        <v>699</v>
      </c>
      <c r="C681" t="s">
        <v>75</v>
      </c>
      <c r="D681" t="s">
        <v>76</v>
      </c>
      <c r="K681" t="s">
        <v>730</v>
      </c>
      <c r="L681" t="s">
        <v>2759</v>
      </c>
      <c r="M681" t="s">
        <v>10</v>
      </c>
      <c r="N681" t="s">
        <v>2755</v>
      </c>
      <c r="O681" t="b">
        <v>1</v>
      </c>
      <c r="P681" t="s">
        <v>2756</v>
      </c>
      <c r="R681" t="s">
        <v>48</v>
      </c>
      <c r="S681">
        <v>44135</v>
      </c>
      <c r="V681">
        <v>0</v>
      </c>
    </row>
    <row r="682" spans="1:22" x14ac:dyDescent="0.4">
      <c r="A682" t="s">
        <v>344</v>
      </c>
      <c r="B682" t="s">
        <v>699</v>
      </c>
      <c r="C682" t="s">
        <v>75</v>
      </c>
      <c r="D682" t="s">
        <v>76</v>
      </c>
      <c r="K682" t="s">
        <v>731</v>
      </c>
      <c r="L682" t="s">
        <v>2759</v>
      </c>
      <c r="M682" t="s">
        <v>10</v>
      </c>
      <c r="N682" t="s">
        <v>2755</v>
      </c>
      <c r="O682" t="b">
        <v>1</v>
      </c>
      <c r="P682" t="s">
        <v>2756</v>
      </c>
      <c r="R682" t="s">
        <v>48</v>
      </c>
      <c r="S682">
        <v>44135</v>
      </c>
      <c r="V682">
        <v>0</v>
      </c>
    </row>
    <row r="683" spans="1:22" x14ac:dyDescent="0.4">
      <c r="A683" t="s">
        <v>346</v>
      </c>
      <c r="B683" t="s">
        <v>699</v>
      </c>
      <c r="C683" t="s">
        <v>75</v>
      </c>
      <c r="D683" t="s">
        <v>76</v>
      </c>
      <c r="K683" t="s">
        <v>732</v>
      </c>
      <c r="L683" t="s">
        <v>2759</v>
      </c>
      <c r="M683" t="s">
        <v>10</v>
      </c>
      <c r="N683" t="s">
        <v>2755</v>
      </c>
      <c r="O683" t="b">
        <v>1</v>
      </c>
      <c r="P683" t="s">
        <v>2756</v>
      </c>
      <c r="R683" t="s">
        <v>48</v>
      </c>
      <c r="S683">
        <v>44135</v>
      </c>
      <c r="V683">
        <v>0</v>
      </c>
    </row>
    <row r="684" spans="1:22" x14ac:dyDescent="0.4">
      <c r="A684" t="s">
        <v>171</v>
      </c>
      <c r="B684" t="s">
        <v>699</v>
      </c>
      <c r="C684" t="s">
        <v>75</v>
      </c>
      <c r="D684" t="s">
        <v>76</v>
      </c>
      <c r="K684" t="s">
        <v>733</v>
      </c>
      <c r="L684" t="s">
        <v>2759</v>
      </c>
      <c r="M684" t="s">
        <v>10</v>
      </c>
      <c r="N684" t="s">
        <v>2755</v>
      </c>
      <c r="O684" t="b">
        <v>1</v>
      </c>
      <c r="P684" t="s">
        <v>2756</v>
      </c>
      <c r="R684" t="s">
        <v>48</v>
      </c>
      <c r="S684">
        <v>44135</v>
      </c>
      <c r="V684">
        <v>120</v>
      </c>
    </row>
    <row r="685" spans="1:22" x14ac:dyDescent="0.4">
      <c r="A685" t="s">
        <v>174</v>
      </c>
      <c r="B685" t="s">
        <v>699</v>
      </c>
      <c r="C685" t="s">
        <v>75</v>
      </c>
      <c r="D685" t="s">
        <v>76</v>
      </c>
      <c r="K685" t="s">
        <v>734</v>
      </c>
      <c r="L685" t="s">
        <v>2759</v>
      </c>
      <c r="M685" t="s">
        <v>10</v>
      </c>
      <c r="N685" t="s">
        <v>2755</v>
      </c>
      <c r="O685" t="b">
        <v>1</v>
      </c>
      <c r="P685" t="s">
        <v>2756</v>
      </c>
      <c r="R685" t="s">
        <v>48</v>
      </c>
      <c r="S685">
        <v>44135</v>
      </c>
      <c r="V685">
        <v>0</v>
      </c>
    </row>
    <row r="686" spans="1:22" x14ac:dyDescent="0.4">
      <c r="A686" t="s">
        <v>348</v>
      </c>
      <c r="B686" t="s">
        <v>699</v>
      </c>
      <c r="C686" t="s">
        <v>75</v>
      </c>
      <c r="D686" t="s">
        <v>76</v>
      </c>
      <c r="K686" t="s">
        <v>735</v>
      </c>
      <c r="L686" t="s">
        <v>2759</v>
      </c>
      <c r="M686" t="s">
        <v>10</v>
      </c>
      <c r="N686" t="s">
        <v>2755</v>
      </c>
      <c r="O686" t="b">
        <v>1</v>
      </c>
      <c r="P686" t="s">
        <v>2756</v>
      </c>
      <c r="R686" t="s">
        <v>48</v>
      </c>
      <c r="S686">
        <v>44135</v>
      </c>
      <c r="V686">
        <v>0</v>
      </c>
    </row>
    <row r="687" spans="1:22" x14ac:dyDescent="0.4">
      <c r="A687" t="s">
        <v>350</v>
      </c>
      <c r="B687" t="s">
        <v>699</v>
      </c>
      <c r="C687" t="s">
        <v>75</v>
      </c>
      <c r="D687" t="s">
        <v>76</v>
      </c>
      <c r="K687" t="s">
        <v>736</v>
      </c>
      <c r="L687" t="s">
        <v>2759</v>
      </c>
      <c r="M687" t="s">
        <v>10</v>
      </c>
      <c r="N687" t="s">
        <v>2755</v>
      </c>
      <c r="O687" t="b">
        <v>1</v>
      </c>
      <c r="P687" t="s">
        <v>2756</v>
      </c>
      <c r="R687" t="s">
        <v>48</v>
      </c>
      <c r="S687">
        <v>44135</v>
      </c>
      <c r="V687">
        <v>0</v>
      </c>
    </row>
    <row r="688" spans="1:22" x14ac:dyDescent="0.4">
      <c r="A688" t="s">
        <v>363</v>
      </c>
      <c r="B688" t="s">
        <v>699</v>
      </c>
      <c r="C688" t="s">
        <v>75</v>
      </c>
      <c r="D688" t="s">
        <v>76</v>
      </c>
      <c r="K688" t="s">
        <v>737</v>
      </c>
      <c r="L688" t="s">
        <v>2759</v>
      </c>
      <c r="M688" t="s">
        <v>10</v>
      </c>
      <c r="N688" t="s">
        <v>2755</v>
      </c>
      <c r="O688" t="b">
        <v>1</v>
      </c>
      <c r="P688" t="s">
        <v>2756</v>
      </c>
      <c r="R688" t="s">
        <v>48</v>
      </c>
      <c r="S688">
        <v>44135</v>
      </c>
      <c r="V688">
        <v>0</v>
      </c>
    </row>
    <row r="689" spans="1:22" x14ac:dyDescent="0.4">
      <c r="A689" t="s">
        <v>364</v>
      </c>
      <c r="B689" t="s">
        <v>699</v>
      </c>
      <c r="C689" t="s">
        <v>75</v>
      </c>
      <c r="D689" t="s">
        <v>76</v>
      </c>
      <c r="K689" t="s">
        <v>738</v>
      </c>
      <c r="L689" t="s">
        <v>2759</v>
      </c>
      <c r="M689" t="s">
        <v>10</v>
      </c>
      <c r="N689" t="s">
        <v>2755</v>
      </c>
      <c r="O689" t="b">
        <v>1</v>
      </c>
      <c r="P689" t="s">
        <v>2756</v>
      </c>
      <c r="R689" t="s">
        <v>48</v>
      </c>
      <c r="S689">
        <v>44135</v>
      </c>
      <c r="V689">
        <v>536.13000000000102</v>
      </c>
    </row>
    <row r="690" spans="1:22" x14ac:dyDescent="0.4">
      <c r="A690" t="s">
        <v>366</v>
      </c>
      <c r="B690" t="s">
        <v>699</v>
      </c>
      <c r="C690" t="s">
        <v>75</v>
      </c>
      <c r="D690" t="s">
        <v>76</v>
      </c>
      <c r="K690" t="s">
        <v>739</v>
      </c>
      <c r="L690" t="s">
        <v>2759</v>
      </c>
      <c r="M690" t="s">
        <v>10</v>
      </c>
      <c r="N690" t="s">
        <v>2755</v>
      </c>
      <c r="O690" t="b">
        <v>1</v>
      </c>
      <c r="P690" t="s">
        <v>2756</v>
      </c>
      <c r="R690" t="s">
        <v>48</v>
      </c>
      <c r="S690">
        <v>44135</v>
      </c>
      <c r="V690">
        <v>2407.91</v>
      </c>
    </row>
    <row r="691" spans="1:22" x14ac:dyDescent="0.4">
      <c r="A691" t="s">
        <v>258</v>
      </c>
      <c r="B691" t="s">
        <v>699</v>
      </c>
      <c r="C691" t="s">
        <v>75</v>
      </c>
      <c r="D691" t="s">
        <v>76</v>
      </c>
      <c r="K691" t="s">
        <v>739</v>
      </c>
      <c r="L691" t="s">
        <v>2759</v>
      </c>
      <c r="M691" t="s">
        <v>10</v>
      </c>
      <c r="N691" t="s">
        <v>2755</v>
      </c>
      <c r="O691" t="b">
        <v>1</v>
      </c>
      <c r="P691" t="s">
        <v>2756</v>
      </c>
      <c r="R691" t="s">
        <v>48</v>
      </c>
      <c r="S691">
        <v>44135</v>
      </c>
      <c r="V691">
        <v>11687.81</v>
      </c>
    </row>
    <row r="692" spans="1:22" x14ac:dyDescent="0.4">
      <c r="A692" t="s">
        <v>369</v>
      </c>
      <c r="B692" t="s">
        <v>699</v>
      </c>
      <c r="C692" t="s">
        <v>75</v>
      </c>
      <c r="D692" t="s">
        <v>76</v>
      </c>
      <c r="K692" t="s">
        <v>739</v>
      </c>
      <c r="L692" t="s">
        <v>2759</v>
      </c>
      <c r="M692" t="s">
        <v>10</v>
      </c>
      <c r="N692" t="s">
        <v>2755</v>
      </c>
      <c r="O692" t="b">
        <v>1</v>
      </c>
      <c r="P692" t="s">
        <v>2756</v>
      </c>
      <c r="R692" t="s">
        <v>48</v>
      </c>
      <c r="S692">
        <v>44135</v>
      </c>
      <c r="V692">
        <v>-6825146.5700000003</v>
      </c>
    </row>
    <row r="693" spans="1:22" x14ac:dyDescent="0.4">
      <c r="A693" t="s">
        <v>119</v>
      </c>
      <c r="B693" t="s">
        <v>740</v>
      </c>
      <c r="C693" t="s">
        <v>75</v>
      </c>
      <c r="D693" t="s">
        <v>76</v>
      </c>
      <c r="K693" t="s">
        <v>741</v>
      </c>
      <c r="L693" t="s">
        <v>2759</v>
      </c>
      <c r="M693" t="s">
        <v>10</v>
      </c>
      <c r="N693" t="s">
        <v>2755</v>
      </c>
      <c r="O693" t="b">
        <v>1</v>
      </c>
      <c r="P693" t="s">
        <v>2756</v>
      </c>
      <c r="R693" t="s">
        <v>48</v>
      </c>
      <c r="S693">
        <v>44135</v>
      </c>
      <c r="V693">
        <v>-110</v>
      </c>
    </row>
    <row r="694" spans="1:22" x14ac:dyDescent="0.4">
      <c r="A694" t="s">
        <v>165</v>
      </c>
      <c r="B694" t="s">
        <v>740</v>
      </c>
      <c r="C694" t="s">
        <v>75</v>
      </c>
      <c r="D694" t="s">
        <v>76</v>
      </c>
      <c r="K694" t="s">
        <v>742</v>
      </c>
      <c r="L694" t="s">
        <v>2759</v>
      </c>
      <c r="M694" t="s">
        <v>10</v>
      </c>
      <c r="N694" t="s">
        <v>2755</v>
      </c>
      <c r="O694" t="b">
        <v>1</v>
      </c>
      <c r="P694" t="s">
        <v>2756</v>
      </c>
      <c r="R694" t="s">
        <v>48</v>
      </c>
      <c r="S694">
        <v>44135</v>
      </c>
      <c r="V694">
        <v>0</v>
      </c>
    </row>
    <row r="695" spans="1:22" x14ac:dyDescent="0.4">
      <c r="A695" t="s">
        <v>119</v>
      </c>
      <c r="B695" t="s">
        <v>743</v>
      </c>
      <c r="C695" t="s">
        <v>75</v>
      </c>
      <c r="D695" t="s">
        <v>76</v>
      </c>
      <c r="K695" t="s">
        <v>744</v>
      </c>
      <c r="L695" t="s">
        <v>2759</v>
      </c>
      <c r="M695" t="s">
        <v>10</v>
      </c>
      <c r="N695" t="s">
        <v>2755</v>
      </c>
      <c r="O695" t="b">
        <v>1</v>
      </c>
      <c r="P695" t="s">
        <v>2756</v>
      </c>
      <c r="R695" t="s">
        <v>48</v>
      </c>
      <c r="S695">
        <v>44135</v>
      </c>
      <c r="V695">
        <v>-8351.67</v>
      </c>
    </row>
    <row r="696" spans="1:22" x14ac:dyDescent="0.4">
      <c r="A696" t="s">
        <v>165</v>
      </c>
      <c r="B696" t="s">
        <v>743</v>
      </c>
      <c r="C696" t="s">
        <v>75</v>
      </c>
      <c r="D696" t="s">
        <v>76</v>
      </c>
      <c r="K696" t="s">
        <v>745</v>
      </c>
      <c r="L696" t="s">
        <v>2759</v>
      </c>
      <c r="M696" t="s">
        <v>10</v>
      </c>
      <c r="N696" t="s">
        <v>2755</v>
      </c>
      <c r="O696" t="b">
        <v>1</v>
      </c>
      <c r="P696" t="s">
        <v>2756</v>
      </c>
      <c r="R696" t="s">
        <v>48</v>
      </c>
      <c r="S696">
        <v>44135</v>
      </c>
      <c r="V696">
        <v>-387.90999999999985</v>
      </c>
    </row>
    <row r="697" spans="1:22" x14ac:dyDescent="0.4">
      <c r="A697" t="s">
        <v>165</v>
      </c>
      <c r="B697" t="s">
        <v>746</v>
      </c>
      <c r="C697" t="s">
        <v>75</v>
      </c>
      <c r="D697" t="s">
        <v>76</v>
      </c>
      <c r="K697" t="s">
        <v>747</v>
      </c>
      <c r="L697" t="s">
        <v>2759</v>
      </c>
      <c r="M697" t="s">
        <v>10</v>
      </c>
      <c r="N697" t="s">
        <v>2755</v>
      </c>
      <c r="O697" t="b">
        <v>1</v>
      </c>
      <c r="P697" t="s">
        <v>2756</v>
      </c>
      <c r="R697" t="s">
        <v>48</v>
      </c>
      <c r="S697">
        <v>44135</v>
      </c>
      <c r="V697">
        <v>0</v>
      </c>
    </row>
    <row r="698" spans="1:22" x14ac:dyDescent="0.4">
      <c r="A698" t="s">
        <v>165</v>
      </c>
      <c r="B698" t="s">
        <v>748</v>
      </c>
      <c r="C698" t="s">
        <v>75</v>
      </c>
      <c r="D698" t="s">
        <v>76</v>
      </c>
      <c r="K698" t="s">
        <v>749</v>
      </c>
      <c r="L698" t="s">
        <v>2759</v>
      </c>
      <c r="M698" t="s">
        <v>10</v>
      </c>
      <c r="N698" t="s">
        <v>2755</v>
      </c>
      <c r="O698" t="b">
        <v>1</v>
      </c>
      <c r="P698" t="s">
        <v>2756</v>
      </c>
      <c r="R698" t="s">
        <v>48</v>
      </c>
      <c r="S698">
        <v>44135</v>
      </c>
      <c r="V698">
        <v>0</v>
      </c>
    </row>
    <row r="699" spans="1:22" x14ac:dyDescent="0.4">
      <c r="A699" t="s">
        <v>130</v>
      </c>
      <c r="B699" t="s">
        <v>750</v>
      </c>
      <c r="C699" t="s">
        <v>75</v>
      </c>
      <c r="D699" t="s">
        <v>76</v>
      </c>
      <c r="K699" t="s">
        <v>751</v>
      </c>
      <c r="L699" t="s">
        <v>2759</v>
      </c>
      <c r="M699" t="s">
        <v>10</v>
      </c>
      <c r="N699" t="s">
        <v>2755</v>
      </c>
      <c r="O699" t="b">
        <v>1</v>
      </c>
      <c r="P699" t="s">
        <v>2756</v>
      </c>
      <c r="R699" t="s">
        <v>48</v>
      </c>
      <c r="S699">
        <v>44135</v>
      </c>
      <c r="V699">
        <v>-8.35</v>
      </c>
    </row>
    <row r="700" spans="1:22" x14ac:dyDescent="0.4">
      <c r="A700" t="s">
        <v>165</v>
      </c>
      <c r="B700" t="s">
        <v>750</v>
      </c>
      <c r="C700" t="s">
        <v>75</v>
      </c>
      <c r="D700" t="s">
        <v>76</v>
      </c>
      <c r="K700" t="s">
        <v>752</v>
      </c>
      <c r="L700" t="s">
        <v>2759</v>
      </c>
      <c r="M700" t="s">
        <v>10</v>
      </c>
      <c r="N700" t="s">
        <v>2755</v>
      </c>
      <c r="O700" t="b">
        <v>1</v>
      </c>
      <c r="P700" t="s">
        <v>2756</v>
      </c>
      <c r="R700" t="s">
        <v>48</v>
      </c>
      <c r="S700">
        <v>44135</v>
      </c>
      <c r="V700">
        <v>0</v>
      </c>
    </row>
    <row r="701" spans="1:22" x14ac:dyDescent="0.4">
      <c r="A701" t="s">
        <v>119</v>
      </c>
      <c r="B701" t="s">
        <v>753</v>
      </c>
      <c r="C701" t="s">
        <v>75</v>
      </c>
      <c r="D701" t="s">
        <v>76</v>
      </c>
      <c r="K701" t="s">
        <v>754</v>
      </c>
      <c r="L701" t="s">
        <v>2759</v>
      </c>
      <c r="M701" t="s">
        <v>10</v>
      </c>
      <c r="N701" t="s">
        <v>2755</v>
      </c>
      <c r="O701" t="b">
        <v>1</v>
      </c>
      <c r="P701" t="s">
        <v>2756</v>
      </c>
      <c r="R701" t="s">
        <v>48</v>
      </c>
      <c r="S701">
        <v>44135</v>
      </c>
      <c r="V701">
        <v>-673.05</v>
      </c>
    </row>
    <row r="702" spans="1:22" x14ac:dyDescent="0.4">
      <c r="A702" t="s">
        <v>165</v>
      </c>
      <c r="B702" t="s">
        <v>753</v>
      </c>
      <c r="C702" t="s">
        <v>75</v>
      </c>
      <c r="D702" t="s">
        <v>76</v>
      </c>
      <c r="K702" t="s">
        <v>755</v>
      </c>
      <c r="L702" t="s">
        <v>2759</v>
      </c>
      <c r="M702" t="s">
        <v>10</v>
      </c>
      <c r="N702" t="s">
        <v>2755</v>
      </c>
      <c r="O702" t="b">
        <v>1</v>
      </c>
      <c r="P702" t="s">
        <v>2756</v>
      </c>
      <c r="R702" t="s">
        <v>48</v>
      </c>
      <c r="S702">
        <v>44135</v>
      </c>
      <c r="V702">
        <v>-46.25</v>
      </c>
    </row>
    <row r="703" spans="1:22" x14ac:dyDescent="0.4">
      <c r="A703" t="s">
        <v>93</v>
      </c>
      <c r="B703" t="s">
        <v>756</v>
      </c>
      <c r="C703" t="s">
        <v>75</v>
      </c>
      <c r="D703" t="s">
        <v>76</v>
      </c>
      <c r="K703" t="s">
        <v>757</v>
      </c>
      <c r="L703" t="s">
        <v>2759</v>
      </c>
      <c r="M703" t="s">
        <v>10</v>
      </c>
      <c r="N703" t="s">
        <v>2755</v>
      </c>
      <c r="O703" t="b">
        <v>1</v>
      </c>
      <c r="P703" t="s">
        <v>2756</v>
      </c>
      <c r="R703" t="s">
        <v>48</v>
      </c>
      <c r="S703">
        <v>44135</v>
      </c>
      <c r="V703">
        <v>4986.5</v>
      </c>
    </row>
    <row r="704" spans="1:22" x14ac:dyDescent="0.4">
      <c r="A704" t="s">
        <v>119</v>
      </c>
      <c r="B704" t="s">
        <v>756</v>
      </c>
      <c r="C704" t="s">
        <v>75</v>
      </c>
      <c r="D704" t="s">
        <v>76</v>
      </c>
      <c r="K704" t="s">
        <v>758</v>
      </c>
      <c r="L704" t="s">
        <v>2759</v>
      </c>
      <c r="M704" t="s">
        <v>10</v>
      </c>
      <c r="N704" t="s">
        <v>2755</v>
      </c>
      <c r="O704" t="b">
        <v>1</v>
      </c>
      <c r="P704" t="s">
        <v>2756</v>
      </c>
      <c r="R704" t="s">
        <v>48</v>
      </c>
      <c r="S704">
        <v>44135</v>
      </c>
      <c r="V704">
        <v>-107</v>
      </c>
    </row>
    <row r="705" spans="1:22" x14ac:dyDescent="0.4">
      <c r="A705" t="s">
        <v>162</v>
      </c>
      <c r="B705" t="s">
        <v>756</v>
      </c>
      <c r="C705" t="s">
        <v>75</v>
      </c>
      <c r="D705" t="s">
        <v>76</v>
      </c>
      <c r="K705" t="s">
        <v>759</v>
      </c>
      <c r="L705" t="s">
        <v>2759</v>
      </c>
      <c r="M705" t="s">
        <v>10</v>
      </c>
      <c r="N705" t="s">
        <v>2755</v>
      </c>
      <c r="O705" t="b">
        <v>1</v>
      </c>
      <c r="P705" t="s">
        <v>2756</v>
      </c>
      <c r="R705" t="s">
        <v>48</v>
      </c>
      <c r="S705">
        <v>44135</v>
      </c>
      <c r="V705">
        <v>-4986.5</v>
      </c>
    </row>
    <row r="706" spans="1:22" x14ac:dyDescent="0.4">
      <c r="A706" t="s">
        <v>165</v>
      </c>
      <c r="B706" t="s">
        <v>756</v>
      </c>
      <c r="C706" t="s">
        <v>75</v>
      </c>
      <c r="D706" t="s">
        <v>76</v>
      </c>
      <c r="K706" t="s">
        <v>760</v>
      </c>
      <c r="L706" t="s">
        <v>2759</v>
      </c>
      <c r="M706" t="s">
        <v>10</v>
      </c>
      <c r="N706" t="s">
        <v>2755</v>
      </c>
      <c r="O706" t="b">
        <v>1</v>
      </c>
      <c r="P706" t="s">
        <v>2756</v>
      </c>
      <c r="R706" t="s">
        <v>48</v>
      </c>
      <c r="S706">
        <v>44135</v>
      </c>
      <c r="V706">
        <v>0</v>
      </c>
    </row>
    <row r="707" spans="1:22" x14ac:dyDescent="0.4">
      <c r="A707" t="s">
        <v>119</v>
      </c>
      <c r="B707" t="s">
        <v>761</v>
      </c>
      <c r="C707" t="s">
        <v>75</v>
      </c>
      <c r="D707" t="s">
        <v>76</v>
      </c>
      <c r="K707" t="s">
        <v>762</v>
      </c>
      <c r="L707" t="s">
        <v>2759</v>
      </c>
      <c r="M707" t="s">
        <v>10</v>
      </c>
      <c r="N707" t="s">
        <v>2755</v>
      </c>
      <c r="O707" t="b">
        <v>1</v>
      </c>
      <c r="P707" t="s">
        <v>2756</v>
      </c>
      <c r="R707" t="s">
        <v>48</v>
      </c>
      <c r="S707">
        <v>44135</v>
      </c>
      <c r="V707">
        <v>0</v>
      </c>
    </row>
    <row r="708" spans="1:22" x14ac:dyDescent="0.4">
      <c r="A708" t="s">
        <v>132</v>
      </c>
      <c r="B708" t="s">
        <v>761</v>
      </c>
      <c r="C708" t="s">
        <v>75</v>
      </c>
      <c r="D708" t="s">
        <v>76</v>
      </c>
      <c r="K708" t="s">
        <v>763</v>
      </c>
      <c r="L708" t="s">
        <v>2759</v>
      </c>
      <c r="M708" t="s">
        <v>10</v>
      </c>
      <c r="N708" t="s">
        <v>2755</v>
      </c>
      <c r="O708" t="b">
        <v>1</v>
      </c>
      <c r="P708" t="s">
        <v>2756</v>
      </c>
      <c r="R708" t="s">
        <v>48</v>
      </c>
      <c r="S708">
        <v>44135</v>
      </c>
      <c r="V708">
        <v>0</v>
      </c>
    </row>
    <row r="709" spans="1:22" x14ac:dyDescent="0.4">
      <c r="A709" t="s">
        <v>165</v>
      </c>
      <c r="B709" t="s">
        <v>761</v>
      </c>
      <c r="C709" t="s">
        <v>75</v>
      </c>
      <c r="D709" t="s">
        <v>76</v>
      </c>
      <c r="K709" t="s">
        <v>764</v>
      </c>
      <c r="L709" t="s">
        <v>2759</v>
      </c>
      <c r="M709" t="s">
        <v>10</v>
      </c>
      <c r="N709" t="s">
        <v>2755</v>
      </c>
      <c r="O709" t="b">
        <v>1</v>
      </c>
      <c r="P709" t="s">
        <v>2756</v>
      </c>
      <c r="R709" t="s">
        <v>48</v>
      </c>
      <c r="S709">
        <v>44135</v>
      </c>
      <c r="V709">
        <v>0</v>
      </c>
    </row>
    <row r="710" spans="1:22" x14ac:dyDescent="0.4">
      <c r="A710" t="s">
        <v>119</v>
      </c>
      <c r="B710" t="s">
        <v>765</v>
      </c>
      <c r="C710" t="s">
        <v>75</v>
      </c>
      <c r="D710" t="s">
        <v>76</v>
      </c>
      <c r="K710" t="s">
        <v>766</v>
      </c>
      <c r="L710" t="s">
        <v>2759</v>
      </c>
      <c r="M710" t="s">
        <v>10</v>
      </c>
      <c r="N710" t="s">
        <v>2755</v>
      </c>
      <c r="O710" t="b">
        <v>1</v>
      </c>
      <c r="P710" t="s">
        <v>2756</v>
      </c>
      <c r="R710" t="s">
        <v>48</v>
      </c>
      <c r="S710">
        <v>44135</v>
      </c>
      <c r="V710">
        <v>-215.07999999999993</v>
      </c>
    </row>
    <row r="711" spans="1:22" x14ac:dyDescent="0.4">
      <c r="A711" t="s">
        <v>165</v>
      </c>
      <c r="B711" t="s">
        <v>765</v>
      </c>
      <c r="C711" t="s">
        <v>75</v>
      </c>
      <c r="D711" t="s">
        <v>76</v>
      </c>
      <c r="K711" t="s">
        <v>767</v>
      </c>
      <c r="L711" t="s">
        <v>2759</v>
      </c>
      <c r="M711" t="s">
        <v>10</v>
      </c>
      <c r="N711" t="s">
        <v>2755</v>
      </c>
      <c r="O711" t="b">
        <v>1</v>
      </c>
      <c r="P711" t="s">
        <v>2756</v>
      </c>
      <c r="R711" t="s">
        <v>48</v>
      </c>
      <c r="S711">
        <v>44135</v>
      </c>
      <c r="V711">
        <v>0</v>
      </c>
    </row>
    <row r="712" spans="1:22" x14ac:dyDescent="0.4">
      <c r="A712" t="s">
        <v>165</v>
      </c>
      <c r="B712" t="s">
        <v>768</v>
      </c>
      <c r="C712" t="s">
        <v>75</v>
      </c>
      <c r="D712" t="s">
        <v>76</v>
      </c>
      <c r="K712" t="s">
        <v>769</v>
      </c>
      <c r="L712" t="s">
        <v>2759</v>
      </c>
      <c r="M712" t="s">
        <v>10</v>
      </c>
      <c r="N712" t="s">
        <v>2755</v>
      </c>
      <c r="O712" t="b">
        <v>1</v>
      </c>
      <c r="P712" t="s">
        <v>2756</v>
      </c>
      <c r="R712" t="s">
        <v>48</v>
      </c>
      <c r="S712">
        <v>44135</v>
      </c>
      <c r="V712">
        <v>0</v>
      </c>
    </row>
    <row r="713" spans="1:22" x14ac:dyDescent="0.4">
      <c r="A713" t="s">
        <v>122</v>
      </c>
      <c r="B713" t="s">
        <v>770</v>
      </c>
      <c r="C713" t="s">
        <v>75</v>
      </c>
      <c r="D713" t="s">
        <v>76</v>
      </c>
      <c r="K713" t="s">
        <v>771</v>
      </c>
      <c r="L713" t="s">
        <v>2759</v>
      </c>
      <c r="M713" t="s">
        <v>10</v>
      </c>
      <c r="N713" t="s">
        <v>2755</v>
      </c>
      <c r="O713" t="b">
        <v>1</v>
      </c>
      <c r="P713" t="s">
        <v>2756</v>
      </c>
      <c r="R713" t="s">
        <v>48</v>
      </c>
      <c r="S713">
        <v>44135</v>
      </c>
      <c r="V713">
        <v>0</v>
      </c>
    </row>
    <row r="714" spans="1:22" x14ac:dyDescent="0.4">
      <c r="A714" t="s">
        <v>165</v>
      </c>
      <c r="B714" t="s">
        <v>770</v>
      </c>
      <c r="C714" t="s">
        <v>75</v>
      </c>
      <c r="D714" t="s">
        <v>76</v>
      </c>
      <c r="K714" t="s">
        <v>771</v>
      </c>
      <c r="L714" t="s">
        <v>2759</v>
      </c>
      <c r="M714" t="s">
        <v>10</v>
      </c>
      <c r="N714" t="s">
        <v>2755</v>
      </c>
      <c r="O714" t="b">
        <v>1</v>
      </c>
      <c r="P714" t="s">
        <v>2756</v>
      </c>
      <c r="R714" t="s">
        <v>48</v>
      </c>
      <c r="S714">
        <v>44135</v>
      </c>
      <c r="V714">
        <v>0</v>
      </c>
    </row>
    <row r="715" spans="1:22" x14ac:dyDescent="0.4">
      <c r="A715" t="s">
        <v>119</v>
      </c>
      <c r="B715" t="s">
        <v>772</v>
      </c>
      <c r="C715" t="s">
        <v>75</v>
      </c>
      <c r="D715" t="s">
        <v>76</v>
      </c>
      <c r="K715" t="s">
        <v>773</v>
      </c>
      <c r="L715" t="s">
        <v>2759</v>
      </c>
      <c r="M715" t="s">
        <v>10</v>
      </c>
      <c r="N715" t="s">
        <v>2755</v>
      </c>
      <c r="O715" t="b">
        <v>1</v>
      </c>
      <c r="P715" t="s">
        <v>2756</v>
      </c>
      <c r="R715" t="s">
        <v>48</v>
      </c>
      <c r="S715">
        <v>44135</v>
      </c>
      <c r="V715">
        <v>-2182.6900000000005</v>
      </c>
    </row>
    <row r="716" spans="1:22" x14ac:dyDescent="0.4">
      <c r="A716" t="s">
        <v>165</v>
      </c>
      <c r="B716" t="s">
        <v>772</v>
      </c>
      <c r="C716" t="s">
        <v>75</v>
      </c>
      <c r="D716" t="s">
        <v>76</v>
      </c>
      <c r="K716" t="s">
        <v>774</v>
      </c>
      <c r="L716" t="s">
        <v>2759</v>
      </c>
      <c r="M716" t="s">
        <v>10</v>
      </c>
      <c r="N716" t="s">
        <v>2755</v>
      </c>
      <c r="O716" t="b">
        <v>1</v>
      </c>
      <c r="P716" t="s">
        <v>2756</v>
      </c>
      <c r="R716" t="s">
        <v>48</v>
      </c>
      <c r="S716">
        <v>44135</v>
      </c>
      <c r="V716">
        <v>0</v>
      </c>
    </row>
    <row r="717" spans="1:22" x14ac:dyDescent="0.4">
      <c r="A717" t="s">
        <v>165</v>
      </c>
      <c r="B717" t="s">
        <v>775</v>
      </c>
      <c r="C717" t="s">
        <v>75</v>
      </c>
      <c r="D717" t="s">
        <v>76</v>
      </c>
      <c r="K717" t="s">
        <v>776</v>
      </c>
      <c r="L717" t="s">
        <v>2759</v>
      </c>
      <c r="M717" t="s">
        <v>10</v>
      </c>
      <c r="N717" t="s">
        <v>2755</v>
      </c>
      <c r="O717" t="b">
        <v>1</v>
      </c>
      <c r="P717" t="s">
        <v>2756</v>
      </c>
      <c r="R717" t="s">
        <v>48</v>
      </c>
      <c r="S717">
        <v>44135</v>
      </c>
      <c r="V717">
        <v>0</v>
      </c>
    </row>
    <row r="718" spans="1:22" x14ac:dyDescent="0.4">
      <c r="A718" t="s">
        <v>119</v>
      </c>
      <c r="B718" t="s">
        <v>777</v>
      </c>
      <c r="C718" t="s">
        <v>75</v>
      </c>
      <c r="D718" t="s">
        <v>76</v>
      </c>
      <c r="K718" t="s">
        <v>778</v>
      </c>
      <c r="L718" t="s">
        <v>2759</v>
      </c>
      <c r="M718" t="s">
        <v>10</v>
      </c>
      <c r="N718" t="s">
        <v>2755</v>
      </c>
      <c r="O718" t="b">
        <v>1</v>
      </c>
      <c r="P718" t="s">
        <v>2756</v>
      </c>
      <c r="R718" t="s">
        <v>48</v>
      </c>
      <c r="S718">
        <v>44135</v>
      </c>
      <c r="V718">
        <v>-2488.1799999999998</v>
      </c>
    </row>
    <row r="719" spans="1:22" x14ac:dyDescent="0.4">
      <c r="A719" t="s">
        <v>128</v>
      </c>
      <c r="B719" t="s">
        <v>777</v>
      </c>
      <c r="C719" t="s">
        <v>75</v>
      </c>
      <c r="D719" t="s">
        <v>76</v>
      </c>
      <c r="K719" t="s">
        <v>778</v>
      </c>
      <c r="L719" t="s">
        <v>2759</v>
      </c>
      <c r="M719" t="s">
        <v>10</v>
      </c>
      <c r="N719" t="s">
        <v>2755</v>
      </c>
      <c r="O719" t="b">
        <v>1</v>
      </c>
      <c r="P719" t="s">
        <v>2756</v>
      </c>
      <c r="R719" t="s">
        <v>48</v>
      </c>
      <c r="S719">
        <v>44135</v>
      </c>
      <c r="V719">
        <v>-2424.81</v>
      </c>
    </row>
    <row r="720" spans="1:22" x14ac:dyDescent="0.4">
      <c r="A720" t="s">
        <v>165</v>
      </c>
      <c r="B720" t="s">
        <v>777</v>
      </c>
      <c r="C720" t="s">
        <v>75</v>
      </c>
      <c r="D720" t="s">
        <v>76</v>
      </c>
      <c r="K720" t="s">
        <v>779</v>
      </c>
      <c r="L720" t="s">
        <v>2759</v>
      </c>
      <c r="M720" t="s">
        <v>10</v>
      </c>
      <c r="N720" t="s">
        <v>2755</v>
      </c>
      <c r="O720" t="b">
        <v>1</v>
      </c>
      <c r="P720" t="s">
        <v>2756</v>
      </c>
      <c r="R720" t="s">
        <v>48</v>
      </c>
      <c r="S720">
        <v>44135</v>
      </c>
      <c r="V720">
        <v>-120</v>
      </c>
    </row>
    <row r="721" spans="1:22" x14ac:dyDescent="0.4">
      <c r="A721" t="s">
        <v>98</v>
      </c>
      <c r="B721" t="s">
        <v>780</v>
      </c>
      <c r="C721" t="s">
        <v>75</v>
      </c>
      <c r="D721" t="s">
        <v>76</v>
      </c>
      <c r="K721" t="s">
        <v>781</v>
      </c>
      <c r="L721" t="s">
        <v>2759</v>
      </c>
      <c r="M721" t="s">
        <v>10</v>
      </c>
      <c r="N721" t="s">
        <v>2755</v>
      </c>
      <c r="O721" t="b">
        <v>1</v>
      </c>
      <c r="P721" t="s">
        <v>2756</v>
      </c>
      <c r="R721" t="s">
        <v>48</v>
      </c>
      <c r="S721">
        <v>44135</v>
      </c>
      <c r="V721">
        <v>44662.339999999975</v>
      </c>
    </row>
    <row r="722" spans="1:22" x14ac:dyDescent="0.4">
      <c r="A722" t="s">
        <v>82</v>
      </c>
      <c r="B722" t="s">
        <v>782</v>
      </c>
      <c r="C722" t="s">
        <v>75</v>
      </c>
      <c r="D722" t="s">
        <v>76</v>
      </c>
      <c r="K722" t="s">
        <v>783</v>
      </c>
      <c r="L722" t="s">
        <v>2759</v>
      </c>
      <c r="M722" t="s">
        <v>10</v>
      </c>
      <c r="N722" t="s">
        <v>2755</v>
      </c>
      <c r="O722" t="b">
        <v>1</v>
      </c>
      <c r="P722" t="s">
        <v>2756</v>
      </c>
      <c r="R722" t="s">
        <v>48</v>
      </c>
      <c r="S722">
        <v>44135</v>
      </c>
      <c r="V722">
        <v>-208479.05</v>
      </c>
    </row>
    <row r="723" spans="1:22" x14ac:dyDescent="0.4">
      <c r="A723" t="s">
        <v>115</v>
      </c>
      <c r="B723" t="s">
        <v>782</v>
      </c>
      <c r="C723" t="s">
        <v>75</v>
      </c>
      <c r="D723" t="s">
        <v>76</v>
      </c>
      <c r="K723" t="s">
        <v>784</v>
      </c>
      <c r="L723" t="s">
        <v>2759</v>
      </c>
      <c r="M723" t="s">
        <v>10</v>
      </c>
      <c r="N723" t="s">
        <v>2755</v>
      </c>
      <c r="O723" t="b">
        <v>1</v>
      </c>
      <c r="P723" t="s">
        <v>2757</v>
      </c>
      <c r="R723" t="s">
        <v>48</v>
      </c>
      <c r="S723">
        <v>44135</v>
      </c>
      <c r="V723">
        <v>119320.61999999995</v>
      </c>
    </row>
    <row r="724" spans="1:22" x14ac:dyDescent="0.4">
      <c r="A724" t="s">
        <v>87</v>
      </c>
      <c r="B724" t="s">
        <v>782</v>
      </c>
      <c r="C724" t="s">
        <v>75</v>
      </c>
      <c r="D724" t="s">
        <v>76</v>
      </c>
      <c r="K724" t="s">
        <v>785</v>
      </c>
      <c r="L724" t="s">
        <v>2759</v>
      </c>
      <c r="M724" t="s">
        <v>10</v>
      </c>
      <c r="N724" t="s">
        <v>2755</v>
      </c>
      <c r="O724" t="b">
        <v>1</v>
      </c>
      <c r="P724" t="s">
        <v>2756</v>
      </c>
      <c r="R724" t="s">
        <v>48</v>
      </c>
      <c r="S724">
        <v>44135</v>
      </c>
      <c r="V724">
        <v>-10000</v>
      </c>
    </row>
    <row r="725" spans="1:22" x14ac:dyDescent="0.4">
      <c r="A725" t="s">
        <v>82</v>
      </c>
      <c r="B725" t="s">
        <v>786</v>
      </c>
      <c r="C725" t="s">
        <v>75</v>
      </c>
      <c r="D725" t="s">
        <v>76</v>
      </c>
      <c r="K725" t="s">
        <v>787</v>
      </c>
      <c r="L725" t="s">
        <v>2759</v>
      </c>
      <c r="M725" t="s">
        <v>10</v>
      </c>
      <c r="N725" t="s">
        <v>2755</v>
      </c>
      <c r="O725" t="b">
        <v>1</v>
      </c>
      <c r="P725" t="s">
        <v>2756</v>
      </c>
      <c r="R725" t="s">
        <v>48</v>
      </c>
      <c r="S725">
        <v>44135</v>
      </c>
      <c r="V725">
        <v>10000</v>
      </c>
    </row>
    <row r="726" spans="1:22" x14ac:dyDescent="0.4">
      <c r="A726" t="s">
        <v>90</v>
      </c>
      <c r="B726" t="s">
        <v>786</v>
      </c>
      <c r="C726" t="s">
        <v>75</v>
      </c>
      <c r="D726" t="s">
        <v>76</v>
      </c>
      <c r="K726" t="s">
        <v>788</v>
      </c>
      <c r="L726" t="s">
        <v>2759</v>
      </c>
      <c r="M726" t="s">
        <v>10</v>
      </c>
      <c r="N726" t="s">
        <v>2755</v>
      </c>
      <c r="O726" t="b">
        <v>1</v>
      </c>
      <c r="P726" t="s">
        <v>2756</v>
      </c>
      <c r="R726" t="s">
        <v>48</v>
      </c>
      <c r="S726">
        <v>44135</v>
      </c>
      <c r="V726">
        <v>10000</v>
      </c>
    </row>
    <row r="727" spans="1:22" x14ac:dyDescent="0.4">
      <c r="A727" t="s">
        <v>119</v>
      </c>
      <c r="B727" t="s">
        <v>789</v>
      </c>
      <c r="C727" t="s">
        <v>75</v>
      </c>
      <c r="D727" t="s">
        <v>76</v>
      </c>
      <c r="K727" t="s">
        <v>790</v>
      </c>
      <c r="L727" t="s">
        <v>2759</v>
      </c>
      <c r="M727" t="s">
        <v>10</v>
      </c>
      <c r="N727" t="s">
        <v>2755</v>
      </c>
      <c r="O727" t="b">
        <v>1</v>
      </c>
      <c r="P727" t="s">
        <v>2756</v>
      </c>
      <c r="R727" t="s">
        <v>48</v>
      </c>
      <c r="S727">
        <v>44135</v>
      </c>
      <c r="V727">
        <v>80000</v>
      </c>
    </row>
    <row r="728" spans="1:22" x14ac:dyDescent="0.4">
      <c r="A728" t="s">
        <v>124</v>
      </c>
      <c r="B728" t="s">
        <v>789</v>
      </c>
      <c r="C728" t="s">
        <v>75</v>
      </c>
      <c r="D728" t="s">
        <v>76</v>
      </c>
      <c r="K728" t="s">
        <v>791</v>
      </c>
      <c r="L728" t="s">
        <v>2759</v>
      </c>
      <c r="M728" t="s">
        <v>10</v>
      </c>
      <c r="N728" t="s">
        <v>2755</v>
      </c>
      <c r="O728" t="b">
        <v>1</v>
      </c>
      <c r="P728" t="s">
        <v>2757</v>
      </c>
      <c r="R728" t="s">
        <v>48</v>
      </c>
      <c r="S728">
        <v>44135</v>
      </c>
      <c r="V728">
        <v>-20657.04</v>
      </c>
    </row>
    <row r="729" spans="1:22" x14ac:dyDescent="0.4">
      <c r="A729" t="s">
        <v>240</v>
      </c>
      <c r="B729" t="s">
        <v>789</v>
      </c>
      <c r="C729" t="s">
        <v>75</v>
      </c>
      <c r="D729" t="s">
        <v>76</v>
      </c>
      <c r="K729" t="s">
        <v>792</v>
      </c>
      <c r="L729" t="s">
        <v>2759</v>
      </c>
      <c r="M729" t="s">
        <v>10</v>
      </c>
      <c r="N729" t="s">
        <v>2755</v>
      </c>
      <c r="O729" t="b">
        <v>1</v>
      </c>
      <c r="P729" t="s">
        <v>2757</v>
      </c>
      <c r="R729" t="s">
        <v>48</v>
      </c>
      <c r="S729">
        <v>44135</v>
      </c>
      <c r="V729">
        <v>-68474.720000000001</v>
      </c>
    </row>
    <row r="730" spans="1:22" x14ac:dyDescent="0.4">
      <c r="A730" t="s">
        <v>165</v>
      </c>
      <c r="B730" t="s">
        <v>789</v>
      </c>
      <c r="C730" t="s">
        <v>75</v>
      </c>
      <c r="D730" t="s">
        <v>76</v>
      </c>
      <c r="K730" t="s">
        <v>791</v>
      </c>
      <c r="L730" t="s">
        <v>2759</v>
      </c>
      <c r="M730" t="s">
        <v>10</v>
      </c>
      <c r="N730" t="s">
        <v>2755</v>
      </c>
      <c r="O730" t="b">
        <v>1</v>
      </c>
      <c r="P730" t="s">
        <v>2756</v>
      </c>
      <c r="R730" t="s">
        <v>48</v>
      </c>
      <c r="S730">
        <v>44135</v>
      </c>
      <c r="V730">
        <v>0</v>
      </c>
    </row>
    <row r="731" spans="1:22" x14ac:dyDescent="0.4">
      <c r="A731" t="s">
        <v>165</v>
      </c>
      <c r="B731" t="s">
        <v>793</v>
      </c>
      <c r="C731" t="s">
        <v>75</v>
      </c>
      <c r="D731" t="s">
        <v>76</v>
      </c>
      <c r="K731" t="s">
        <v>794</v>
      </c>
      <c r="L731" t="s">
        <v>2759</v>
      </c>
      <c r="M731" t="s">
        <v>10</v>
      </c>
      <c r="N731" t="s">
        <v>2755</v>
      </c>
      <c r="O731" t="b">
        <v>1</v>
      </c>
      <c r="P731" t="s">
        <v>2756</v>
      </c>
      <c r="R731" t="s">
        <v>48</v>
      </c>
      <c r="S731">
        <v>44135</v>
      </c>
      <c r="V731">
        <v>0</v>
      </c>
    </row>
    <row r="732" spans="1:22" x14ac:dyDescent="0.4">
      <c r="A732" t="s">
        <v>119</v>
      </c>
      <c r="B732" t="s">
        <v>795</v>
      </c>
      <c r="C732" t="s">
        <v>75</v>
      </c>
      <c r="D732" t="s">
        <v>76</v>
      </c>
      <c r="K732" t="s">
        <v>796</v>
      </c>
      <c r="L732" t="s">
        <v>2759</v>
      </c>
      <c r="M732" t="s">
        <v>10</v>
      </c>
      <c r="N732" t="s">
        <v>2755</v>
      </c>
      <c r="O732" t="b">
        <v>1</v>
      </c>
      <c r="P732" t="s">
        <v>2756</v>
      </c>
      <c r="R732" t="s">
        <v>48</v>
      </c>
      <c r="S732">
        <v>44135</v>
      </c>
      <c r="V732">
        <v>-1674.8399999999997</v>
      </c>
    </row>
    <row r="733" spans="1:22" x14ac:dyDescent="0.4">
      <c r="A733" t="s">
        <v>165</v>
      </c>
      <c r="B733" t="s">
        <v>795</v>
      </c>
      <c r="C733" t="s">
        <v>75</v>
      </c>
      <c r="D733" t="s">
        <v>76</v>
      </c>
      <c r="K733" t="s">
        <v>797</v>
      </c>
      <c r="L733" t="s">
        <v>2759</v>
      </c>
      <c r="M733" t="s">
        <v>10</v>
      </c>
      <c r="N733" t="s">
        <v>2755</v>
      </c>
      <c r="O733" t="b">
        <v>1</v>
      </c>
      <c r="P733" t="s">
        <v>2756</v>
      </c>
      <c r="R733" t="s">
        <v>48</v>
      </c>
      <c r="S733">
        <v>44135</v>
      </c>
      <c r="V733">
        <v>0</v>
      </c>
    </row>
    <row r="734" spans="1:22" x14ac:dyDescent="0.4">
      <c r="A734" t="s">
        <v>165</v>
      </c>
      <c r="B734" t="s">
        <v>798</v>
      </c>
      <c r="C734" t="s">
        <v>75</v>
      </c>
      <c r="D734" t="s">
        <v>76</v>
      </c>
      <c r="K734" t="s">
        <v>799</v>
      </c>
      <c r="L734" t="s">
        <v>2759</v>
      </c>
      <c r="M734" t="s">
        <v>10</v>
      </c>
      <c r="N734" t="s">
        <v>2755</v>
      </c>
      <c r="O734" t="b">
        <v>1</v>
      </c>
      <c r="P734" t="s">
        <v>2756</v>
      </c>
      <c r="R734" t="s">
        <v>48</v>
      </c>
      <c r="S734">
        <v>44135</v>
      </c>
      <c r="V734">
        <v>0</v>
      </c>
    </row>
    <row r="735" spans="1:22" x14ac:dyDescent="0.4">
      <c r="A735" t="s">
        <v>119</v>
      </c>
      <c r="B735" t="s">
        <v>800</v>
      </c>
      <c r="C735" t="s">
        <v>75</v>
      </c>
      <c r="D735" t="s">
        <v>76</v>
      </c>
      <c r="K735" t="s">
        <v>801</v>
      </c>
      <c r="L735" t="s">
        <v>2759</v>
      </c>
      <c r="M735" t="s">
        <v>10</v>
      </c>
      <c r="N735" t="s">
        <v>2755</v>
      </c>
      <c r="O735" t="b">
        <v>1</v>
      </c>
      <c r="P735" t="s">
        <v>2756</v>
      </c>
      <c r="R735" t="s">
        <v>48</v>
      </c>
      <c r="S735">
        <v>44135</v>
      </c>
      <c r="V735">
        <v>-10471.1</v>
      </c>
    </row>
    <row r="736" spans="1:22" x14ac:dyDescent="0.4">
      <c r="A736" t="s">
        <v>165</v>
      </c>
      <c r="B736" t="s">
        <v>800</v>
      </c>
      <c r="C736" t="s">
        <v>75</v>
      </c>
      <c r="D736" t="s">
        <v>76</v>
      </c>
      <c r="K736" t="s">
        <v>802</v>
      </c>
      <c r="L736" t="s">
        <v>2759</v>
      </c>
      <c r="M736" t="s">
        <v>10</v>
      </c>
      <c r="N736" t="s">
        <v>2755</v>
      </c>
      <c r="O736" t="b">
        <v>1</v>
      </c>
      <c r="P736" t="s">
        <v>2756</v>
      </c>
      <c r="R736" t="s">
        <v>48</v>
      </c>
      <c r="S736">
        <v>44135</v>
      </c>
      <c r="V736">
        <v>-536.13000000000102</v>
      </c>
    </row>
    <row r="737" spans="1:22" x14ac:dyDescent="0.4">
      <c r="A737" t="s">
        <v>165</v>
      </c>
      <c r="B737" t="s">
        <v>803</v>
      </c>
      <c r="C737" t="s">
        <v>75</v>
      </c>
      <c r="D737" t="s">
        <v>76</v>
      </c>
      <c r="K737" t="s">
        <v>804</v>
      </c>
      <c r="L737" t="s">
        <v>2759</v>
      </c>
      <c r="M737" t="s">
        <v>10</v>
      </c>
      <c r="N737" t="s">
        <v>2755</v>
      </c>
      <c r="O737" t="b">
        <v>1</v>
      </c>
      <c r="P737" t="s">
        <v>2756</v>
      </c>
      <c r="R737" t="s">
        <v>48</v>
      </c>
      <c r="S737">
        <v>44135</v>
      </c>
      <c r="V737">
        <v>-2407.91</v>
      </c>
    </row>
    <row r="738" spans="1:22" x14ac:dyDescent="0.4">
      <c r="A738" t="s">
        <v>113</v>
      </c>
      <c r="B738" t="s">
        <v>805</v>
      </c>
      <c r="C738" t="s">
        <v>75</v>
      </c>
      <c r="D738" t="s">
        <v>76</v>
      </c>
      <c r="K738" t="s">
        <v>806</v>
      </c>
      <c r="L738" t="s">
        <v>2759</v>
      </c>
      <c r="M738" t="s">
        <v>10</v>
      </c>
      <c r="N738" t="s">
        <v>2755</v>
      </c>
      <c r="O738" t="b">
        <v>1</v>
      </c>
      <c r="P738" t="s">
        <v>2756</v>
      </c>
      <c r="R738" t="s">
        <v>48</v>
      </c>
      <c r="S738">
        <v>44135</v>
      </c>
      <c r="V738">
        <v>0</v>
      </c>
    </row>
    <row r="739" spans="1:22" x14ac:dyDescent="0.4">
      <c r="A739" t="s">
        <v>119</v>
      </c>
      <c r="B739" t="s">
        <v>805</v>
      </c>
      <c r="C739" t="s">
        <v>75</v>
      </c>
      <c r="D739" t="s">
        <v>76</v>
      </c>
      <c r="K739" t="s">
        <v>807</v>
      </c>
      <c r="L739" t="s">
        <v>2759</v>
      </c>
      <c r="M739" t="s">
        <v>10</v>
      </c>
      <c r="N739" t="s">
        <v>2755</v>
      </c>
      <c r="O739" t="b">
        <v>1</v>
      </c>
      <c r="P739" t="s">
        <v>2756</v>
      </c>
      <c r="R739" t="s">
        <v>48</v>
      </c>
      <c r="S739">
        <v>44135</v>
      </c>
      <c r="V739">
        <v>-8914.1699999999983</v>
      </c>
    </row>
    <row r="740" spans="1:22" x14ac:dyDescent="0.4">
      <c r="A740" t="s">
        <v>165</v>
      </c>
      <c r="B740" t="s">
        <v>805</v>
      </c>
      <c r="C740" t="s">
        <v>75</v>
      </c>
      <c r="D740" t="s">
        <v>76</v>
      </c>
      <c r="K740" t="s">
        <v>808</v>
      </c>
      <c r="L740" t="s">
        <v>2759</v>
      </c>
      <c r="M740" t="s">
        <v>10</v>
      </c>
      <c r="N740" t="s">
        <v>2755</v>
      </c>
      <c r="O740" t="b">
        <v>1</v>
      </c>
      <c r="P740" t="s">
        <v>2756</v>
      </c>
      <c r="R740" t="s">
        <v>48</v>
      </c>
      <c r="S740">
        <v>44135</v>
      </c>
      <c r="V740">
        <v>-11687.81</v>
      </c>
    </row>
    <row r="741" spans="1:22" x14ac:dyDescent="0.4">
      <c r="A741" t="s">
        <v>113</v>
      </c>
      <c r="B741" t="s">
        <v>809</v>
      </c>
      <c r="C741" t="s">
        <v>75</v>
      </c>
      <c r="D741" t="s">
        <v>76</v>
      </c>
      <c r="K741" t="s">
        <v>810</v>
      </c>
      <c r="L741" t="s">
        <v>2759</v>
      </c>
      <c r="M741" t="s">
        <v>10</v>
      </c>
      <c r="N741" t="s">
        <v>2755</v>
      </c>
      <c r="O741" t="b">
        <v>1</v>
      </c>
      <c r="P741" t="s">
        <v>2756</v>
      </c>
      <c r="R741" t="s">
        <v>48</v>
      </c>
      <c r="S741">
        <v>44135</v>
      </c>
      <c r="V741">
        <v>0</v>
      </c>
    </row>
    <row r="742" spans="1:22" x14ac:dyDescent="0.4">
      <c r="A742" t="s">
        <v>119</v>
      </c>
      <c r="B742" t="s">
        <v>809</v>
      </c>
      <c r="C742" t="s">
        <v>75</v>
      </c>
      <c r="D742" t="s">
        <v>76</v>
      </c>
      <c r="K742" t="s">
        <v>811</v>
      </c>
      <c r="L742" t="s">
        <v>2759</v>
      </c>
      <c r="M742" t="s">
        <v>10</v>
      </c>
      <c r="N742" t="s">
        <v>2755</v>
      </c>
      <c r="O742" t="b">
        <v>1</v>
      </c>
      <c r="P742" t="s">
        <v>2756</v>
      </c>
      <c r="R742" t="s">
        <v>48</v>
      </c>
      <c r="S742">
        <v>44135</v>
      </c>
      <c r="V742">
        <v>-6282.56</v>
      </c>
    </row>
    <row r="743" spans="1:22" x14ac:dyDescent="0.4">
      <c r="A743" t="s">
        <v>126</v>
      </c>
      <c r="B743" t="s">
        <v>809</v>
      </c>
      <c r="C743" t="s">
        <v>75</v>
      </c>
      <c r="D743" t="s">
        <v>76</v>
      </c>
      <c r="K743" t="s">
        <v>810</v>
      </c>
      <c r="L743" t="s">
        <v>2759</v>
      </c>
      <c r="M743" t="s">
        <v>10</v>
      </c>
      <c r="N743" t="s">
        <v>2755</v>
      </c>
      <c r="O743" t="b">
        <v>1</v>
      </c>
      <c r="P743" t="s">
        <v>2756</v>
      </c>
      <c r="R743" t="s">
        <v>48</v>
      </c>
      <c r="S743">
        <v>44135</v>
      </c>
      <c r="V743">
        <v>0</v>
      </c>
    </row>
    <row r="744" spans="1:22" x14ac:dyDescent="0.4">
      <c r="A744" t="s">
        <v>185</v>
      </c>
      <c r="B744" t="s">
        <v>809</v>
      </c>
      <c r="C744" t="s">
        <v>75</v>
      </c>
      <c r="D744" t="s">
        <v>76</v>
      </c>
      <c r="K744" t="s">
        <v>810</v>
      </c>
      <c r="L744" t="s">
        <v>2759</v>
      </c>
      <c r="M744" t="s">
        <v>10</v>
      </c>
      <c r="N744" t="s">
        <v>2755</v>
      </c>
      <c r="O744" t="b">
        <v>1</v>
      </c>
      <c r="P744" t="s">
        <v>2756</v>
      </c>
      <c r="R744" t="s">
        <v>48</v>
      </c>
      <c r="S744">
        <v>44135</v>
      </c>
      <c r="V744">
        <v>0</v>
      </c>
    </row>
    <row r="745" spans="1:22" x14ac:dyDescent="0.4">
      <c r="A745" t="s">
        <v>165</v>
      </c>
      <c r="B745" t="s">
        <v>809</v>
      </c>
      <c r="C745" t="s">
        <v>75</v>
      </c>
      <c r="D745" t="s">
        <v>76</v>
      </c>
      <c r="K745" t="s">
        <v>812</v>
      </c>
      <c r="L745" t="s">
        <v>2759</v>
      </c>
      <c r="M745" t="s">
        <v>10</v>
      </c>
      <c r="N745" t="s">
        <v>2755</v>
      </c>
      <c r="O745" t="b">
        <v>1</v>
      </c>
      <c r="P745" t="s">
        <v>2756</v>
      </c>
      <c r="R745" t="s">
        <v>48</v>
      </c>
      <c r="S745">
        <v>44135</v>
      </c>
      <c r="V745">
        <v>6825146.5700000003</v>
      </c>
    </row>
    <row r="746" spans="1:22" x14ac:dyDescent="0.4">
      <c r="A746" t="s">
        <v>98</v>
      </c>
      <c r="B746" t="s">
        <v>809</v>
      </c>
      <c r="C746" t="s">
        <v>75</v>
      </c>
      <c r="D746" t="s">
        <v>76</v>
      </c>
      <c r="K746" t="s">
        <v>813</v>
      </c>
      <c r="L746" t="s">
        <v>2759</v>
      </c>
      <c r="M746" t="s">
        <v>10</v>
      </c>
      <c r="N746" t="s">
        <v>2755</v>
      </c>
      <c r="O746" t="b">
        <v>1</v>
      </c>
      <c r="P746" t="s">
        <v>2756</v>
      </c>
      <c r="R746" t="s">
        <v>48</v>
      </c>
      <c r="S746">
        <v>44135</v>
      </c>
      <c r="V746">
        <v>0</v>
      </c>
    </row>
    <row r="747" spans="1:22" x14ac:dyDescent="0.4">
      <c r="A747" t="s">
        <v>93</v>
      </c>
      <c r="B747" t="s">
        <v>814</v>
      </c>
      <c r="C747" t="s">
        <v>75</v>
      </c>
      <c r="D747" t="s">
        <v>76</v>
      </c>
      <c r="K747" t="s">
        <v>815</v>
      </c>
      <c r="L747" t="s">
        <v>2759</v>
      </c>
      <c r="M747" t="s">
        <v>10</v>
      </c>
      <c r="N747" t="s">
        <v>2755</v>
      </c>
      <c r="O747" t="b">
        <v>1</v>
      </c>
      <c r="P747" t="s">
        <v>2756</v>
      </c>
      <c r="R747" t="s">
        <v>48</v>
      </c>
      <c r="S747">
        <v>44135</v>
      </c>
      <c r="V747">
        <v>0</v>
      </c>
    </row>
    <row r="748" spans="1:22" x14ac:dyDescent="0.4">
      <c r="A748" t="s">
        <v>110</v>
      </c>
      <c r="B748" t="s">
        <v>814</v>
      </c>
      <c r="C748" t="s">
        <v>75</v>
      </c>
      <c r="D748" t="s">
        <v>76</v>
      </c>
      <c r="K748" t="s">
        <v>816</v>
      </c>
      <c r="L748" t="s">
        <v>2759</v>
      </c>
      <c r="M748" t="s">
        <v>10</v>
      </c>
      <c r="N748" t="s">
        <v>2755</v>
      </c>
      <c r="O748" t="b">
        <v>1</v>
      </c>
      <c r="P748" t="s">
        <v>2756</v>
      </c>
      <c r="R748" t="s">
        <v>48</v>
      </c>
      <c r="S748">
        <v>44135</v>
      </c>
      <c r="V748">
        <v>506.8</v>
      </c>
    </row>
    <row r="749" spans="1:22" x14ac:dyDescent="0.4">
      <c r="A749" t="s">
        <v>82</v>
      </c>
      <c r="B749" t="s">
        <v>814</v>
      </c>
      <c r="C749" t="s">
        <v>75</v>
      </c>
      <c r="D749" t="s">
        <v>76</v>
      </c>
      <c r="K749" t="s">
        <v>817</v>
      </c>
      <c r="L749" t="s">
        <v>2759</v>
      </c>
      <c r="M749" t="s">
        <v>10</v>
      </c>
      <c r="N749" t="s">
        <v>2755</v>
      </c>
      <c r="O749" t="b">
        <v>1</v>
      </c>
      <c r="P749" t="s">
        <v>2756</v>
      </c>
      <c r="R749" t="s">
        <v>48</v>
      </c>
      <c r="S749">
        <v>44135</v>
      </c>
      <c r="V749">
        <v>-35062.639999999999</v>
      </c>
    </row>
    <row r="750" spans="1:22" x14ac:dyDescent="0.4">
      <c r="A750" t="s">
        <v>115</v>
      </c>
      <c r="B750" t="s">
        <v>814</v>
      </c>
      <c r="C750" t="s">
        <v>75</v>
      </c>
      <c r="D750" t="s">
        <v>76</v>
      </c>
      <c r="K750" t="s">
        <v>818</v>
      </c>
      <c r="L750" t="s">
        <v>2759</v>
      </c>
      <c r="M750" t="s">
        <v>10</v>
      </c>
      <c r="N750" t="s">
        <v>2755</v>
      </c>
      <c r="O750" t="b">
        <v>1</v>
      </c>
      <c r="P750" t="s">
        <v>2756</v>
      </c>
      <c r="R750" t="s">
        <v>48</v>
      </c>
      <c r="S750">
        <v>44135</v>
      </c>
      <c r="V750">
        <v>-397706.39</v>
      </c>
    </row>
    <row r="751" spans="1:22" x14ac:dyDescent="0.4">
      <c r="A751" t="s">
        <v>819</v>
      </c>
      <c r="B751" t="s">
        <v>814</v>
      </c>
      <c r="C751" t="s">
        <v>75</v>
      </c>
      <c r="D751" t="s">
        <v>76</v>
      </c>
      <c r="K751" t="s">
        <v>820</v>
      </c>
      <c r="L751" t="s">
        <v>2759</v>
      </c>
      <c r="M751" t="s">
        <v>10</v>
      </c>
      <c r="N751" t="s">
        <v>2755</v>
      </c>
      <c r="O751" t="b">
        <v>1</v>
      </c>
      <c r="P751" t="s">
        <v>2756</v>
      </c>
      <c r="R751" t="s">
        <v>48</v>
      </c>
      <c r="S751">
        <v>44135</v>
      </c>
      <c r="V751">
        <v>-44662.340000000004</v>
      </c>
    </row>
    <row r="752" spans="1:22" x14ac:dyDescent="0.4">
      <c r="A752" t="s">
        <v>369</v>
      </c>
      <c r="B752" t="s">
        <v>814</v>
      </c>
      <c r="C752" t="s">
        <v>75</v>
      </c>
      <c r="D752" t="s">
        <v>76</v>
      </c>
      <c r="K752" t="s">
        <v>821</v>
      </c>
      <c r="L752" t="s">
        <v>2759</v>
      </c>
      <c r="M752" t="s">
        <v>10</v>
      </c>
      <c r="N752" t="s">
        <v>2755</v>
      </c>
      <c r="O752" t="b">
        <v>1</v>
      </c>
      <c r="P752" t="s">
        <v>2756</v>
      </c>
      <c r="R752" t="s">
        <v>48</v>
      </c>
      <c r="S752">
        <v>44135</v>
      </c>
      <c r="V752">
        <v>0</v>
      </c>
    </row>
    <row r="753" spans="1:22" x14ac:dyDescent="0.4">
      <c r="A753" t="s">
        <v>100</v>
      </c>
      <c r="B753" t="s">
        <v>814</v>
      </c>
      <c r="C753" t="s">
        <v>189</v>
      </c>
      <c r="D753" t="s">
        <v>76</v>
      </c>
      <c r="K753" t="s">
        <v>822</v>
      </c>
      <c r="L753" t="s">
        <v>2759</v>
      </c>
      <c r="M753" t="s">
        <v>10</v>
      </c>
      <c r="N753" t="s">
        <v>2755</v>
      </c>
      <c r="O753" t="b">
        <v>1</v>
      </c>
      <c r="P753" t="s">
        <v>2757</v>
      </c>
      <c r="R753" t="s">
        <v>48</v>
      </c>
      <c r="S753">
        <v>44135</v>
      </c>
      <c r="V753">
        <v>-1907627.97</v>
      </c>
    </row>
    <row r="754" spans="1:22" x14ac:dyDescent="0.4">
      <c r="A754" t="s">
        <v>179</v>
      </c>
      <c r="B754" t="s">
        <v>814</v>
      </c>
      <c r="C754" t="s">
        <v>75</v>
      </c>
      <c r="D754" t="s">
        <v>76</v>
      </c>
      <c r="K754" t="s">
        <v>820</v>
      </c>
      <c r="L754" t="s">
        <v>2759</v>
      </c>
      <c r="M754" t="s">
        <v>10</v>
      </c>
      <c r="N754" t="s">
        <v>2755</v>
      </c>
      <c r="O754" t="b">
        <v>1</v>
      </c>
      <c r="P754" t="s">
        <v>2757</v>
      </c>
      <c r="R754" t="s">
        <v>48</v>
      </c>
      <c r="S754">
        <v>44135</v>
      </c>
      <c r="V754">
        <v>-3623296.8999999994</v>
      </c>
    </row>
    <row r="755" spans="1:22" x14ac:dyDescent="0.4">
      <c r="A755" t="s">
        <v>115</v>
      </c>
      <c r="B755" t="s">
        <v>823</v>
      </c>
      <c r="C755" t="s">
        <v>75</v>
      </c>
      <c r="D755" t="s">
        <v>76</v>
      </c>
      <c r="K755" t="s">
        <v>824</v>
      </c>
      <c r="L755" t="s">
        <v>2759</v>
      </c>
      <c r="M755" t="s">
        <v>10</v>
      </c>
      <c r="N755" t="s">
        <v>2755</v>
      </c>
      <c r="O755" t="b">
        <v>1</v>
      </c>
      <c r="P755" t="s">
        <v>2756</v>
      </c>
      <c r="R755" t="s">
        <v>48</v>
      </c>
      <c r="S755">
        <v>44135</v>
      </c>
      <c r="V755">
        <v>-160000</v>
      </c>
    </row>
    <row r="756" spans="1:22" x14ac:dyDescent="0.4">
      <c r="A756" t="s">
        <v>98</v>
      </c>
      <c r="B756" t="s">
        <v>823</v>
      </c>
      <c r="C756" t="s">
        <v>189</v>
      </c>
      <c r="D756" t="s">
        <v>76</v>
      </c>
      <c r="K756" t="s">
        <v>825</v>
      </c>
      <c r="L756" t="s">
        <v>2759</v>
      </c>
      <c r="M756" t="s">
        <v>10</v>
      </c>
      <c r="N756" t="s">
        <v>2755</v>
      </c>
      <c r="O756" t="b">
        <v>1</v>
      </c>
      <c r="P756" t="s">
        <v>2757</v>
      </c>
      <c r="R756" t="s">
        <v>48</v>
      </c>
      <c r="S756">
        <v>44135</v>
      </c>
      <c r="V756">
        <v>1907627.97</v>
      </c>
    </row>
    <row r="757" spans="1:22" x14ac:dyDescent="0.4">
      <c r="A757" t="s">
        <v>98</v>
      </c>
      <c r="B757" t="s">
        <v>826</v>
      </c>
      <c r="C757" t="s">
        <v>75</v>
      </c>
      <c r="D757" t="s">
        <v>76</v>
      </c>
      <c r="K757" t="s">
        <v>827</v>
      </c>
      <c r="L757" t="s">
        <v>2759</v>
      </c>
      <c r="M757" t="s">
        <v>10</v>
      </c>
      <c r="N757" t="s">
        <v>2755</v>
      </c>
      <c r="O757" t="b">
        <v>1</v>
      </c>
      <c r="P757" t="s">
        <v>2757</v>
      </c>
      <c r="R757" t="s">
        <v>48</v>
      </c>
      <c r="S757">
        <v>44135</v>
      </c>
      <c r="V757">
        <v>3623296.9</v>
      </c>
    </row>
    <row r="758" spans="1:22" x14ac:dyDescent="0.4">
      <c r="A758" t="s">
        <v>82</v>
      </c>
      <c r="B758" t="s">
        <v>828</v>
      </c>
      <c r="C758" t="s">
        <v>78</v>
      </c>
      <c r="D758" t="s">
        <v>76</v>
      </c>
      <c r="K758" t="s">
        <v>829</v>
      </c>
      <c r="L758" t="s">
        <v>2758</v>
      </c>
      <c r="M758" t="s">
        <v>10</v>
      </c>
      <c r="N758" t="s">
        <v>2755</v>
      </c>
      <c r="O758" t="b">
        <v>1</v>
      </c>
      <c r="P758" t="s">
        <v>2756</v>
      </c>
      <c r="R758" t="s">
        <v>48</v>
      </c>
      <c r="S758">
        <v>44135</v>
      </c>
      <c r="V758">
        <v>-5535</v>
      </c>
    </row>
    <row r="759" spans="1:22" x14ac:dyDescent="0.4">
      <c r="A759" t="s">
        <v>82</v>
      </c>
      <c r="B759" t="s">
        <v>828</v>
      </c>
      <c r="C759" t="s">
        <v>80</v>
      </c>
      <c r="D759" t="s">
        <v>76</v>
      </c>
      <c r="K759" t="s">
        <v>830</v>
      </c>
      <c r="L759" t="s">
        <v>2758</v>
      </c>
      <c r="M759" t="s">
        <v>10</v>
      </c>
      <c r="N759" t="s">
        <v>2755</v>
      </c>
      <c r="O759" t="b">
        <v>1</v>
      </c>
      <c r="P759" t="s">
        <v>2756</v>
      </c>
      <c r="R759" t="s">
        <v>48</v>
      </c>
      <c r="S759">
        <v>44135</v>
      </c>
      <c r="V759">
        <v>-72651.44</v>
      </c>
    </row>
    <row r="760" spans="1:22" x14ac:dyDescent="0.4">
      <c r="A760" t="s">
        <v>179</v>
      </c>
      <c r="B760" t="s">
        <v>828</v>
      </c>
      <c r="C760" t="s">
        <v>78</v>
      </c>
      <c r="D760" t="s">
        <v>98</v>
      </c>
      <c r="K760" t="s">
        <v>831</v>
      </c>
      <c r="L760" t="s">
        <v>2758</v>
      </c>
      <c r="M760" t="s">
        <v>10</v>
      </c>
      <c r="N760" t="s">
        <v>2755</v>
      </c>
      <c r="O760" t="b">
        <v>1</v>
      </c>
      <c r="P760" t="s">
        <v>2756</v>
      </c>
      <c r="R760" t="s">
        <v>48</v>
      </c>
      <c r="S760">
        <v>44135</v>
      </c>
      <c r="V760">
        <v>-30850</v>
      </c>
    </row>
    <row r="761" spans="1:22" x14ac:dyDescent="0.4">
      <c r="A761" t="s">
        <v>179</v>
      </c>
      <c r="B761" t="s">
        <v>828</v>
      </c>
      <c r="C761" t="s">
        <v>80</v>
      </c>
      <c r="D761" t="s">
        <v>76</v>
      </c>
      <c r="K761" t="s">
        <v>832</v>
      </c>
      <c r="L761" t="s">
        <v>2758</v>
      </c>
      <c r="M761" t="s">
        <v>10</v>
      </c>
      <c r="N761" t="s">
        <v>2755</v>
      </c>
      <c r="O761" t="b">
        <v>1</v>
      </c>
      <c r="P761" t="s">
        <v>2756</v>
      </c>
      <c r="R761" t="s">
        <v>48</v>
      </c>
      <c r="S761">
        <v>44135</v>
      </c>
      <c r="V761">
        <v>31600</v>
      </c>
    </row>
    <row r="762" spans="1:22" x14ac:dyDescent="0.4">
      <c r="A762" t="s">
        <v>202</v>
      </c>
      <c r="B762" t="s">
        <v>833</v>
      </c>
      <c r="C762" t="s">
        <v>75</v>
      </c>
      <c r="D762" t="s">
        <v>76</v>
      </c>
      <c r="K762" t="s">
        <v>834</v>
      </c>
      <c r="L762" t="s">
        <v>2758</v>
      </c>
      <c r="M762" t="s">
        <v>10</v>
      </c>
      <c r="N762" t="s">
        <v>2755</v>
      </c>
      <c r="O762" t="b">
        <v>1</v>
      </c>
      <c r="P762" t="s">
        <v>2757</v>
      </c>
      <c r="R762" t="s">
        <v>48</v>
      </c>
      <c r="S762">
        <v>44135</v>
      </c>
      <c r="V762">
        <v>702233.11</v>
      </c>
    </row>
    <row r="763" spans="1:22" x14ac:dyDescent="0.4">
      <c r="A763" t="s">
        <v>126</v>
      </c>
      <c r="B763" t="s">
        <v>835</v>
      </c>
      <c r="C763" t="s">
        <v>96</v>
      </c>
      <c r="D763" t="s">
        <v>76</v>
      </c>
      <c r="K763" t="s">
        <v>836</v>
      </c>
      <c r="L763" t="s">
        <v>2758</v>
      </c>
      <c r="M763" t="s">
        <v>10</v>
      </c>
      <c r="N763" t="s">
        <v>2755</v>
      </c>
      <c r="O763" t="b">
        <v>1</v>
      </c>
      <c r="P763" t="s">
        <v>2757</v>
      </c>
      <c r="R763" t="s">
        <v>48</v>
      </c>
      <c r="S763">
        <v>44135</v>
      </c>
      <c r="V763">
        <v>3106291.6500000004</v>
      </c>
    </row>
    <row r="764" spans="1:22" x14ac:dyDescent="0.4">
      <c r="A764" t="s">
        <v>185</v>
      </c>
      <c r="B764" t="s">
        <v>835</v>
      </c>
      <c r="C764" t="s">
        <v>96</v>
      </c>
      <c r="D764" t="s">
        <v>76</v>
      </c>
      <c r="K764" t="s">
        <v>837</v>
      </c>
      <c r="L764" t="s">
        <v>2758</v>
      </c>
      <c r="M764" t="s">
        <v>10</v>
      </c>
      <c r="N764" t="s">
        <v>2755</v>
      </c>
      <c r="O764" t="b">
        <v>1</v>
      </c>
      <c r="P764" t="s">
        <v>2757</v>
      </c>
      <c r="R764" t="s">
        <v>48</v>
      </c>
      <c r="S764">
        <v>44135</v>
      </c>
      <c r="V764">
        <v>3450566.51</v>
      </c>
    </row>
    <row r="765" spans="1:22" x14ac:dyDescent="0.4">
      <c r="A765" t="s">
        <v>74</v>
      </c>
      <c r="B765" t="s">
        <v>838</v>
      </c>
      <c r="C765" t="s">
        <v>78</v>
      </c>
      <c r="D765" t="s">
        <v>76</v>
      </c>
      <c r="K765" t="s">
        <v>839</v>
      </c>
      <c r="L765" t="s">
        <v>2758</v>
      </c>
      <c r="M765" t="s">
        <v>10</v>
      </c>
      <c r="N765" t="s">
        <v>2755</v>
      </c>
      <c r="O765" t="b">
        <v>1</v>
      </c>
      <c r="P765" t="s">
        <v>2756</v>
      </c>
      <c r="R765" t="s">
        <v>48</v>
      </c>
      <c r="S765">
        <v>44135</v>
      </c>
      <c r="V765">
        <v>0</v>
      </c>
    </row>
    <row r="766" spans="1:22" x14ac:dyDescent="0.4">
      <c r="A766" t="s">
        <v>82</v>
      </c>
      <c r="B766" t="s">
        <v>838</v>
      </c>
      <c r="C766" t="s">
        <v>78</v>
      </c>
      <c r="D766" t="s">
        <v>76</v>
      </c>
      <c r="K766" t="s">
        <v>840</v>
      </c>
      <c r="L766" t="s">
        <v>2758</v>
      </c>
      <c r="M766" t="s">
        <v>10</v>
      </c>
      <c r="N766" t="s">
        <v>2755</v>
      </c>
      <c r="O766" t="b">
        <v>1</v>
      </c>
      <c r="P766" t="s">
        <v>2756</v>
      </c>
      <c r="R766" t="s">
        <v>48</v>
      </c>
      <c r="S766">
        <v>44135</v>
      </c>
      <c r="V766">
        <v>-1.1641532182693481E-10</v>
      </c>
    </row>
    <row r="767" spans="1:22" x14ac:dyDescent="0.4">
      <c r="A767" t="s">
        <v>82</v>
      </c>
      <c r="B767" t="s">
        <v>841</v>
      </c>
      <c r="C767" t="s">
        <v>78</v>
      </c>
      <c r="D767" t="s">
        <v>76</v>
      </c>
      <c r="K767" t="s">
        <v>842</v>
      </c>
      <c r="L767" t="s">
        <v>2758</v>
      </c>
      <c r="M767" t="s">
        <v>10</v>
      </c>
      <c r="N767" t="s">
        <v>2755</v>
      </c>
      <c r="O767" t="b">
        <v>1</v>
      </c>
      <c r="P767" t="s">
        <v>2756</v>
      </c>
      <c r="R767" t="s">
        <v>48</v>
      </c>
      <c r="S767">
        <v>44135</v>
      </c>
      <c r="V767">
        <v>0</v>
      </c>
    </row>
    <row r="768" spans="1:22" x14ac:dyDescent="0.4">
      <c r="A768" t="s">
        <v>82</v>
      </c>
      <c r="B768" t="s">
        <v>841</v>
      </c>
      <c r="C768" t="s">
        <v>80</v>
      </c>
      <c r="D768" t="s">
        <v>76</v>
      </c>
      <c r="K768" t="s">
        <v>843</v>
      </c>
      <c r="L768" t="s">
        <v>2758</v>
      </c>
      <c r="M768" t="s">
        <v>10</v>
      </c>
      <c r="N768" t="s">
        <v>2755</v>
      </c>
      <c r="O768" t="b">
        <v>1</v>
      </c>
      <c r="P768" t="s">
        <v>2756</v>
      </c>
      <c r="R768" t="s">
        <v>48</v>
      </c>
      <c r="S768">
        <v>44135</v>
      </c>
      <c r="V768">
        <v>-10000</v>
      </c>
    </row>
    <row r="769" spans="1:22" x14ac:dyDescent="0.4">
      <c r="A769" t="s">
        <v>90</v>
      </c>
      <c r="B769" t="s">
        <v>841</v>
      </c>
      <c r="C769" t="s">
        <v>78</v>
      </c>
      <c r="D769" t="s">
        <v>76</v>
      </c>
      <c r="K769" t="s">
        <v>844</v>
      </c>
      <c r="L769" t="s">
        <v>2758</v>
      </c>
      <c r="M769" t="s">
        <v>10</v>
      </c>
      <c r="N769" t="s">
        <v>2755</v>
      </c>
      <c r="O769" t="b">
        <v>1</v>
      </c>
      <c r="P769" t="s">
        <v>2757</v>
      </c>
      <c r="R769" t="s">
        <v>48</v>
      </c>
      <c r="S769">
        <v>44135</v>
      </c>
      <c r="V769">
        <v>0</v>
      </c>
    </row>
    <row r="770" spans="1:22" x14ac:dyDescent="0.4">
      <c r="A770" t="s">
        <v>90</v>
      </c>
      <c r="B770" t="s">
        <v>841</v>
      </c>
      <c r="C770" t="s">
        <v>80</v>
      </c>
      <c r="D770" t="s">
        <v>76</v>
      </c>
      <c r="K770" t="s">
        <v>845</v>
      </c>
      <c r="L770" t="s">
        <v>2758</v>
      </c>
      <c r="M770" t="s">
        <v>10</v>
      </c>
      <c r="N770" t="s">
        <v>2755</v>
      </c>
      <c r="O770" t="b">
        <v>1</v>
      </c>
      <c r="P770" t="s">
        <v>2757</v>
      </c>
      <c r="R770" t="s">
        <v>48</v>
      </c>
      <c r="S770">
        <v>44135</v>
      </c>
      <c r="V770">
        <v>65287.5</v>
      </c>
    </row>
    <row r="771" spans="1:22" x14ac:dyDescent="0.4">
      <c r="A771" t="s">
        <v>87</v>
      </c>
      <c r="B771" t="s">
        <v>841</v>
      </c>
      <c r="C771" t="s">
        <v>80</v>
      </c>
      <c r="D771" t="s">
        <v>76</v>
      </c>
      <c r="K771" t="s">
        <v>846</v>
      </c>
      <c r="L771" t="s">
        <v>2758</v>
      </c>
      <c r="M771" t="s">
        <v>10</v>
      </c>
      <c r="N771" t="s">
        <v>2755</v>
      </c>
      <c r="O771" t="b">
        <v>1</v>
      </c>
      <c r="P771" t="s">
        <v>2757</v>
      </c>
      <c r="R771" t="s">
        <v>48</v>
      </c>
      <c r="S771">
        <v>44135</v>
      </c>
      <c r="V771">
        <v>0</v>
      </c>
    </row>
    <row r="772" spans="1:22" x14ac:dyDescent="0.4">
      <c r="A772" t="s">
        <v>179</v>
      </c>
      <c r="B772" t="s">
        <v>841</v>
      </c>
      <c r="C772" t="s">
        <v>78</v>
      </c>
      <c r="D772" t="s">
        <v>76</v>
      </c>
      <c r="K772" t="s">
        <v>847</v>
      </c>
      <c r="L772" t="s">
        <v>2758</v>
      </c>
      <c r="M772" t="s">
        <v>10</v>
      </c>
      <c r="N772" t="s">
        <v>2755</v>
      </c>
      <c r="O772" t="b">
        <v>1</v>
      </c>
      <c r="P772" t="s">
        <v>2757</v>
      </c>
      <c r="R772" t="s">
        <v>48</v>
      </c>
      <c r="S772">
        <v>44135</v>
      </c>
      <c r="V772">
        <v>0</v>
      </c>
    </row>
    <row r="773" spans="1:22" x14ac:dyDescent="0.4">
      <c r="A773" t="s">
        <v>179</v>
      </c>
      <c r="B773" t="s">
        <v>841</v>
      </c>
      <c r="C773" t="s">
        <v>80</v>
      </c>
      <c r="D773" t="s">
        <v>76</v>
      </c>
      <c r="K773" t="s">
        <v>848</v>
      </c>
      <c r="L773" t="s">
        <v>2758</v>
      </c>
      <c r="M773" t="s">
        <v>10</v>
      </c>
      <c r="N773" t="s">
        <v>2755</v>
      </c>
      <c r="O773" t="b">
        <v>1</v>
      </c>
      <c r="P773" t="s">
        <v>2757</v>
      </c>
      <c r="R773" t="s">
        <v>48</v>
      </c>
      <c r="S773">
        <v>44135</v>
      </c>
      <c r="V773">
        <v>22115</v>
      </c>
    </row>
    <row r="774" spans="1:22" x14ac:dyDescent="0.4">
      <c r="A774" t="s">
        <v>93</v>
      </c>
      <c r="B774" t="s">
        <v>849</v>
      </c>
      <c r="C774" t="s">
        <v>96</v>
      </c>
      <c r="D774" t="s">
        <v>76</v>
      </c>
      <c r="K774" t="s">
        <v>850</v>
      </c>
      <c r="L774" t="s">
        <v>2758</v>
      </c>
      <c r="M774" t="s">
        <v>10</v>
      </c>
      <c r="N774" t="s">
        <v>2755</v>
      </c>
      <c r="O774" t="b">
        <v>1</v>
      </c>
      <c r="P774" t="s">
        <v>2757</v>
      </c>
      <c r="R774" t="s">
        <v>48</v>
      </c>
      <c r="S774">
        <v>44135</v>
      </c>
      <c r="V774">
        <v>-11048235.510000002</v>
      </c>
    </row>
    <row r="775" spans="1:22" x14ac:dyDescent="0.4">
      <c r="A775" t="s">
        <v>110</v>
      </c>
      <c r="B775" t="s">
        <v>849</v>
      </c>
      <c r="C775" t="s">
        <v>111</v>
      </c>
      <c r="D775" t="s">
        <v>76</v>
      </c>
      <c r="K775" t="s">
        <v>851</v>
      </c>
      <c r="L775" t="s">
        <v>2758</v>
      </c>
      <c r="M775" t="s">
        <v>10</v>
      </c>
      <c r="N775" t="s">
        <v>2755</v>
      </c>
      <c r="O775" t="b">
        <v>1</v>
      </c>
      <c r="P775" t="s">
        <v>2756</v>
      </c>
      <c r="R775" t="s">
        <v>48</v>
      </c>
      <c r="S775">
        <v>44135</v>
      </c>
      <c r="V775">
        <v>200000</v>
      </c>
    </row>
    <row r="776" spans="1:22" x14ac:dyDescent="0.4">
      <c r="A776" t="s">
        <v>113</v>
      </c>
      <c r="B776" t="s">
        <v>849</v>
      </c>
      <c r="C776" t="s">
        <v>96</v>
      </c>
      <c r="D776" t="s">
        <v>76</v>
      </c>
      <c r="K776" t="s">
        <v>852</v>
      </c>
      <c r="L776" t="s">
        <v>2758</v>
      </c>
      <c r="M776" t="s">
        <v>10</v>
      </c>
      <c r="N776" t="s">
        <v>2755</v>
      </c>
      <c r="O776" t="b">
        <v>1</v>
      </c>
      <c r="P776" t="s">
        <v>2757</v>
      </c>
      <c r="R776" t="s">
        <v>48</v>
      </c>
      <c r="S776">
        <v>44135</v>
      </c>
      <c r="V776">
        <v>-565863.26000000117</v>
      </c>
    </row>
    <row r="777" spans="1:22" x14ac:dyDescent="0.4">
      <c r="A777" t="s">
        <v>115</v>
      </c>
      <c r="B777" t="s">
        <v>849</v>
      </c>
      <c r="C777" t="s">
        <v>75</v>
      </c>
      <c r="D777" t="s">
        <v>76</v>
      </c>
      <c r="K777" t="s">
        <v>853</v>
      </c>
      <c r="L777" t="s">
        <v>2758</v>
      </c>
      <c r="M777" t="s">
        <v>10</v>
      </c>
      <c r="N777" t="s">
        <v>2755</v>
      </c>
      <c r="O777" t="b">
        <v>1</v>
      </c>
      <c r="P777" t="s">
        <v>2756</v>
      </c>
      <c r="R777" t="s">
        <v>48</v>
      </c>
      <c r="S777">
        <v>44135</v>
      </c>
      <c r="V777">
        <v>-1514259.74</v>
      </c>
    </row>
    <row r="778" spans="1:22" x14ac:dyDescent="0.4">
      <c r="A778" t="s">
        <v>115</v>
      </c>
      <c r="B778" t="s">
        <v>849</v>
      </c>
      <c r="C778" t="s">
        <v>78</v>
      </c>
      <c r="D778" t="s">
        <v>76</v>
      </c>
      <c r="K778" t="s">
        <v>854</v>
      </c>
      <c r="L778" t="s">
        <v>2758</v>
      </c>
      <c r="M778" t="s">
        <v>10</v>
      </c>
      <c r="N778" t="s">
        <v>2755</v>
      </c>
      <c r="O778" t="b">
        <v>1</v>
      </c>
      <c r="P778" t="s">
        <v>2757</v>
      </c>
      <c r="R778" t="s">
        <v>48</v>
      </c>
      <c r="S778">
        <v>44135</v>
      </c>
      <c r="V778">
        <v>2589247.5099999998</v>
      </c>
    </row>
    <row r="779" spans="1:22" x14ac:dyDescent="0.4">
      <c r="A779" t="s">
        <v>115</v>
      </c>
      <c r="B779" t="s">
        <v>849</v>
      </c>
      <c r="C779" t="s">
        <v>80</v>
      </c>
      <c r="D779" t="s">
        <v>76</v>
      </c>
      <c r="K779" t="s">
        <v>855</v>
      </c>
      <c r="L779" t="s">
        <v>2758</v>
      </c>
      <c r="M779" t="s">
        <v>10</v>
      </c>
      <c r="N779" t="s">
        <v>2755</v>
      </c>
      <c r="O779" t="b">
        <v>1</v>
      </c>
      <c r="P779" t="s">
        <v>2757</v>
      </c>
      <c r="R779" t="s">
        <v>48</v>
      </c>
      <c r="S779">
        <v>44135</v>
      </c>
      <c r="V779">
        <v>-2833108.83</v>
      </c>
    </row>
    <row r="780" spans="1:22" x14ac:dyDescent="0.4">
      <c r="A780" t="s">
        <v>119</v>
      </c>
      <c r="B780" t="s">
        <v>849</v>
      </c>
      <c r="C780" t="s">
        <v>96</v>
      </c>
      <c r="D780" t="s">
        <v>76</v>
      </c>
      <c r="K780" t="s">
        <v>856</v>
      </c>
      <c r="L780" t="s">
        <v>2758</v>
      </c>
      <c r="M780" t="s">
        <v>10</v>
      </c>
      <c r="N780" t="s">
        <v>2755</v>
      </c>
      <c r="O780" t="b">
        <v>1</v>
      </c>
      <c r="P780" t="s">
        <v>2756</v>
      </c>
      <c r="R780" t="s">
        <v>48</v>
      </c>
      <c r="S780">
        <v>44135</v>
      </c>
      <c r="V780">
        <v>0</v>
      </c>
    </row>
    <row r="781" spans="1:22" x14ac:dyDescent="0.4">
      <c r="A781" t="s">
        <v>95</v>
      </c>
      <c r="B781" t="s">
        <v>849</v>
      </c>
      <c r="C781" t="s">
        <v>96</v>
      </c>
      <c r="D781" t="s">
        <v>76</v>
      </c>
      <c r="K781" t="s">
        <v>857</v>
      </c>
      <c r="L781" t="s">
        <v>2758</v>
      </c>
      <c r="M781" t="s">
        <v>10</v>
      </c>
      <c r="N781" t="s">
        <v>2755</v>
      </c>
      <c r="O781" t="b">
        <v>1</v>
      </c>
      <c r="P781" t="s">
        <v>2756</v>
      </c>
      <c r="R781" t="s">
        <v>48</v>
      </c>
      <c r="S781">
        <v>44135</v>
      </c>
      <c r="V781">
        <v>25000</v>
      </c>
    </row>
    <row r="782" spans="1:22" x14ac:dyDescent="0.4">
      <c r="A782" t="s">
        <v>122</v>
      </c>
      <c r="B782" t="s">
        <v>849</v>
      </c>
      <c r="C782" t="s">
        <v>96</v>
      </c>
      <c r="D782" t="s">
        <v>76</v>
      </c>
      <c r="K782" t="s">
        <v>858</v>
      </c>
      <c r="L782" t="s">
        <v>2758</v>
      </c>
      <c r="M782" t="s">
        <v>10</v>
      </c>
      <c r="N782" t="s">
        <v>2755</v>
      </c>
      <c r="O782" t="b">
        <v>1</v>
      </c>
      <c r="P782" t="s">
        <v>2756</v>
      </c>
      <c r="R782" t="s">
        <v>48</v>
      </c>
      <c r="S782">
        <v>44135</v>
      </c>
      <c r="V782">
        <v>0</v>
      </c>
    </row>
    <row r="783" spans="1:22" x14ac:dyDescent="0.4">
      <c r="A783" t="s">
        <v>124</v>
      </c>
      <c r="B783" t="s">
        <v>849</v>
      </c>
      <c r="C783" t="s">
        <v>96</v>
      </c>
      <c r="D783" t="s">
        <v>76</v>
      </c>
      <c r="K783" t="s">
        <v>859</v>
      </c>
      <c r="L783" t="s">
        <v>2758</v>
      </c>
      <c r="M783" t="s">
        <v>10</v>
      </c>
      <c r="N783" t="s">
        <v>2755</v>
      </c>
      <c r="O783" t="b">
        <v>1</v>
      </c>
      <c r="P783" t="s">
        <v>2756</v>
      </c>
      <c r="R783" t="s">
        <v>48</v>
      </c>
      <c r="S783">
        <v>44135</v>
      </c>
      <c r="V783">
        <v>0</v>
      </c>
    </row>
    <row r="784" spans="1:22" x14ac:dyDescent="0.4">
      <c r="A784" t="s">
        <v>126</v>
      </c>
      <c r="B784" t="s">
        <v>849</v>
      </c>
      <c r="C784" t="s">
        <v>96</v>
      </c>
      <c r="D784" t="s">
        <v>76</v>
      </c>
      <c r="K784" t="s">
        <v>860</v>
      </c>
      <c r="L784" t="s">
        <v>2758</v>
      </c>
      <c r="M784" t="s">
        <v>10</v>
      </c>
      <c r="N784" t="s">
        <v>2755</v>
      </c>
      <c r="O784" t="b">
        <v>1</v>
      </c>
      <c r="P784" t="s">
        <v>2756</v>
      </c>
      <c r="R784" t="s">
        <v>48</v>
      </c>
      <c r="S784">
        <v>44135</v>
      </c>
      <c r="V784">
        <v>0</v>
      </c>
    </row>
    <row r="785" spans="1:22" x14ac:dyDescent="0.4">
      <c r="A785" t="s">
        <v>128</v>
      </c>
      <c r="B785" t="s">
        <v>849</v>
      </c>
      <c r="C785" t="s">
        <v>96</v>
      </c>
      <c r="D785" t="s">
        <v>76</v>
      </c>
      <c r="K785" t="s">
        <v>861</v>
      </c>
      <c r="L785" t="s">
        <v>2758</v>
      </c>
      <c r="M785" t="s">
        <v>10</v>
      </c>
      <c r="N785" t="s">
        <v>2755</v>
      </c>
      <c r="O785" t="b">
        <v>1</v>
      </c>
      <c r="P785" t="s">
        <v>2756</v>
      </c>
      <c r="R785" t="s">
        <v>48</v>
      </c>
      <c r="S785">
        <v>44135</v>
      </c>
      <c r="V785">
        <v>0</v>
      </c>
    </row>
    <row r="786" spans="1:22" x14ac:dyDescent="0.4">
      <c r="A786" t="s">
        <v>130</v>
      </c>
      <c r="B786" t="s">
        <v>849</v>
      </c>
      <c r="C786" t="s">
        <v>96</v>
      </c>
      <c r="D786" t="s">
        <v>76</v>
      </c>
      <c r="K786" t="s">
        <v>862</v>
      </c>
      <c r="L786" t="s">
        <v>2758</v>
      </c>
      <c r="M786" t="s">
        <v>10</v>
      </c>
      <c r="N786" t="s">
        <v>2755</v>
      </c>
      <c r="O786" t="b">
        <v>1</v>
      </c>
      <c r="P786" t="s">
        <v>2756</v>
      </c>
      <c r="R786" t="s">
        <v>48</v>
      </c>
      <c r="S786">
        <v>44135</v>
      </c>
      <c r="V786">
        <v>0</v>
      </c>
    </row>
    <row r="787" spans="1:22" x14ac:dyDescent="0.4">
      <c r="A787" t="s">
        <v>132</v>
      </c>
      <c r="B787" t="s">
        <v>849</v>
      </c>
      <c r="C787" t="s">
        <v>96</v>
      </c>
      <c r="D787" t="s">
        <v>76</v>
      </c>
      <c r="K787" t="s">
        <v>863</v>
      </c>
      <c r="L787" t="s">
        <v>2758</v>
      </c>
      <c r="M787" t="s">
        <v>10</v>
      </c>
      <c r="N787" t="s">
        <v>2755</v>
      </c>
      <c r="O787" t="b">
        <v>1</v>
      </c>
      <c r="P787" t="s">
        <v>2756</v>
      </c>
      <c r="R787" t="s">
        <v>48</v>
      </c>
      <c r="S787">
        <v>44135</v>
      </c>
      <c r="V787">
        <v>0</v>
      </c>
    </row>
    <row r="788" spans="1:22" x14ac:dyDescent="0.4">
      <c r="A788" t="s">
        <v>240</v>
      </c>
      <c r="B788" t="s">
        <v>849</v>
      </c>
      <c r="C788" t="s">
        <v>96</v>
      </c>
      <c r="D788" t="s">
        <v>76</v>
      </c>
      <c r="K788" t="s">
        <v>864</v>
      </c>
      <c r="L788" t="s">
        <v>2758</v>
      </c>
      <c r="M788" t="s">
        <v>10</v>
      </c>
      <c r="N788" t="s">
        <v>2755</v>
      </c>
      <c r="O788" t="b">
        <v>1</v>
      </c>
      <c r="P788" t="s">
        <v>2756</v>
      </c>
      <c r="R788" t="s">
        <v>48</v>
      </c>
      <c r="S788">
        <v>44135</v>
      </c>
      <c r="V788">
        <v>0</v>
      </c>
    </row>
    <row r="789" spans="1:22" x14ac:dyDescent="0.4">
      <c r="A789" t="s">
        <v>134</v>
      </c>
      <c r="B789" t="s">
        <v>849</v>
      </c>
      <c r="C789" t="s">
        <v>96</v>
      </c>
      <c r="D789" t="s">
        <v>76</v>
      </c>
      <c r="K789" t="s">
        <v>865</v>
      </c>
      <c r="L789" t="s">
        <v>2758</v>
      </c>
      <c r="M789" t="s">
        <v>10</v>
      </c>
      <c r="N789" t="s">
        <v>2755</v>
      </c>
      <c r="O789" t="b">
        <v>1</v>
      </c>
      <c r="P789" t="s">
        <v>2756</v>
      </c>
      <c r="R789" t="s">
        <v>48</v>
      </c>
      <c r="S789">
        <v>44135</v>
      </c>
      <c r="V789">
        <v>0</v>
      </c>
    </row>
    <row r="790" spans="1:22" x14ac:dyDescent="0.4">
      <c r="A790" t="s">
        <v>574</v>
      </c>
      <c r="B790" t="s">
        <v>849</v>
      </c>
      <c r="C790" t="s">
        <v>96</v>
      </c>
      <c r="D790" t="s">
        <v>76</v>
      </c>
      <c r="K790" t="s">
        <v>866</v>
      </c>
      <c r="L790" t="s">
        <v>2758</v>
      </c>
      <c r="M790" t="s">
        <v>10</v>
      </c>
      <c r="N790" t="s">
        <v>2755</v>
      </c>
      <c r="O790" t="b">
        <v>1</v>
      </c>
      <c r="P790" t="s">
        <v>2756</v>
      </c>
      <c r="R790" t="s">
        <v>48</v>
      </c>
      <c r="S790">
        <v>44135</v>
      </c>
      <c r="V790">
        <v>5000</v>
      </c>
    </row>
    <row r="791" spans="1:22" x14ac:dyDescent="0.4">
      <c r="A791" t="s">
        <v>140</v>
      </c>
      <c r="B791" t="s">
        <v>849</v>
      </c>
      <c r="C791" t="s">
        <v>96</v>
      </c>
      <c r="D791" t="s">
        <v>76</v>
      </c>
      <c r="K791" t="s">
        <v>867</v>
      </c>
      <c r="L791" t="s">
        <v>2758</v>
      </c>
      <c r="M791" t="s">
        <v>10</v>
      </c>
      <c r="N791" t="s">
        <v>2755</v>
      </c>
      <c r="O791" t="b">
        <v>1</v>
      </c>
      <c r="P791" t="s">
        <v>2756</v>
      </c>
      <c r="R791" t="s">
        <v>48</v>
      </c>
      <c r="S791">
        <v>44135</v>
      </c>
      <c r="V791">
        <v>0</v>
      </c>
    </row>
    <row r="792" spans="1:22" x14ac:dyDescent="0.4">
      <c r="A792" t="s">
        <v>142</v>
      </c>
      <c r="B792" t="s">
        <v>849</v>
      </c>
      <c r="C792" t="s">
        <v>96</v>
      </c>
      <c r="D792" t="s">
        <v>76</v>
      </c>
      <c r="K792" t="s">
        <v>868</v>
      </c>
      <c r="L792" t="s">
        <v>2758</v>
      </c>
      <c r="M792" t="s">
        <v>10</v>
      </c>
      <c r="N792" t="s">
        <v>2755</v>
      </c>
      <c r="O792" t="b">
        <v>1</v>
      </c>
      <c r="P792" t="s">
        <v>2756</v>
      </c>
      <c r="R792" t="s">
        <v>48</v>
      </c>
      <c r="S792">
        <v>44135</v>
      </c>
      <c r="V792">
        <v>0</v>
      </c>
    </row>
    <row r="793" spans="1:22" x14ac:dyDescent="0.4">
      <c r="A793" t="s">
        <v>146</v>
      </c>
      <c r="B793" t="s">
        <v>849</v>
      </c>
      <c r="C793" t="s">
        <v>96</v>
      </c>
      <c r="D793" t="s">
        <v>76</v>
      </c>
      <c r="K793" t="s">
        <v>869</v>
      </c>
      <c r="L793" t="s">
        <v>2758</v>
      </c>
      <c r="M793" t="s">
        <v>10</v>
      </c>
      <c r="N793" t="s">
        <v>2755</v>
      </c>
      <c r="O793" t="b">
        <v>1</v>
      </c>
      <c r="P793" t="s">
        <v>2756</v>
      </c>
      <c r="R793" t="s">
        <v>48</v>
      </c>
      <c r="S793">
        <v>44135</v>
      </c>
      <c r="V793">
        <v>86995.35</v>
      </c>
    </row>
    <row r="794" spans="1:22" x14ac:dyDescent="0.4">
      <c r="A794" t="s">
        <v>246</v>
      </c>
      <c r="B794" t="s">
        <v>849</v>
      </c>
      <c r="C794" t="s">
        <v>96</v>
      </c>
      <c r="D794" t="s">
        <v>76</v>
      </c>
      <c r="K794" t="s">
        <v>870</v>
      </c>
      <c r="L794" t="s">
        <v>2758</v>
      </c>
      <c r="M794" t="s">
        <v>10</v>
      </c>
      <c r="N794" t="s">
        <v>2755</v>
      </c>
      <c r="O794" t="b">
        <v>1</v>
      </c>
      <c r="P794" t="s">
        <v>2756</v>
      </c>
      <c r="R794" t="s">
        <v>48</v>
      </c>
      <c r="S794">
        <v>44135</v>
      </c>
      <c r="V794">
        <v>0</v>
      </c>
    </row>
    <row r="795" spans="1:22" x14ac:dyDescent="0.4">
      <c r="A795" t="s">
        <v>152</v>
      </c>
      <c r="B795" t="s">
        <v>849</v>
      </c>
      <c r="C795" t="s">
        <v>96</v>
      </c>
      <c r="D795" t="s">
        <v>76</v>
      </c>
      <c r="K795" t="s">
        <v>871</v>
      </c>
      <c r="L795" t="s">
        <v>2758</v>
      </c>
      <c r="M795" t="s">
        <v>10</v>
      </c>
      <c r="N795" t="s">
        <v>2755</v>
      </c>
      <c r="O795" t="b">
        <v>1</v>
      </c>
      <c r="P795" t="s">
        <v>2756</v>
      </c>
      <c r="R795" t="s">
        <v>48</v>
      </c>
      <c r="S795">
        <v>44135</v>
      </c>
      <c r="V795">
        <v>107504.14</v>
      </c>
    </row>
    <row r="796" spans="1:22" x14ac:dyDescent="0.4">
      <c r="A796" t="s">
        <v>156</v>
      </c>
      <c r="B796" t="s">
        <v>849</v>
      </c>
      <c r="C796" t="s">
        <v>96</v>
      </c>
      <c r="D796" t="s">
        <v>76</v>
      </c>
      <c r="K796" t="s">
        <v>872</v>
      </c>
      <c r="L796" t="s">
        <v>2758</v>
      </c>
      <c r="M796" t="s">
        <v>10</v>
      </c>
      <c r="N796" t="s">
        <v>2755</v>
      </c>
      <c r="O796" t="b">
        <v>1</v>
      </c>
      <c r="P796" t="s">
        <v>2756</v>
      </c>
      <c r="R796" t="s">
        <v>48</v>
      </c>
      <c r="S796">
        <v>44135</v>
      </c>
      <c r="V796">
        <v>25000</v>
      </c>
    </row>
    <row r="797" spans="1:22" x14ac:dyDescent="0.4">
      <c r="A797" t="s">
        <v>167</v>
      </c>
      <c r="B797" t="s">
        <v>849</v>
      </c>
      <c r="C797" t="s">
        <v>163</v>
      </c>
      <c r="D797" t="s">
        <v>76</v>
      </c>
      <c r="K797" t="s">
        <v>873</v>
      </c>
      <c r="L797" t="s">
        <v>2758</v>
      </c>
      <c r="M797" t="s">
        <v>10</v>
      </c>
      <c r="N797" t="s">
        <v>2755</v>
      </c>
      <c r="O797" t="b">
        <v>1</v>
      </c>
      <c r="P797" t="s">
        <v>2756</v>
      </c>
      <c r="R797" t="s">
        <v>48</v>
      </c>
      <c r="S797">
        <v>44135</v>
      </c>
      <c r="V797">
        <v>23814.27</v>
      </c>
    </row>
    <row r="798" spans="1:22" x14ac:dyDescent="0.4">
      <c r="A798" t="s">
        <v>819</v>
      </c>
      <c r="B798" t="s">
        <v>849</v>
      </c>
      <c r="C798" t="s">
        <v>75</v>
      </c>
      <c r="D798" t="s">
        <v>76</v>
      </c>
      <c r="K798" t="s">
        <v>874</v>
      </c>
      <c r="L798" t="s">
        <v>2758</v>
      </c>
      <c r="M798" t="s">
        <v>10</v>
      </c>
      <c r="N798" t="s">
        <v>2755</v>
      </c>
      <c r="O798" t="b">
        <v>1</v>
      </c>
      <c r="P798" t="s">
        <v>2756</v>
      </c>
      <c r="R798" t="s">
        <v>48</v>
      </c>
      <c r="S798">
        <v>44135</v>
      </c>
      <c r="V798">
        <v>-109887.14000000001</v>
      </c>
    </row>
    <row r="799" spans="1:22" x14ac:dyDescent="0.4">
      <c r="A799" t="s">
        <v>459</v>
      </c>
      <c r="B799" t="s">
        <v>849</v>
      </c>
      <c r="C799" t="s">
        <v>163</v>
      </c>
      <c r="D799" t="s">
        <v>76</v>
      </c>
      <c r="K799" t="s">
        <v>875</v>
      </c>
      <c r="L799" t="s">
        <v>2758</v>
      </c>
      <c r="M799" t="s">
        <v>10</v>
      </c>
      <c r="N799" t="s">
        <v>2755</v>
      </c>
      <c r="O799" t="b">
        <v>1</v>
      </c>
      <c r="P799" t="s">
        <v>2756</v>
      </c>
      <c r="R799" t="s">
        <v>48</v>
      </c>
      <c r="S799">
        <v>44135</v>
      </c>
      <c r="V799">
        <v>57484.32</v>
      </c>
    </row>
    <row r="800" spans="1:22" x14ac:dyDescent="0.4">
      <c r="A800" t="s">
        <v>98</v>
      </c>
      <c r="B800" t="s">
        <v>849</v>
      </c>
      <c r="C800" t="s">
        <v>96</v>
      </c>
      <c r="D800" t="s">
        <v>76</v>
      </c>
      <c r="K800" t="s">
        <v>876</v>
      </c>
      <c r="L800" t="s">
        <v>2758</v>
      </c>
      <c r="M800" t="s">
        <v>10</v>
      </c>
      <c r="N800" t="s">
        <v>2755</v>
      </c>
      <c r="O800" t="b">
        <v>1</v>
      </c>
      <c r="P800" t="s">
        <v>2757</v>
      </c>
      <c r="R800" t="s">
        <v>48</v>
      </c>
      <c r="S800">
        <v>44135</v>
      </c>
      <c r="V800">
        <v>9987340.4699999988</v>
      </c>
    </row>
    <row r="801" spans="1:22" x14ac:dyDescent="0.4">
      <c r="A801" t="s">
        <v>98</v>
      </c>
      <c r="B801" t="s">
        <v>849</v>
      </c>
      <c r="C801" t="s">
        <v>209</v>
      </c>
      <c r="D801" t="s">
        <v>76</v>
      </c>
      <c r="K801" t="s">
        <v>877</v>
      </c>
      <c r="L801" t="s">
        <v>2758</v>
      </c>
      <c r="M801" t="s">
        <v>10</v>
      </c>
      <c r="N801" t="s">
        <v>2755</v>
      </c>
      <c r="O801" t="b">
        <v>1</v>
      </c>
      <c r="P801" t="s">
        <v>2756</v>
      </c>
      <c r="R801" t="s">
        <v>48</v>
      </c>
      <c r="S801">
        <v>44135</v>
      </c>
      <c r="V801">
        <v>0</v>
      </c>
    </row>
    <row r="802" spans="1:22" x14ac:dyDescent="0.4">
      <c r="A802" t="s">
        <v>98</v>
      </c>
      <c r="B802" t="s">
        <v>849</v>
      </c>
      <c r="C802" t="s">
        <v>78</v>
      </c>
      <c r="D802" t="s">
        <v>76</v>
      </c>
      <c r="K802" t="s">
        <v>877</v>
      </c>
      <c r="L802" t="s">
        <v>2758</v>
      </c>
      <c r="M802" t="s">
        <v>10</v>
      </c>
      <c r="N802" t="s">
        <v>2755</v>
      </c>
      <c r="O802" t="b">
        <v>1</v>
      </c>
      <c r="P802" t="s">
        <v>2756</v>
      </c>
      <c r="R802" t="s">
        <v>48</v>
      </c>
      <c r="S802">
        <v>44135</v>
      </c>
      <c r="V802">
        <v>-12872.510000000009</v>
      </c>
    </row>
    <row r="803" spans="1:22" x14ac:dyDescent="0.4">
      <c r="A803" t="s">
        <v>98</v>
      </c>
      <c r="B803" t="s">
        <v>849</v>
      </c>
      <c r="C803" t="s">
        <v>80</v>
      </c>
      <c r="D803" t="s">
        <v>76</v>
      </c>
      <c r="K803" t="s">
        <v>878</v>
      </c>
      <c r="L803" t="s">
        <v>2758</v>
      </c>
      <c r="M803" t="s">
        <v>10</v>
      </c>
      <c r="N803" t="s">
        <v>2755</v>
      </c>
      <c r="O803" t="b">
        <v>1</v>
      </c>
      <c r="P803" t="s">
        <v>2757</v>
      </c>
      <c r="R803" t="s">
        <v>48</v>
      </c>
      <c r="S803">
        <v>44135</v>
      </c>
      <c r="V803">
        <v>4350198.99</v>
      </c>
    </row>
    <row r="804" spans="1:22" x14ac:dyDescent="0.4">
      <c r="A804" t="s">
        <v>179</v>
      </c>
      <c r="B804" t="s">
        <v>849</v>
      </c>
      <c r="C804" t="s">
        <v>96</v>
      </c>
      <c r="D804" t="s">
        <v>76</v>
      </c>
      <c r="K804" t="s">
        <v>879</v>
      </c>
      <c r="L804" t="s">
        <v>2758</v>
      </c>
      <c r="M804" t="s">
        <v>10</v>
      </c>
      <c r="N804" t="s">
        <v>2755</v>
      </c>
      <c r="O804" t="b">
        <v>1</v>
      </c>
      <c r="P804" t="s">
        <v>2757</v>
      </c>
      <c r="R804" t="s">
        <v>48</v>
      </c>
      <c r="S804">
        <v>44135</v>
      </c>
      <c r="V804">
        <v>1443470.2999999998</v>
      </c>
    </row>
    <row r="805" spans="1:22" x14ac:dyDescent="0.4">
      <c r="A805" t="s">
        <v>179</v>
      </c>
      <c r="B805" t="s">
        <v>849</v>
      </c>
      <c r="C805" t="s">
        <v>78</v>
      </c>
      <c r="D805" t="s">
        <v>76</v>
      </c>
      <c r="K805" t="s">
        <v>880</v>
      </c>
      <c r="L805" t="s">
        <v>2758</v>
      </c>
      <c r="M805" t="s">
        <v>10</v>
      </c>
      <c r="N805" t="s">
        <v>2755</v>
      </c>
      <c r="O805" t="b">
        <v>1</v>
      </c>
      <c r="P805" t="s">
        <v>2757</v>
      </c>
      <c r="R805" t="s">
        <v>48</v>
      </c>
      <c r="S805">
        <v>44135</v>
      </c>
      <c r="V805">
        <v>-2814203.64</v>
      </c>
    </row>
    <row r="806" spans="1:22" x14ac:dyDescent="0.4">
      <c r="A806" t="s">
        <v>179</v>
      </c>
      <c r="B806" t="s">
        <v>849</v>
      </c>
      <c r="C806" t="s">
        <v>80</v>
      </c>
      <c r="D806" t="s">
        <v>76</v>
      </c>
      <c r="K806" t="s">
        <v>881</v>
      </c>
      <c r="L806" t="s">
        <v>2758</v>
      </c>
      <c r="M806" t="s">
        <v>10</v>
      </c>
      <c r="N806" t="s">
        <v>2755</v>
      </c>
      <c r="O806" t="b">
        <v>1</v>
      </c>
      <c r="P806" t="s">
        <v>2756</v>
      </c>
      <c r="R806" t="s">
        <v>48</v>
      </c>
      <c r="S806">
        <v>44135</v>
      </c>
      <c r="V806">
        <v>-2625</v>
      </c>
    </row>
    <row r="807" spans="1:22" x14ac:dyDescent="0.4">
      <c r="A807" t="s">
        <v>93</v>
      </c>
      <c r="B807" t="s">
        <v>882</v>
      </c>
      <c r="C807" t="s">
        <v>75</v>
      </c>
      <c r="D807" t="s">
        <v>76</v>
      </c>
      <c r="K807" t="s">
        <v>883</v>
      </c>
      <c r="L807" t="s">
        <v>2758</v>
      </c>
      <c r="M807" t="s">
        <v>10</v>
      </c>
      <c r="N807" t="s">
        <v>2755</v>
      </c>
      <c r="O807" t="b">
        <v>1</v>
      </c>
      <c r="P807" t="s">
        <v>2757</v>
      </c>
      <c r="R807" t="s">
        <v>48</v>
      </c>
      <c r="S807">
        <v>44135</v>
      </c>
      <c r="V807">
        <v>59770.03</v>
      </c>
    </row>
    <row r="808" spans="1:22" x14ac:dyDescent="0.4">
      <c r="A808" t="s">
        <v>82</v>
      </c>
      <c r="B808" t="s">
        <v>884</v>
      </c>
      <c r="C808" t="s">
        <v>78</v>
      </c>
      <c r="D808" t="s">
        <v>76</v>
      </c>
      <c r="K808" t="s">
        <v>885</v>
      </c>
      <c r="L808" t="s">
        <v>2758</v>
      </c>
      <c r="M808" t="s">
        <v>10</v>
      </c>
      <c r="N808" t="s">
        <v>2755</v>
      </c>
      <c r="O808" t="b">
        <v>1</v>
      </c>
      <c r="P808" t="s">
        <v>2756</v>
      </c>
      <c r="R808" t="s">
        <v>48</v>
      </c>
      <c r="S808">
        <v>44135</v>
      </c>
      <c r="V808">
        <v>0</v>
      </c>
    </row>
    <row r="809" spans="1:22" x14ac:dyDescent="0.4">
      <c r="A809" t="s">
        <v>819</v>
      </c>
      <c r="B809" t="s">
        <v>884</v>
      </c>
      <c r="C809" t="s">
        <v>207</v>
      </c>
      <c r="D809" t="s">
        <v>76</v>
      </c>
      <c r="K809" t="s">
        <v>886</v>
      </c>
      <c r="L809" t="s">
        <v>2758</v>
      </c>
      <c r="M809" t="s">
        <v>10</v>
      </c>
      <c r="N809" t="s">
        <v>2755</v>
      </c>
      <c r="O809" t="b">
        <v>1</v>
      </c>
      <c r="P809" t="s">
        <v>2756</v>
      </c>
      <c r="R809" t="s">
        <v>48</v>
      </c>
      <c r="S809">
        <v>44135</v>
      </c>
      <c r="V809">
        <v>-85873.5</v>
      </c>
    </row>
    <row r="810" spans="1:22" x14ac:dyDescent="0.4">
      <c r="A810" t="s">
        <v>819</v>
      </c>
      <c r="B810" t="s">
        <v>884</v>
      </c>
      <c r="C810" t="s">
        <v>209</v>
      </c>
      <c r="D810" t="s">
        <v>76</v>
      </c>
      <c r="K810" t="s">
        <v>887</v>
      </c>
      <c r="L810" t="s">
        <v>2758</v>
      </c>
      <c r="M810" t="s">
        <v>10</v>
      </c>
      <c r="N810" t="s">
        <v>2755</v>
      </c>
      <c r="O810" t="b">
        <v>1</v>
      </c>
      <c r="P810" t="s">
        <v>2756</v>
      </c>
      <c r="R810" t="s">
        <v>48</v>
      </c>
      <c r="S810">
        <v>44135</v>
      </c>
      <c r="V810">
        <v>75000</v>
      </c>
    </row>
    <row r="811" spans="1:22" x14ac:dyDescent="0.4">
      <c r="A811" t="s">
        <v>819</v>
      </c>
      <c r="B811" t="s">
        <v>884</v>
      </c>
      <c r="C811" t="s">
        <v>189</v>
      </c>
      <c r="D811" t="s">
        <v>76</v>
      </c>
      <c r="K811" t="s">
        <v>888</v>
      </c>
      <c r="L811" t="s">
        <v>2758</v>
      </c>
      <c r="M811" t="s">
        <v>10</v>
      </c>
      <c r="N811" t="s">
        <v>2755</v>
      </c>
      <c r="O811" t="b">
        <v>1</v>
      </c>
      <c r="P811" t="s">
        <v>2756</v>
      </c>
      <c r="R811" t="s">
        <v>48</v>
      </c>
      <c r="S811">
        <v>44135</v>
      </c>
      <c r="V811">
        <v>10873.5</v>
      </c>
    </row>
    <row r="812" spans="1:22" x14ac:dyDescent="0.4">
      <c r="A812" t="s">
        <v>202</v>
      </c>
      <c r="B812" t="s">
        <v>884</v>
      </c>
      <c r="C812" t="s">
        <v>75</v>
      </c>
      <c r="D812" t="s">
        <v>76</v>
      </c>
      <c r="K812" t="s">
        <v>889</v>
      </c>
      <c r="L812" t="s">
        <v>2758</v>
      </c>
      <c r="M812" t="s">
        <v>10</v>
      </c>
      <c r="N812" t="s">
        <v>2755</v>
      </c>
      <c r="O812" t="b">
        <v>1</v>
      </c>
      <c r="P812" t="s">
        <v>2757</v>
      </c>
      <c r="R812" t="s">
        <v>48</v>
      </c>
      <c r="S812">
        <v>44135</v>
      </c>
      <c r="V812">
        <v>2554181.73</v>
      </c>
    </row>
    <row r="813" spans="1:22" x14ac:dyDescent="0.4">
      <c r="A813" t="s">
        <v>98</v>
      </c>
      <c r="B813" t="s">
        <v>884</v>
      </c>
      <c r="C813" t="s">
        <v>75</v>
      </c>
      <c r="D813" t="s">
        <v>76</v>
      </c>
      <c r="K813" t="s">
        <v>890</v>
      </c>
      <c r="L813" t="s">
        <v>2758</v>
      </c>
      <c r="M813" t="s">
        <v>10</v>
      </c>
      <c r="N813" t="s">
        <v>2755</v>
      </c>
      <c r="O813" t="b">
        <v>1</v>
      </c>
      <c r="P813" t="s">
        <v>2757</v>
      </c>
      <c r="R813" t="s">
        <v>48</v>
      </c>
      <c r="S813">
        <v>44135</v>
      </c>
      <c r="V813">
        <v>3013434.1100000003</v>
      </c>
    </row>
    <row r="814" spans="1:22" x14ac:dyDescent="0.4">
      <c r="A814" t="s">
        <v>98</v>
      </c>
      <c r="B814" t="s">
        <v>884</v>
      </c>
      <c r="C814" t="s">
        <v>96</v>
      </c>
      <c r="D814" t="s">
        <v>891</v>
      </c>
      <c r="K814" t="s">
        <v>892</v>
      </c>
      <c r="L814" t="s">
        <v>2758</v>
      </c>
      <c r="M814" t="s">
        <v>10</v>
      </c>
      <c r="N814" t="s">
        <v>2755</v>
      </c>
      <c r="O814" t="b">
        <v>1</v>
      </c>
      <c r="P814" t="s">
        <v>2757</v>
      </c>
      <c r="R814" t="s">
        <v>48</v>
      </c>
      <c r="S814">
        <v>44135</v>
      </c>
      <c r="V814">
        <v>846143.29000000027</v>
      </c>
    </row>
    <row r="815" spans="1:22" x14ac:dyDescent="0.4">
      <c r="A815" t="s">
        <v>119</v>
      </c>
      <c r="B815" t="s">
        <v>893</v>
      </c>
      <c r="C815" t="s">
        <v>96</v>
      </c>
      <c r="D815" t="s">
        <v>76</v>
      </c>
      <c r="K815" t="s">
        <v>894</v>
      </c>
      <c r="L815" t="s">
        <v>2758</v>
      </c>
      <c r="M815" t="s">
        <v>10</v>
      </c>
      <c r="N815" t="s">
        <v>2755</v>
      </c>
      <c r="O815" t="b">
        <v>1</v>
      </c>
      <c r="P815" t="s">
        <v>2757</v>
      </c>
      <c r="R815" t="s">
        <v>48</v>
      </c>
      <c r="S815">
        <v>44135</v>
      </c>
      <c r="V815">
        <v>195788.56999999998</v>
      </c>
    </row>
    <row r="816" spans="1:22" x14ac:dyDescent="0.4">
      <c r="A816" t="s">
        <v>119</v>
      </c>
      <c r="B816" t="s">
        <v>895</v>
      </c>
      <c r="C816" t="s">
        <v>96</v>
      </c>
      <c r="D816" t="s">
        <v>76</v>
      </c>
      <c r="K816" t="s">
        <v>896</v>
      </c>
      <c r="L816" t="s">
        <v>2758</v>
      </c>
      <c r="M816" t="s">
        <v>10</v>
      </c>
      <c r="N816" t="s">
        <v>2755</v>
      </c>
      <c r="O816" t="b">
        <v>1</v>
      </c>
      <c r="P816" t="s">
        <v>2757</v>
      </c>
      <c r="R816" t="s">
        <v>48</v>
      </c>
      <c r="S816">
        <v>44135</v>
      </c>
      <c r="V816">
        <v>47809.14</v>
      </c>
    </row>
    <row r="817" spans="1:22" x14ac:dyDescent="0.4">
      <c r="A817" t="s">
        <v>126</v>
      </c>
      <c r="B817" t="s">
        <v>895</v>
      </c>
      <c r="C817" t="s">
        <v>96</v>
      </c>
      <c r="D817" t="s">
        <v>76</v>
      </c>
      <c r="K817" t="s">
        <v>897</v>
      </c>
      <c r="L817" t="s">
        <v>2758</v>
      </c>
      <c r="M817" t="s">
        <v>10</v>
      </c>
      <c r="N817" t="s">
        <v>2755</v>
      </c>
      <c r="O817" t="b">
        <v>1</v>
      </c>
      <c r="P817" t="s">
        <v>2756</v>
      </c>
      <c r="R817" t="s">
        <v>48</v>
      </c>
      <c r="S817">
        <v>44135</v>
      </c>
      <c r="V817">
        <v>4.5474735088646412E-13</v>
      </c>
    </row>
    <row r="818" spans="1:22" x14ac:dyDescent="0.4">
      <c r="A818" t="s">
        <v>185</v>
      </c>
      <c r="B818" t="s">
        <v>895</v>
      </c>
      <c r="C818" t="s">
        <v>96</v>
      </c>
      <c r="D818" t="s">
        <v>76</v>
      </c>
      <c r="K818" t="s">
        <v>898</v>
      </c>
      <c r="L818" t="s">
        <v>2758</v>
      </c>
      <c r="M818" t="s">
        <v>10</v>
      </c>
      <c r="N818" t="s">
        <v>2755</v>
      </c>
      <c r="O818" t="b">
        <v>1</v>
      </c>
      <c r="P818" t="s">
        <v>2756</v>
      </c>
      <c r="R818" t="s">
        <v>48</v>
      </c>
      <c r="S818">
        <v>44135</v>
      </c>
      <c r="V818">
        <v>-4.5474735088646412E-13</v>
      </c>
    </row>
    <row r="819" spans="1:22" x14ac:dyDescent="0.4">
      <c r="A819" t="s">
        <v>119</v>
      </c>
      <c r="B819" t="s">
        <v>899</v>
      </c>
      <c r="C819" t="s">
        <v>96</v>
      </c>
      <c r="D819" t="s">
        <v>76</v>
      </c>
      <c r="K819" t="s">
        <v>900</v>
      </c>
      <c r="L819" t="s">
        <v>2758</v>
      </c>
      <c r="M819" t="s">
        <v>10</v>
      </c>
      <c r="N819" t="s">
        <v>2755</v>
      </c>
      <c r="O819" t="b">
        <v>1</v>
      </c>
      <c r="P819" t="s">
        <v>2756</v>
      </c>
      <c r="R819" t="s">
        <v>48</v>
      </c>
      <c r="S819">
        <v>44135</v>
      </c>
      <c r="V819">
        <v>0</v>
      </c>
    </row>
    <row r="820" spans="1:22" x14ac:dyDescent="0.4">
      <c r="A820" t="s">
        <v>119</v>
      </c>
      <c r="B820" t="s">
        <v>901</v>
      </c>
      <c r="C820" t="s">
        <v>96</v>
      </c>
      <c r="D820" t="s">
        <v>76</v>
      </c>
      <c r="K820" t="s">
        <v>902</v>
      </c>
      <c r="L820" t="s">
        <v>2758</v>
      </c>
      <c r="M820" t="s">
        <v>10</v>
      </c>
      <c r="N820" t="s">
        <v>2755</v>
      </c>
      <c r="O820" t="b">
        <v>1</v>
      </c>
      <c r="P820" t="s">
        <v>2757</v>
      </c>
      <c r="R820" t="s">
        <v>48</v>
      </c>
      <c r="S820">
        <v>44135</v>
      </c>
      <c r="V820">
        <v>-279110.76000000007</v>
      </c>
    </row>
    <row r="821" spans="1:22" x14ac:dyDescent="0.4">
      <c r="A821" t="s">
        <v>140</v>
      </c>
      <c r="B821" t="s">
        <v>901</v>
      </c>
      <c r="C821" t="s">
        <v>96</v>
      </c>
      <c r="D821" t="s">
        <v>76</v>
      </c>
      <c r="K821" t="s">
        <v>903</v>
      </c>
      <c r="L821" t="s">
        <v>2758</v>
      </c>
      <c r="M821" t="s">
        <v>10</v>
      </c>
      <c r="N821" t="s">
        <v>2755</v>
      </c>
      <c r="O821" t="b">
        <v>1</v>
      </c>
      <c r="P821" t="s">
        <v>2756</v>
      </c>
      <c r="R821" t="s">
        <v>48</v>
      </c>
      <c r="S821">
        <v>44135</v>
      </c>
      <c r="V821">
        <v>0</v>
      </c>
    </row>
    <row r="822" spans="1:22" x14ac:dyDescent="0.4">
      <c r="A822" t="s">
        <v>110</v>
      </c>
      <c r="B822" t="s">
        <v>904</v>
      </c>
      <c r="C822" t="s">
        <v>111</v>
      </c>
      <c r="D822" t="s">
        <v>76</v>
      </c>
      <c r="K822" t="s">
        <v>905</v>
      </c>
      <c r="L822" t="s">
        <v>2758</v>
      </c>
      <c r="M822" t="s">
        <v>10</v>
      </c>
      <c r="N822" t="s">
        <v>2755</v>
      </c>
      <c r="O822" t="b">
        <v>1</v>
      </c>
      <c r="P822" t="s">
        <v>2756</v>
      </c>
      <c r="R822" t="s">
        <v>48</v>
      </c>
      <c r="S822">
        <v>44135</v>
      </c>
      <c r="V822">
        <v>0</v>
      </c>
    </row>
    <row r="823" spans="1:22" x14ac:dyDescent="0.4">
      <c r="A823" t="s">
        <v>74</v>
      </c>
      <c r="B823" t="s">
        <v>904</v>
      </c>
      <c r="C823" t="s">
        <v>78</v>
      </c>
      <c r="D823" t="s">
        <v>76</v>
      </c>
      <c r="K823" t="s">
        <v>906</v>
      </c>
      <c r="L823" t="s">
        <v>2758</v>
      </c>
      <c r="M823" t="s">
        <v>10</v>
      </c>
      <c r="N823" t="s">
        <v>2755</v>
      </c>
      <c r="O823" t="b">
        <v>1</v>
      </c>
      <c r="P823" t="s">
        <v>2757</v>
      </c>
      <c r="R823" t="s">
        <v>48</v>
      </c>
      <c r="S823">
        <v>44135</v>
      </c>
      <c r="V823">
        <v>7433.9699999999984</v>
      </c>
    </row>
    <row r="824" spans="1:22" x14ac:dyDescent="0.4">
      <c r="A824" t="s">
        <v>74</v>
      </c>
      <c r="B824" t="s">
        <v>904</v>
      </c>
      <c r="C824" t="s">
        <v>80</v>
      </c>
      <c r="D824" t="s">
        <v>76</v>
      </c>
      <c r="K824" t="s">
        <v>906</v>
      </c>
      <c r="L824" t="s">
        <v>2758</v>
      </c>
      <c r="M824" t="s">
        <v>10</v>
      </c>
      <c r="N824" t="s">
        <v>2755</v>
      </c>
      <c r="O824" t="b">
        <v>1</v>
      </c>
      <c r="P824" t="s">
        <v>2757</v>
      </c>
      <c r="R824" t="s">
        <v>48</v>
      </c>
      <c r="S824">
        <v>44135</v>
      </c>
      <c r="V824">
        <v>2495162.58</v>
      </c>
    </row>
    <row r="825" spans="1:22" x14ac:dyDescent="0.4">
      <c r="A825" t="s">
        <v>82</v>
      </c>
      <c r="B825" t="s">
        <v>904</v>
      </c>
      <c r="C825" t="s">
        <v>78</v>
      </c>
      <c r="D825" t="s">
        <v>76</v>
      </c>
      <c r="K825" t="s">
        <v>907</v>
      </c>
      <c r="L825" t="s">
        <v>2758</v>
      </c>
      <c r="M825" t="s">
        <v>10</v>
      </c>
      <c r="N825" t="s">
        <v>2755</v>
      </c>
      <c r="O825" t="b">
        <v>1</v>
      </c>
      <c r="P825" t="s">
        <v>2756</v>
      </c>
      <c r="R825" t="s">
        <v>48</v>
      </c>
      <c r="S825">
        <v>44135</v>
      </c>
      <c r="V825">
        <v>5.4569682106375694E-12</v>
      </c>
    </row>
    <row r="826" spans="1:22" x14ac:dyDescent="0.4">
      <c r="A826" t="s">
        <v>82</v>
      </c>
      <c r="B826" t="s">
        <v>904</v>
      </c>
      <c r="C826" t="s">
        <v>80</v>
      </c>
      <c r="D826" t="s">
        <v>76</v>
      </c>
      <c r="K826" t="s">
        <v>908</v>
      </c>
      <c r="L826" t="s">
        <v>2758</v>
      </c>
      <c r="M826" t="s">
        <v>10</v>
      </c>
      <c r="N826" t="s">
        <v>2755</v>
      </c>
      <c r="O826" t="b">
        <v>1</v>
      </c>
      <c r="P826" t="s">
        <v>2756</v>
      </c>
      <c r="R826" t="s">
        <v>48</v>
      </c>
      <c r="S826">
        <v>44135</v>
      </c>
      <c r="V826">
        <v>-2.5247573129383305E-11</v>
      </c>
    </row>
    <row r="827" spans="1:22" x14ac:dyDescent="0.4">
      <c r="A827" t="s">
        <v>119</v>
      </c>
      <c r="B827" t="s">
        <v>904</v>
      </c>
      <c r="C827" t="s">
        <v>96</v>
      </c>
      <c r="D827" t="s">
        <v>76</v>
      </c>
      <c r="K827" t="s">
        <v>909</v>
      </c>
      <c r="L827" t="s">
        <v>2758</v>
      </c>
      <c r="M827" t="s">
        <v>10</v>
      </c>
      <c r="N827" t="s">
        <v>2755</v>
      </c>
      <c r="O827" t="b">
        <v>1</v>
      </c>
      <c r="P827" t="s">
        <v>2757</v>
      </c>
      <c r="R827" t="s">
        <v>48</v>
      </c>
      <c r="S827">
        <v>44135</v>
      </c>
      <c r="V827">
        <v>10046666.449999999</v>
      </c>
    </row>
    <row r="828" spans="1:22" x14ac:dyDescent="0.4">
      <c r="A828" t="s">
        <v>126</v>
      </c>
      <c r="B828" t="s">
        <v>904</v>
      </c>
      <c r="C828" t="s">
        <v>96</v>
      </c>
      <c r="D828" t="s">
        <v>76</v>
      </c>
      <c r="K828" t="s">
        <v>910</v>
      </c>
      <c r="L828" t="s">
        <v>2758</v>
      </c>
      <c r="M828" t="s">
        <v>10</v>
      </c>
      <c r="N828" t="s">
        <v>2755</v>
      </c>
      <c r="O828" t="b">
        <v>1</v>
      </c>
      <c r="P828" t="s">
        <v>2756</v>
      </c>
      <c r="R828" t="s">
        <v>48</v>
      </c>
      <c r="S828">
        <v>44135</v>
      </c>
      <c r="V828">
        <v>0</v>
      </c>
    </row>
    <row r="829" spans="1:22" x14ac:dyDescent="0.4">
      <c r="A829" t="s">
        <v>185</v>
      </c>
      <c r="B829" t="s">
        <v>904</v>
      </c>
      <c r="C829" t="s">
        <v>96</v>
      </c>
      <c r="D829" t="s">
        <v>76</v>
      </c>
      <c r="K829" t="s">
        <v>911</v>
      </c>
      <c r="L829" t="s">
        <v>2758</v>
      </c>
      <c r="M829" t="s">
        <v>10</v>
      </c>
      <c r="N829" t="s">
        <v>2755</v>
      </c>
      <c r="O829" t="b">
        <v>1</v>
      </c>
      <c r="P829" t="s">
        <v>2756</v>
      </c>
      <c r="R829" t="s">
        <v>48</v>
      </c>
      <c r="S829">
        <v>44135</v>
      </c>
      <c r="V829">
        <v>0</v>
      </c>
    </row>
    <row r="830" spans="1:22" x14ac:dyDescent="0.4">
      <c r="A830" t="s">
        <v>119</v>
      </c>
      <c r="B830" t="s">
        <v>912</v>
      </c>
      <c r="C830" t="s">
        <v>96</v>
      </c>
      <c r="D830" t="s">
        <v>76</v>
      </c>
      <c r="K830" t="s">
        <v>913</v>
      </c>
      <c r="L830" t="s">
        <v>2758</v>
      </c>
      <c r="M830" t="s">
        <v>10</v>
      </c>
      <c r="N830" t="s">
        <v>2755</v>
      </c>
      <c r="O830" t="b">
        <v>1</v>
      </c>
      <c r="P830" t="s">
        <v>2757</v>
      </c>
      <c r="R830" t="s">
        <v>48</v>
      </c>
      <c r="S830">
        <v>44135</v>
      </c>
      <c r="V830">
        <v>-1304446.8199999998</v>
      </c>
    </row>
    <row r="831" spans="1:22" x14ac:dyDescent="0.4">
      <c r="A831" t="s">
        <v>95</v>
      </c>
      <c r="B831" t="s">
        <v>912</v>
      </c>
      <c r="C831" t="s">
        <v>96</v>
      </c>
      <c r="D831" t="s">
        <v>76</v>
      </c>
      <c r="K831" t="s">
        <v>914</v>
      </c>
      <c r="L831" t="s">
        <v>2758</v>
      </c>
      <c r="M831" t="s">
        <v>10</v>
      </c>
      <c r="N831" t="s">
        <v>2755</v>
      </c>
      <c r="O831" t="b">
        <v>1</v>
      </c>
      <c r="P831" t="s">
        <v>2756</v>
      </c>
      <c r="R831" t="s">
        <v>48</v>
      </c>
      <c r="S831">
        <v>44135</v>
      </c>
      <c r="V831">
        <v>0</v>
      </c>
    </row>
    <row r="832" spans="1:22" x14ac:dyDescent="0.4">
      <c r="A832" t="s">
        <v>122</v>
      </c>
      <c r="B832" t="s">
        <v>912</v>
      </c>
      <c r="C832" t="s">
        <v>96</v>
      </c>
      <c r="D832" t="s">
        <v>76</v>
      </c>
      <c r="K832" t="s">
        <v>915</v>
      </c>
      <c r="L832" t="s">
        <v>2758</v>
      </c>
      <c r="M832" t="s">
        <v>10</v>
      </c>
      <c r="N832" t="s">
        <v>2755</v>
      </c>
      <c r="O832" t="b">
        <v>1</v>
      </c>
      <c r="P832" t="s">
        <v>2757</v>
      </c>
      <c r="R832" t="s">
        <v>48</v>
      </c>
      <c r="S832">
        <v>44135</v>
      </c>
      <c r="V832">
        <v>6057.3099999999995</v>
      </c>
    </row>
    <row r="833" spans="1:22" x14ac:dyDescent="0.4">
      <c r="A833" t="s">
        <v>124</v>
      </c>
      <c r="B833" t="s">
        <v>912</v>
      </c>
      <c r="C833" t="s">
        <v>96</v>
      </c>
      <c r="D833" t="s">
        <v>76</v>
      </c>
      <c r="K833" t="s">
        <v>916</v>
      </c>
      <c r="L833" t="s">
        <v>2758</v>
      </c>
      <c r="M833" t="s">
        <v>10</v>
      </c>
      <c r="N833" t="s">
        <v>2755</v>
      </c>
      <c r="O833" t="b">
        <v>1</v>
      </c>
      <c r="P833" t="s">
        <v>2757</v>
      </c>
      <c r="R833" t="s">
        <v>48</v>
      </c>
      <c r="S833">
        <v>44135</v>
      </c>
      <c r="V833">
        <v>5098.3999999999996</v>
      </c>
    </row>
    <row r="834" spans="1:22" x14ac:dyDescent="0.4">
      <c r="A834" t="s">
        <v>128</v>
      </c>
      <c r="B834" t="s">
        <v>912</v>
      </c>
      <c r="C834" t="s">
        <v>96</v>
      </c>
      <c r="D834" t="s">
        <v>76</v>
      </c>
      <c r="K834" t="s">
        <v>917</v>
      </c>
      <c r="L834" t="s">
        <v>2758</v>
      </c>
      <c r="M834" t="s">
        <v>10</v>
      </c>
      <c r="N834" t="s">
        <v>2755</v>
      </c>
      <c r="O834" t="b">
        <v>1</v>
      </c>
      <c r="P834" t="s">
        <v>2757</v>
      </c>
      <c r="R834" t="s">
        <v>48</v>
      </c>
      <c r="S834">
        <v>44135</v>
      </c>
      <c r="V834">
        <v>7574.0300000000007</v>
      </c>
    </row>
    <row r="835" spans="1:22" x14ac:dyDescent="0.4">
      <c r="A835" t="s">
        <v>130</v>
      </c>
      <c r="B835" t="s">
        <v>912</v>
      </c>
      <c r="C835" t="s">
        <v>96</v>
      </c>
      <c r="D835" t="s">
        <v>76</v>
      </c>
      <c r="K835" t="s">
        <v>918</v>
      </c>
      <c r="L835" t="s">
        <v>2758</v>
      </c>
      <c r="M835" t="s">
        <v>10</v>
      </c>
      <c r="N835" t="s">
        <v>2755</v>
      </c>
      <c r="O835" t="b">
        <v>1</v>
      </c>
      <c r="P835" t="s">
        <v>2757</v>
      </c>
      <c r="R835" t="s">
        <v>48</v>
      </c>
      <c r="S835">
        <v>44135</v>
      </c>
      <c r="V835">
        <v>-749.99999999999989</v>
      </c>
    </row>
    <row r="836" spans="1:22" x14ac:dyDescent="0.4">
      <c r="A836" t="s">
        <v>132</v>
      </c>
      <c r="B836" t="s">
        <v>912</v>
      </c>
      <c r="C836" t="s">
        <v>96</v>
      </c>
      <c r="D836" t="s">
        <v>76</v>
      </c>
      <c r="K836" t="s">
        <v>919</v>
      </c>
      <c r="L836" t="s">
        <v>2758</v>
      </c>
      <c r="M836" t="s">
        <v>10</v>
      </c>
      <c r="N836" t="s">
        <v>2755</v>
      </c>
      <c r="O836" t="b">
        <v>1</v>
      </c>
      <c r="P836" t="s">
        <v>2757</v>
      </c>
      <c r="R836" t="s">
        <v>48</v>
      </c>
      <c r="S836">
        <v>44135</v>
      </c>
      <c r="V836">
        <v>2877.95</v>
      </c>
    </row>
    <row r="837" spans="1:22" x14ac:dyDescent="0.4">
      <c r="A837" t="s">
        <v>240</v>
      </c>
      <c r="B837" t="s">
        <v>912</v>
      </c>
      <c r="C837" t="s">
        <v>96</v>
      </c>
      <c r="D837" t="s">
        <v>76</v>
      </c>
      <c r="K837" t="s">
        <v>920</v>
      </c>
      <c r="L837" t="s">
        <v>2758</v>
      </c>
      <c r="M837" t="s">
        <v>10</v>
      </c>
      <c r="N837" t="s">
        <v>2755</v>
      </c>
      <c r="O837" t="b">
        <v>1</v>
      </c>
      <c r="P837" t="s">
        <v>2757</v>
      </c>
      <c r="R837" t="s">
        <v>48</v>
      </c>
      <c r="S837">
        <v>44135</v>
      </c>
      <c r="V837">
        <v>9668.99</v>
      </c>
    </row>
    <row r="838" spans="1:22" x14ac:dyDescent="0.4">
      <c r="A838" t="s">
        <v>134</v>
      </c>
      <c r="B838" t="s">
        <v>912</v>
      </c>
      <c r="C838" t="s">
        <v>96</v>
      </c>
      <c r="D838" t="s">
        <v>76</v>
      </c>
      <c r="K838" t="s">
        <v>921</v>
      </c>
      <c r="L838" t="s">
        <v>2758</v>
      </c>
      <c r="M838" t="s">
        <v>10</v>
      </c>
      <c r="N838" t="s">
        <v>2755</v>
      </c>
      <c r="O838" t="b">
        <v>1</v>
      </c>
      <c r="P838" t="s">
        <v>2757</v>
      </c>
      <c r="R838" t="s">
        <v>48</v>
      </c>
      <c r="S838">
        <v>44135</v>
      </c>
      <c r="V838">
        <v>0</v>
      </c>
    </row>
    <row r="839" spans="1:22" x14ac:dyDescent="0.4">
      <c r="A839" t="s">
        <v>140</v>
      </c>
      <c r="B839" t="s">
        <v>912</v>
      </c>
      <c r="C839" t="s">
        <v>96</v>
      </c>
      <c r="D839" t="s">
        <v>76</v>
      </c>
      <c r="K839" t="s">
        <v>922</v>
      </c>
      <c r="L839" t="s">
        <v>2758</v>
      </c>
      <c r="M839" t="s">
        <v>10</v>
      </c>
      <c r="N839" t="s">
        <v>2755</v>
      </c>
      <c r="O839" t="b">
        <v>1</v>
      </c>
      <c r="P839" t="s">
        <v>2757</v>
      </c>
      <c r="R839" t="s">
        <v>48</v>
      </c>
      <c r="S839">
        <v>44135</v>
      </c>
      <c r="V839">
        <v>29183.700000000004</v>
      </c>
    </row>
    <row r="840" spans="1:22" x14ac:dyDescent="0.4">
      <c r="A840" t="s">
        <v>142</v>
      </c>
      <c r="B840" t="s">
        <v>912</v>
      </c>
      <c r="C840" t="s">
        <v>96</v>
      </c>
      <c r="D840" t="s">
        <v>76</v>
      </c>
      <c r="K840" t="s">
        <v>923</v>
      </c>
      <c r="L840" t="s">
        <v>2758</v>
      </c>
      <c r="M840" t="s">
        <v>10</v>
      </c>
      <c r="N840" t="s">
        <v>2755</v>
      </c>
      <c r="O840" t="b">
        <v>1</v>
      </c>
      <c r="P840" t="s">
        <v>2757</v>
      </c>
      <c r="R840" t="s">
        <v>48</v>
      </c>
      <c r="S840">
        <v>44135</v>
      </c>
      <c r="V840">
        <v>0</v>
      </c>
    </row>
    <row r="841" spans="1:22" x14ac:dyDescent="0.4">
      <c r="A841" t="s">
        <v>146</v>
      </c>
      <c r="B841" t="s">
        <v>912</v>
      </c>
      <c r="C841" t="s">
        <v>96</v>
      </c>
      <c r="D841" t="s">
        <v>76</v>
      </c>
      <c r="K841" t="s">
        <v>924</v>
      </c>
      <c r="L841" t="s">
        <v>2758</v>
      </c>
      <c r="M841" t="s">
        <v>10</v>
      </c>
      <c r="N841" t="s">
        <v>2755</v>
      </c>
      <c r="O841" t="b">
        <v>1</v>
      </c>
      <c r="P841" t="s">
        <v>2756</v>
      </c>
      <c r="R841" t="s">
        <v>48</v>
      </c>
      <c r="S841">
        <v>44135</v>
      </c>
      <c r="V841">
        <v>0</v>
      </c>
    </row>
    <row r="842" spans="1:22" x14ac:dyDescent="0.4">
      <c r="A842" t="s">
        <v>246</v>
      </c>
      <c r="B842" t="s">
        <v>912</v>
      </c>
      <c r="C842" t="s">
        <v>96</v>
      </c>
      <c r="D842" t="s">
        <v>76</v>
      </c>
      <c r="K842" t="s">
        <v>925</v>
      </c>
      <c r="L842" t="s">
        <v>2758</v>
      </c>
      <c r="M842" t="s">
        <v>10</v>
      </c>
      <c r="N842" t="s">
        <v>2755</v>
      </c>
      <c r="O842" t="b">
        <v>1</v>
      </c>
      <c r="P842" t="s">
        <v>2757</v>
      </c>
      <c r="R842" t="s">
        <v>48</v>
      </c>
      <c r="S842">
        <v>44135</v>
      </c>
      <c r="V842">
        <v>5000</v>
      </c>
    </row>
    <row r="843" spans="1:22" x14ac:dyDescent="0.4">
      <c r="A843" t="s">
        <v>152</v>
      </c>
      <c r="B843" t="s">
        <v>912</v>
      </c>
      <c r="C843" t="s">
        <v>96</v>
      </c>
      <c r="D843" t="s">
        <v>76</v>
      </c>
      <c r="K843" t="s">
        <v>926</v>
      </c>
      <c r="L843" t="s">
        <v>2758</v>
      </c>
      <c r="M843" t="s">
        <v>10</v>
      </c>
      <c r="N843" t="s">
        <v>2755</v>
      </c>
      <c r="O843" t="b">
        <v>1</v>
      </c>
      <c r="P843" t="s">
        <v>2756</v>
      </c>
      <c r="R843" t="s">
        <v>48</v>
      </c>
      <c r="S843">
        <v>44135</v>
      </c>
      <c r="V843">
        <v>0</v>
      </c>
    </row>
    <row r="844" spans="1:22" x14ac:dyDescent="0.4">
      <c r="A844" t="s">
        <v>202</v>
      </c>
      <c r="B844" t="s">
        <v>927</v>
      </c>
      <c r="C844" t="s">
        <v>207</v>
      </c>
      <c r="D844" t="s">
        <v>76</v>
      </c>
      <c r="K844" t="s">
        <v>928</v>
      </c>
      <c r="L844" t="s">
        <v>2758</v>
      </c>
      <c r="M844" t="s">
        <v>10</v>
      </c>
      <c r="N844" t="s">
        <v>2755</v>
      </c>
      <c r="O844" t="b">
        <v>1</v>
      </c>
      <c r="P844" t="s">
        <v>2757</v>
      </c>
      <c r="R844" t="s">
        <v>48</v>
      </c>
      <c r="S844">
        <v>44135</v>
      </c>
      <c r="V844">
        <v>-5254.48</v>
      </c>
    </row>
    <row r="845" spans="1:22" x14ac:dyDescent="0.4">
      <c r="A845" t="s">
        <v>202</v>
      </c>
      <c r="B845" t="s">
        <v>927</v>
      </c>
      <c r="C845" t="s">
        <v>209</v>
      </c>
      <c r="D845" t="s">
        <v>76</v>
      </c>
      <c r="K845" t="s">
        <v>928</v>
      </c>
      <c r="L845" t="s">
        <v>2758</v>
      </c>
      <c r="M845" t="s">
        <v>10</v>
      </c>
      <c r="N845" t="s">
        <v>2755</v>
      </c>
      <c r="O845" t="b">
        <v>1</v>
      </c>
      <c r="P845" t="s">
        <v>2757</v>
      </c>
      <c r="R845" t="s">
        <v>48</v>
      </c>
      <c r="S845">
        <v>44135</v>
      </c>
      <c r="V845">
        <v>-20428.739999999991</v>
      </c>
    </row>
    <row r="846" spans="1:22" x14ac:dyDescent="0.4">
      <c r="A846" t="s">
        <v>202</v>
      </c>
      <c r="B846" t="s">
        <v>927</v>
      </c>
      <c r="C846" t="s">
        <v>211</v>
      </c>
      <c r="D846" t="s">
        <v>76</v>
      </c>
      <c r="K846" t="s">
        <v>928</v>
      </c>
      <c r="L846" t="s">
        <v>2758</v>
      </c>
      <c r="M846" t="s">
        <v>10</v>
      </c>
      <c r="N846" t="s">
        <v>2755</v>
      </c>
      <c r="O846" t="b">
        <v>1</v>
      </c>
      <c r="P846" t="s">
        <v>2757</v>
      </c>
      <c r="R846" t="s">
        <v>48</v>
      </c>
      <c r="S846">
        <v>44135</v>
      </c>
      <c r="V846">
        <v>-5841.3099999999959</v>
      </c>
    </row>
    <row r="847" spans="1:22" x14ac:dyDescent="0.4">
      <c r="A847" t="s">
        <v>202</v>
      </c>
      <c r="B847" t="s">
        <v>929</v>
      </c>
      <c r="C847" t="s">
        <v>75</v>
      </c>
      <c r="D847" t="s">
        <v>76</v>
      </c>
      <c r="K847" t="s">
        <v>930</v>
      </c>
      <c r="L847" t="s">
        <v>2758</v>
      </c>
      <c r="M847" t="s">
        <v>10</v>
      </c>
      <c r="N847" t="s">
        <v>2755</v>
      </c>
      <c r="O847" t="b">
        <v>1</v>
      </c>
      <c r="P847" t="s">
        <v>2757</v>
      </c>
      <c r="R847" t="s">
        <v>48</v>
      </c>
      <c r="S847">
        <v>44135</v>
      </c>
      <c r="V847">
        <v>13690934.060000001</v>
      </c>
    </row>
    <row r="848" spans="1:22" x14ac:dyDescent="0.4">
      <c r="A848" t="s">
        <v>202</v>
      </c>
      <c r="B848" t="s">
        <v>931</v>
      </c>
      <c r="C848" t="s">
        <v>75</v>
      </c>
      <c r="D848" t="s">
        <v>76</v>
      </c>
      <c r="K848" t="s">
        <v>932</v>
      </c>
      <c r="L848" t="s">
        <v>2758</v>
      </c>
      <c r="M848" t="s">
        <v>10</v>
      </c>
      <c r="N848" t="s">
        <v>2755</v>
      </c>
      <c r="O848" t="b">
        <v>1</v>
      </c>
      <c r="P848" t="s">
        <v>2757</v>
      </c>
      <c r="R848" t="s">
        <v>48</v>
      </c>
      <c r="S848">
        <v>44135</v>
      </c>
      <c r="V848">
        <v>48361.420000000006</v>
      </c>
    </row>
    <row r="849" spans="1:22" x14ac:dyDescent="0.4">
      <c r="A849" t="s">
        <v>98</v>
      </c>
      <c r="B849" t="s">
        <v>931</v>
      </c>
      <c r="C849" t="s">
        <v>75</v>
      </c>
      <c r="D849" t="s">
        <v>76</v>
      </c>
      <c r="K849" t="s">
        <v>933</v>
      </c>
      <c r="L849" t="s">
        <v>2758</v>
      </c>
      <c r="M849" t="s">
        <v>10</v>
      </c>
      <c r="N849" t="s">
        <v>2755</v>
      </c>
      <c r="O849" t="b">
        <v>1</v>
      </c>
      <c r="P849" t="s">
        <v>2757</v>
      </c>
      <c r="R849" t="s">
        <v>48</v>
      </c>
      <c r="S849">
        <v>44135</v>
      </c>
      <c r="V849">
        <v>-10833.36</v>
      </c>
    </row>
    <row r="850" spans="1:22" x14ac:dyDescent="0.4">
      <c r="A850" t="s">
        <v>98</v>
      </c>
      <c r="B850" t="s">
        <v>931</v>
      </c>
      <c r="C850" t="s">
        <v>75</v>
      </c>
      <c r="D850" t="s">
        <v>934</v>
      </c>
      <c r="K850" t="s">
        <v>935</v>
      </c>
      <c r="L850" t="s">
        <v>2758</v>
      </c>
      <c r="M850" t="s">
        <v>10</v>
      </c>
      <c r="N850" t="s">
        <v>2755</v>
      </c>
      <c r="O850" t="b">
        <v>1</v>
      </c>
      <c r="P850" t="s">
        <v>2756</v>
      </c>
      <c r="R850" t="s">
        <v>48</v>
      </c>
      <c r="S850">
        <v>44135</v>
      </c>
      <c r="V850">
        <v>500</v>
      </c>
    </row>
    <row r="851" spans="1:22" x14ac:dyDescent="0.4">
      <c r="A851" t="s">
        <v>98</v>
      </c>
      <c r="B851" t="s">
        <v>931</v>
      </c>
      <c r="C851" t="s">
        <v>75</v>
      </c>
      <c r="D851" t="s">
        <v>936</v>
      </c>
      <c r="K851" t="s">
        <v>937</v>
      </c>
      <c r="L851" t="s">
        <v>2758</v>
      </c>
      <c r="M851" t="s">
        <v>10</v>
      </c>
      <c r="N851" t="s">
        <v>2755</v>
      </c>
      <c r="O851" t="b">
        <v>1</v>
      </c>
      <c r="P851" t="s">
        <v>2756</v>
      </c>
      <c r="R851" t="s">
        <v>48</v>
      </c>
      <c r="S851">
        <v>44135</v>
      </c>
      <c r="V851">
        <v>500</v>
      </c>
    </row>
    <row r="852" spans="1:22" x14ac:dyDescent="0.4">
      <c r="A852" t="s">
        <v>98</v>
      </c>
      <c r="B852" t="s">
        <v>931</v>
      </c>
      <c r="C852" t="s">
        <v>75</v>
      </c>
      <c r="D852" t="s">
        <v>938</v>
      </c>
      <c r="K852" t="s">
        <v>939</v>
      </c>
      <c r="L852" t="s">
        <v>2758</v>
      </c>
      <c r="M852" t="s">
        <v>10</v>
      </c>
      <c r="N852" t="s">
        <v>2755</v>
      </c>
      <c r="O852" t="b">
        <v>1</v>
      </c>
      <c r="P852" t="s">
        <v>2757</v>
      </c>
      <c r="R852" t="s">
        <v>48</v>
      </c>
      <c r="S852">
        <v>44135</v>
      </c>
      <c r="V852">
        <v>3000</v>
      </c>
    </row>
    <row r="853" spans="1:22" x14ac:dyDescent="0.4">
      <c r="A853" t="s">
        <v>98</v>
      </c>
      <c r="B853" t="s">
        <v>931</v>
      </c>
      <c r="C853" t="s">
        <v>75</v>
      </c>
      <c r="D853" t="s">
        <v>940</v>
      </c>
      <c r="K853" t="s">
        <v>941</v>
      </c>
      <c r="L853" t="s">
        <v>2758</v>
      </c>
      <c r="M853" t="s">
        <v>10</v>
      </c>
      <c r="N853" t="s">
        <v>2755</v>
      </c>
      <c r="O853" t="b">
        <v>1</v>
      </c>
      <c r="P853" t="s">
        <v>2757</v>
      </c>
      <c r="R853" t="s">
        <v>48</v>
      </c>
      <c r="S853">
        <v>44135</v>
      </c>
      <c r="V853">
        <v>6500</v>
      </c>
    </row>
    <row r="854" spans="1:22" x14ac:dyDescent="0.4">
      <c r="A854" t="s">
        <v>98</v>
      </c>
      <c r="B854" t="s">
        <v>931</v>
      </c>
      <c r="C854" t="s">
        <v>75</v>
      </c>
      <c r="D854" t="s">
        <v>942</v>
      </c>
      <c r="K854" t="s">
        <v>943</v>
      </c>
      <c r="L854" t="s">
        <v>2758</v>
      </c>
      <c r="M854" t="s">
        <v>10</v>
      </c>
      <c r="N854" t="s">
        <v>2755</v>
      </c>
      <c r="O854" t="b">
        <v>1</v>
      </c>
      <c r="P854" t="s">
        <v>2757</v>
      </c>
      <c r="R854" t="s">
        <v>48</v>
      </c>
      <c r="S854">
        <v>44135</v>
      </c>
      <c r="V854">
        <v>1000</v>
      </c>
    </row>
    <row r="855" spans="1:22" x14ac:dyDescent="0.4">
      <c r="A855" t="s">
        <v>98</v>
      </c>
      <c r="B855" t="s">
        <v>931</v>
      </c>
      <c r="C855" t="s">
        <v>75</v>
      </c>
      <c r="D855" t="s">
        <v>944</v>
      </c>
      <c r="K855" t="s">
        <v>937</v>
      </c>
      <c r="L855" t="s">
        <v>2758</v>
      </c>
      <c r="M855" t="s">
        <v>10</v>
      </c>
      <c r="N855" t="s">
        <v>2755</v>
      </c>
      <c r="O855" t="b">
        <v>1</v>
      </c>
      <c r="P855" t="s">
        <v>2756</v>
      </c>
      <c r="R855" t="s">
        <v>48</v>
      </c>
      <c r="S855">
        <v>44135</v>
      </c>
      <c r="V855">
        <v>500</v>
      </c>
    </row>
    <row r="856" spans="1:22" x14ac:dyDescent="0.4">
      <c r="A856" t="s">
        <v>98</v>
      </c>
      <c r="B856" t="s">
        <v>931</v>
      </c>
      <c r="C856" t="s">
        <v>75</v>
      </c>
      <c r="D856" t="s">
        <v>98</v>
      </c>
      <c r="K856" t="s">
        <v>945</v>
      </c>
      <c r="L856" t="s">
        <v>2758</v>
      </c>
      <c r="M856" t="s">
        <v>10</v>
      </c>
      <c r="N856" t="s">
        <v>2755</v>
      </c>
      <c r="O856" t="b">
        <v>1</v>
      </c>
      <c r="P856" t="s">
        <v>2756</v>
      </c>
      <c r="R856" t="s">
        <v>48</v>
      </c>
      <c r="S856">
        <v>44135</v>
      </c>
      <c r="V856">
        <v>500</v>
      </c>
    </row>
    <row r="857" spans="1:22" x14ac:dyDescent="0.4">
      <c r="A857" t="s">
        <v>100</v>
      </c>
      <c r="B857" t="s">
        <v>946</v>
      </c>
      <c r="C857" t="s">
        <v>75</v>
      </c>
      <c r="D857" t="s">
        <v>76</v>
      </c>
      <c r="K857" t="s">
        <v>947</v>
      </c>
      <c r="L857" t="s">
        <v>2758</v>
      </c>
      <c r="M857" t="s">
        <v>10</v>
      </c>
      <c r="N857" t="s">
        <v>2755</v>
      </c>
      <c r="O857" t="b">
        <v>1</v>
      </c>
      <c r="P857" t="s">
        <v>2757</v>
      </c>
      <c r="R857" t="s">
        <v>48</v>
      </c>
      <c r="S857">
        <v>44135</v>
      </c>
      <c r="V857">
        <v>24502701.750000004</v>
      </c>
    </row>
    <row r="858" spans="1:22" x14ac:dyDescent="0.4">
      <c r="A858" t="s">
        <v>126</v>
      </c>
      <c r="B858" t="s">
        <v>948</v>
      </c>
      <c r="C858" t="s">
        <v>96</v>
      </c>
      <c r="D858" t="s">
        <v>76</v>
      </c>
      <c r="K858" t="s">
        <v>949</v>
      </c>
      <c r="L858" t="s">
        <v>2758</v>
      </c>
      <c r="M858" t="s">
        <v>10</v>
      </c>
      <c r="N858" t="s">
        <v>2755</v>
      </c>
      <c r="O858" t="b">
        <v>1</v>
      </c>
      <c r="P858" t="s">
        <v>2757</v>
      </c>
      <c r="R858" t="s">
        <v>48</v>
      </c>
      <c r="S858">
        <v>44135</v>
      </c>
      <c r="V858">
        <v>941279.6100000001</v>
      </c>
    </row>
    <row r="859" spans="1:22" x14ac:dyDescent="0.4">
      <c r="A859" t="s">
        <v>185</v>
      </c>
      <c r="B859" t="s">
        <v>948</v>
      </c>
      <c r="C859" t="s">
        <v>96</v>
      </c>
      <c r="D859" t="s">
        <v>76</v>
      </c>
      <c r="K859" t="s">
        <v>950</v>
      </c>
      <c r="L859" t="s">
        <v>2758</v>
      </c>
      <c r="M859" t="s">
        <v>10</v>
      </c>
      <c r="N859" t="s">
        <v>2755</v>
      </c>
      <c r="O859" t="b">
        <v>1</v>
      </c>
      <c r="P859" t="s">
        <v>2757</v>
      </c>
      <c r="R859" t="s">
        <v>48</v>
      </c>
      <c r="S859">
        <v>44135</v>
      </c>
      <c r="V859">
        <v>1305260.2799999998</v>
      </c>
    </row>
    <row r="860" spans="1:22" x14ac:dyDescent="0.4">
      <c r="A860" t="s">
        <v>162</v>
      </c>
      <c r="B860" t="s">
        <v>951</v>
      </c>
      <c r="C860" t="s">
        <v>163</v>
      </c>
      <c r="D860" t="s">
        <v>76</v>
      </c>
      <c r="K860" t="s">
        <v>952</v>
      </c>
      <c r="L860" t="s">
        <v>2758</v>
      </c>
      <c r="M860" t="s">
        <v>10</v>
      </c>
      <c r="N860" t="s">
        <v>2755</v>
      </c>
      <c r="O860" t="b">
        <v>1</v>
      </c>
      <c r="P860" t="s">
        <v>2756</v>
      </c>
      <c r="R860" t="s">
        <v>48</v>
      </c>
      <c r="S860">
        <v>44135</v>
      </c>
      <c r="V860">
        <v>0</v>
      </c>
    </row>
    <row r="861" spans="1:22" x14ac:dyDescent="0.4">
      <c r="A861" t="s">
        <v>119</v>
      </c>
      <c r="B861" t="s">
        <v>953</v>
      </c>
      <c r="C861" t="s">
        <v>96</v>
      </c>
      <c r="D861" t="s">
        <v>76</v>
      </c>
      <c r="K861" t="s">
        <v>900</v>
      </c>
      <c r="L861" t="s">
        <v>2758</v>
      </c>
      <c r="M861" t="s">
        <v>10</v>
      </c>
      <c r="N861" t="s">
        <v>2755</v>
      </c>
      <c r="O861" t="b">
        <v>1</v>
      </c>
      <c r="P861" t="s">
        <v>2756</v>
      </c>
      <c r="R861" t="s">
        <v>48</v>
      </c>
      <c r="S861">
        <v>44135</v>
      </c>
      <c r="V861">
        <v>0</v>
      </c>
    </row>
    <row r="862" spans="1:22" x14ac:dyDescent="0.4">
      <c r="A862" t="s">
        <v>202</v>
      </c>
      <c r="B862" t="s">
        <v>954</v>
      </c>
      <c r="C862" t="s">
        <v>75</v>
      </c>
      <c r="D862" t="s">
        <v>76</v>
      </c>
      <c r="K862" t="s">
        <v>955</v>
      </c>
      <c r="L862" t="s">
        <v>2760</v>
      </c>
      <c r="M862" t="s">
        <v>10</v>
      </c>
      <c r="N862" t="s">
        <v>2755</v>
      </c>
      <c r="O862" t="b">
        <v>1</v>
      </c>
      <c r="P862" t="s">
        <v>2757</v>
      </c>
      <c r="R862" t="s">
        <v>48</v>
      </c>
      <c r="S862">
        <v>44135</v>
      </c>
      <c r="V862">
        <v>762622.57000000007</v>
      </c>
    </row>
    <row r="863" spans="1:22" x14ac:dyDescent="0.4">
      <c r="A863" t="s">
        <v>98</v>
      </c>
      <c r="B863" t="s">
        <v>954</v>
      </c>
      <c r="C863" t="s">
        <v>75</v>
      </c>
      <c r="D863" t="s">
        <v>76</v>
      </c>
      <c r="K863" t="s">
        <v>956</v>
      </c>
      <c r="L863" t="s">
        <v>2760</v>
      </c>
      <c r="M863" t="s">
        <v>10</v>
      </c>
      <c r="N863" t="s">
        <v>2755</v>
      </c>
      <c r="O863" t="b">
        <v>1</v>
      </c>
      <c r="P863" t="s">
        <v>2756</v>
      </c>
      <c r="R863" t="s">
        <v>48</v>
      </c>
      <c r="S863">
        <v>44135</v>
      </c>
      <c r="V863">
        <v>1585457.0299999998</v>
      </c>
    </row>
    <row r="864" spans="1:22" x14ac:dyDescent="0.4">
      <c r="A864" t="s">
        <v>202</v>
      </c>
      <c r="B864" t="s">
        <v>957</v>
      </c>
      <c r="C864" t="s">
        <v>75</v>
      </c>
      <c r="D864" t="s">
        <v>76</v>
      </c>
      <c r="K864" t="s">
        <v>958</v>
      </c>
      <c r="L864" t="s">
        <v>2760</v>
      </c>
      <c r="M864" t="s">
        <v>10</v>
      </c>
      <c r="N864" t="s">
        <v>2755</v>
      </c>
      <c r="O864" t="b">
        <v>1</v>
      </c>
      <c r="P864" t="s">
        <v>2757</v>
      </c>
      <c r="R864" t="s">
        <v>48</v>
      </c>
      <c r="S864">
        <v>44135</v>
      </c>
      <c r="V864">
        <v>2477663.11</v>
      </c>
    </row>
    <row r="865" spans="1:22" x14ac:dyDescent="0.4">
      <c r="A865" t="s">
        <v>98</v>
      </c>
      <c r="B865" t="s">
        <v>957</v>
      </c>
      <c r="C865" t="s">
        <v>75</v>
      </c>
      <c r="D865" t="s">
        <v>76</v>
      </c>
      <c r="K865" t="s">
        <v>959</v>
      </c>
      <c r="L865" t="s">
        <v>2760</v>
      </c>
      <c r="M865" t="s">
        <v>10</v>
      </c>
      <c r="N865" t="s">
        <v>2755</v>
      </c>
      <c r="O865" t="b">
        <v>1</v>
      </c>
      <c r="P865" t="s">
        <v>2757</v>
      </c>
      <c r="R865" t="s">
        <v>48</v>
      </c>
      <c r="S865">
        <v>44135</v>
      </c>
      <c r="V865">
        <v>5105432.2699999996</v>
      </c>
    </row>
    <row r="866" spans="1:22" x14ac:dyDescent="0.4">
      <c r="A866" t="s">
        <v>202</v>
      </c>
      <c r="B866" t="s">
        <v>960</v>
      </c>
      <c r="C866" t="s">
        <v>75</v>
      </c>
      <c r="D866" t="s">
        <v>76</v>
      </c>
      <c r="K866" t="s">
        <v>961</v>
      </c>
      <c r="L866" t="s">
        <v>2760</v>
      </c>
      <c r="M866" t="s">
        <v>10</v>
      </c>
      <c r="N866" t="s">
        <v>2755</v>
      </c>
      <c r="O866" t="b">
        <v>1</v>
      </c>
      <c r="P866" t="s">
        <v>2756</v>
      </c>
      <c r="R866" t="s">
        <v>48</v>
      </c>
      <c r="S866">
        <v>44135</v>
      </c>
      <c r="V866">
        <v>1.9999999998617568E-2</v>
      </c>
    </row>
    <row r="867" spans="1:22" x14ac:dyDescent="0.4">
      <c r="A867" t="s">
        <v>98</v>
      </c>
      <c r="B867" t="s">
        <v>962</v>
      </c>
      <c r="C867" t="s">
        <v>75</v>
      </c>
      <c r="D867" t="s">
        <v>76</v>
      </c>
      <c r="K867" t="s">
        <v>963</v>
      </c>
      <c r="L867" t="s">
        <v>2760</v>
      </c>
      <c r="M867" t="s">
        <v>10</v>
      </c>
      <c r="N867" t="s">
        <v>2755</v>
      </c>
      <c r="O867" t="b">
        <v>1</v>
      </c>
      <c r="P867" t="s">
        <v>2756</v>
      </c>
      <c r="R867" t="s">
        <v>48</v>
      </c>
      <c r="S867">
        <v>44135</v>
      </c>
      <c r="V867">
        <v>687106.57</v>
      </c>
    </row>
    <row r="868" spans="1:22" x14ac:dyDescent="0.4">
      <c r="A868" t="s">
        <v>202</v>
      </c>
      <c r="B868" t="s">
        <v>964</v>
      </c>
      <c r="C868" t="s">
        <v>75</v>
      </c>
      <c r="D868" t="s">
        <v>76</v>
      </c>
      <c r="K868" t="s">
        <v>965</v>
      </c>
      <c r="L868" t="s">
        <v>2760</v>
      </c>
      <c r="M868" t="s">
        <v>10</v>
      </c>
      <c r="N868" t="s">
        <v>2755</v>
      </c>
      <c r="O868" t="b">
        <v>1</v>
      </c>
      <c r="P868" t="s">
        <v>2757</v>
      </c>
      <c r="R868" t="s">
        <v>48</v>
      </c>
      <c r="S868">
        <v>44135</v>
      </c>
      <c r="V868">
        <v>481362.58000000007</v>
      </c>
    </row>
    <row r="869" spans="1:22" x14ac:dyDescent="0.4">
      <c r="A869" t="s">
        <v>202</v>
      </c>
      <c r="B869" t="s">
        <v>966</v>
      </c>
      <c r="C869" t="s">
        <v>207</v>
      </c>
      <c r="D869" t="s">
        <v>76</v>
      </c>
      <c r="K869" t="s">
        <v>967</v>
      </c>
      <c r="L869" t="s">
        <v>2760</v>
      </c>
      <c r="M869" t="s">
        <v>10</v>
      </c>
      <c r="N869" t="s">
        <v>2755</v>
      </c>
      <c r="O869" t="b">
        <v>1</v>
      </c>
      <c r="P869" t="s">
        <v>2757</v>
      </c>
      <c r="R869" t="s">
        <v>48</v>
      </c>
      <c r="S869">
        <v>44135</v>
      </c>
      <c r="V869">
        <v>3861396.9000000008</v>
      </c>
    </row>
    <row r="870" spans="1:22" x14ac:dyDescent="0.4">
      <c r="A870" t="s">
        <v>202</v>
      </c>
      <c r="B870" t="s">
        <v>966</v>
      </c>
      <c r="C870" t="s">
        <v>209</v>
      </c>
      <c r="D870" t="s">
        <v>76</v>
      </c>
      <c r="K870" t="s">
        <v>968</v>
      </c>
      <c r="L870" t="s">
        <v>2760</v>
      </c>
      <c r="M870" t="s">
        <v>10</v>
      </c>
      <c r="N870" t="s">
        <v>2755</v>
      </c>
      <c r="O870" t="b">
        <v>1</v>
      </c>
      <c r="P870" t="s">
        <v>2757</v>
      </c>
      <c r="R870" t="s">
        <v>48</v>
      </c>
      <c r="S870">
        <v>44135</v>
      </c>
      <c r="V870">
        <v>-42669.090000000004</v>
      </c>
    </row>
    <row r="871" spans="1:22" x14ac:dyDescent="0.4">
      <c r="A871" t="s">
        <v>98</v>
      </c>
      <c r="B871" t="s">
        <v>966</v>
      </c>
      <c r="C871" t="s">
        <v>75</v>
      </c>
      <c r="D871" t="s">
        <v>76</v>
      </c>
      <c r="K871" t="s">
        <v>969</v>
      </c>
      <c r="L871" t="s">
        <v>2760</v>
      </c>
      <c r="M871" t="s">
        <v>10</v>
      </c>
      <c r="N871" t="s">
        <v>2755</v>
      </c>
      <c r="O871" t="b">
        <v>1</v>
      </c>
      <c r="P871" t="s">
        <v>2757</v>
      </c>
      <c r="R871" t="s">
        <v>48</v>
      </c>
      <c r="S871">
        <v>44135</v>
      </c>
      <c r="V871">
        <v>20355046.369999997</v>
      </c>
    </row>
    <row r="872" spans="1:22" x14ac:dyDescent="0.4">
      <c r="A872" t="s">
        <v>98</v>
      </c>
      <c r="B872" t="s">
        <v>966</v>
      </c>
      <c r="C872" t="s">
        <v>111</v>
      </c>
      <c r="D872" t="s">
        <v>76</v>
      </c>
      <c r="K872" t="s">
        <v>970</v>
      </c>
      <c r="L872" t="s">
        <v>2760</v>
      </c>
      <c r="M872" t="s">
        <v>10</v>
      </c>
      <c r="N872" t="s">
        <v>2755</v>
      </c>
      <c r="O872" t="b">
        <v>1</v>
      </c>
      <c r="P872" t="s">
        <v>2756</v>
      </c>
      <c r="R872" t="s">
        <v>48</v>
      </c>
      <c r="S872">
        <v>44135</v>
      </c>
      <c r="V872">
        <v>32388</v>
      </c>
    </row>
    <row r="873" spans="1:22" x14ac:dyDescent="0.4">
      <c r="A873" t="s">
        <v>202</v>
      </c>
      <c r="B873" t="s">
        <v>971</v>
      </c>
      <c r="C873" t="s">
        <v>75</v>
      </c>
      <c r="D873" t="s">
        <v>76</v>
      </c>
      <c r="K873" t="s">
        <v>972</v>
      </c>
      <c r="L873" t="s">
        <v>2760</v>
      </c>
      <c r="M873" t="s">
        <v>10</v>
      </c>
      <c r="N873" t="s">
        <v>2755</v>
      </c>
      <c r="O873" t="b">
        <v>1</v>
      </c>
      <c r="P873" t="s">
        <v>2757</v>
      </c>
      <c r="R873" t="s">
        <v>48</v>
      </c>
      <c r="S873">
        <v>44135</v>
      </c>
      <c r="V873">
        <v>2947052.72</v>
      </c>
    </row>
    <row r="874" spans="1:22" x14ac:dyDescent="0.4">
      <c r="A874" t="s">
        <v>98</v>
      </c>
      <c r="B874" t="s">
        <v>971</v>
      </c>
      <c r="C874" t="s">
        <v>75</v>
      </c>
      <c r="D874" t="s">
        <v>76</v>
      </c>
      <c r="K874" t="s">
        <v>973</v>
      </c>
      <c r="L874" t="s">
        <v>2760</v>
      </c>
      <c r="M874" t="s">
        <v>10</v>
      </c>
      <c r="N874" t="s">
        <v>2755</v>
      </c>
      <c r="O874" t="b">
        <v>1</v>
      </c>
      <c r="P874" t="s">
        <v>2757</v>
      </c>
      <c r="R874" t="s">
        <v>48</v>
      </c>
      <c r="S874">
        <v>44135</v>
      </c>
      <c r="V874">
        <v>3308145.05</v>
      </c>
    </row>
    <row r="875" spans="1:22" x14ac:dyDescent="0.4">
      <c r="A875" t="s">
        <v>202</v>
      </c>
      <c r="B875" t="s">
        <v>974</v>
      </c>
      <c r="C875" t="s">
        <v>75</v>
      </c>
      <c r="D875" t="s">
        <v>76</v>
      </c>
      <c r="K875" t="s">
        <v>975</v>
      </c>
      <c r="L875" t="s">
        <v>2760</v>
      </c>
      <c r="M875" t="s">
        <v>10</v>
      </c>
      <c r="N875" t="s">
        <v>2755</v>
      </c>
      <c r="O875" t="b">
        <v>1</v>
      </c>
      <c r="P875" t="s">
        <v>2757</v>
      </c>
      <c r="R875" t="s">
        <v>48</v>
      </c>
      <c r="S875">
        <v>44135</v>
      </c>
      <c r="V875">
        <v>-403383.49000000005</v>
      </c>
    </row>
    <row r="876" spans="1:22" x14ac:dyDescent="0.4">
      <c r="A876" t="s">
        <v>98</v>
      </c>
      <c r="B876" t="s">
        <v>974</v>
      </c>
      <c r="C876" t="s">
        <v>75</v>
      </c>
      <c r="D876" t="s">
        <v>76</v>
      </c>
      <c r="K876" t="s">
        <v>976</v>
      </c>
      <c r="L876" t="s">
        <v>2760</v>
      </c>
      <c r="M876" t="s">
        <v>10</v>
      </c>
      <c r="N876" t="s">
        <v>2755</v>
      </c>
      <c r="O876" t="b">
        <v>1</v>
      </c>
      <c r="P876" t="s">
        <v>2757</v>
      </c>
      <c r="R876" t="s">
        <v>48</v>
      </c>
      <c r="S876">
        <v>44135</v>
      </c>
      <c r="V876">
        <v>-792880.4800000001</v>
      </c>
    </row>
    <row r="877" spans="1:22" x14ac:dyDescent="0.4">
      <c r="A877" t="s">
        <v>202</v>
      </c>
      <c r="B877" t="s">
        <v>977</v>
      </c>
      <c r="C877" t="s">
        <v>75</v>
      </c>
      <c r="D877" t="s">
        <v>76</v>
      </c>
      <c r="K877" t="s">
        <v>978</v>
      </c>
      <c r="L877" t="s">
        <v>2760</v>
      </c>
      <c r="M877" t="s">
        <v>10</v>
      </c>
      <c r="N877" t="s">
        <v>2755</v>
      </c>
      <c r="O877" t="b">
        <v>1</v>
      </c>
      <c r="P877" t="s">
        <v>2757</v>
      </c>
      <c r="R877" t="s">
        <v>48</v>
      </c>
      <c r="S877">
        <v>44135</v>
      </c>
      <c r="V877">
        <v>-1865128.0199999998</v>
      </c>
    </row>
    <row r="878" spans="1:22" x14ac:dyDescent="0.4">
      <c r="A878" t="s">
        <v>98</v>
      </c>
      <c r="B878" t="s">
        <v>977</v>
      </c>
      <c r="C878" t="s">
        <v>75</v>
      </c>
      <c r="D878" t="s">
        <v>76</v>
      </c>
      <c r="K878" t="s">
        <v>979</v>
      </c>
      <c r="L878" t="s">
        <v>2760</v>
      </c>
      <c r="M878" t="s">
        <v>10</v>
      </c>
      <c r="N878" t="s">
        <v>2755</v>
      </c>
      <c r="O878" t="b">
        <v>1</v>
      </c>
      <c r="P878" t="s">
        <v>2757</v>
      </c>
      <c r="R878" t="s">
        <v>48</v>
      </c>
      <c r="S878">
        <v>44135</v>
      </c>
      <c r="V878">
        <v>-2766510.19</v>
      </c>
    </row>
    <row r="879" spans="1:22" x14ac:dyDescent="0.4">
      <c r="A879" t="s">
        <v>202</v>
      </c>
      <c r="B879" t="s">
        <v>980</v>
      </c>
      <c r="C879" t="s">
        <v>75</v>
      </c>
      <c r="D879" t="s">
        <v>76</v>
      </c>
      <c r="K879" t="s">
        <v>981</v>
      </c>
      <c r="L879" t="s">
        <v>2760</v>
      </c>
      <c r="M879" t="s">
        <v>10</v>
      </c>
      <c r="N879" t="s">
        <v>2755</v>
      </c>
      <c r="O879" t="b">
        <v>1</v>
      </c>
      <c r="P879" t="s">
        <v>2756</v>
      </c>
      <c r="R879" t="s">
        <v>48</v>
      </c>
      <c r="S879">
        <v>44135</v>
      </c>
      <c r="V879">
        <v>-1.9999999998617568E-2</v>
      </c>
    </row>
    <row r="880" spans="1:22" x14ac:dyDescent="0.4">
      <c r="A880" t="s">
        <v>98</v>
      </c>
      <c r="B880" t="s">
        <v>982</v>
      </c>
      <c r="C880" t="s">
        <v>75</v>
      </c>
      <c r="D880" t="s">
        <v>76</v>
      </c>
      <c r="K880" t="s">
        <v>983</v>
      </c>
      <c r="L880" t="s">
        <v>2760</v>
      </c>
      <c r="M880" t="s">
        <v>10</v>
      </c>
      <c r="N880" t="s">
        <v>2755</v>
      </c>
      <c r="O880" t="b">
        <v>1</v>
      </c>
      <c r="P880" t="s">
        <v>2757</v>
      </c>
      <c r="R880" t="s">
        <v>48</v>
      </c>
      <c r="S880">
        <v>44135</v>
      </c>
      <c r="V880">
        <v>-381725.83999999991</v>
      </c>
    </row>
    <row r="881" spans="1:22" x14ac:dyDescent="0.4">
      <c r="A881" t="s">
        <v>202</v>
      </c>
      <c r="B881" t="s">
        <v>984</v>
      </c>
      <c r="C881" t="s">
        <v>75</v>
      </c>
      <c r="D881" t="s">
        <v>76</v>
      </c>
      <c r="K881" t="s">
        <v>985</v>
      </c>
      <c r="L881" t="s">
        <v>2760</v>
      </c>
      <c r="M881" t="s">
        <v>10</v>
      </c>
      <c r="N881" t="s">
        <v>2755</v>
      </c>
      <c r="O881" t="b">
        <v>1</v>
      </c>
      <c r="P881" t="s">
        <v>2757</v>
      </c>
      <c r="R881" t="s">
        <v>48</v>
      </c>
      <c r="S881">
        <v>44135</v>
      </c>
      <c r="V881">
        <v>-435988.58</v>
      </c>
    </row>
    <row r="882" spans="1:22" x14ac:dyDescent="0.4">
      <c r="A882" t="s">
        <v>202</v>
      </c>
      <c r="B882" t="s">
        <v>986</v>
      </c>
      <c r="C882" t="s">
        <v>75</v>
      </c>
      <c r="D882" t="s">
        <v>76</v>
      </c>
      <c r="K882" t="s">
        <v>987</v>
      </c>
      <c r="L882" t="s">
        <v>2760</v>
      </c>
      <c r="M882" t="s">
        <v>10</v>
      </c>
      <c r="N882" t="s">
        <v>2755</v>
      </c>
      <c r="O882" t="b">
        <v>1</v>
      </c>
      <c r="P882" t="s">
        <v>2757</v>
      </c>
      <c r="R882" t="s">
        <v>48</v>
      </c>
      <c r="S882">
        <v>44135</v>
      </c>
      <c r="V882">
        <v>-2079303.38</v>
      </c>
    </row>
    <row r="883" spans="1:22" x14ac:dyDescent="0.4">
      <c r="A883" t="s">
        <v>98</v>
      </c>
      <c r="B883" t="s">
        <v>986</v>
      </c>
      <c r="C883" t="s">
        <v>75</v>
      </c>
      <c r="D883" t="s">
        <v>76</v>
      </c>
      <c r="K883" t="s">
        <v>988</v>
      </c>
      <c r="L883" t="s">
        <v>2760</v>
      </c>
      <c r="M883" t="s">
        <v>10</v>
      </c>
      <c r="N883" t="s">
        <v>2755</v>
      </c>
      <c r="O883" t="b">
        <v>1</v>
      </c>
      <c r="P883" t="s">
        <v>2757</v>
      </c>
      <c r="R883" t="s">
        <v>48</v>
      </c>
      <c r="S883">
        <v>44135</v>
      </c>
      <c r="V883">
        <v>-15903439.560000001</v>
      </c>
    </row>
    <row r="884" spans="1:22" x14ac:dyDescent="0.4">
      <c r="A884" t="s">
        <v>98</v>
      </c>
      <c r="B884" t="s">
        <v>986</v>
      </c>
      <c r="C884" t="s">
        <v>111</v>
      </c>
      <c r="D884" t="s">
        <v>76</v>
      </c>
      <c r="K884" t="s">
        <v>989</v>
      </c>
      <c r="L884" t="s">
        <v>2760</v>
      </c>
      <c r="M884" t="s">
        <v>10</v>
      </c>
      <c r="N884" t="s">
        <v>2755</v>
      </c>
      <c r="O884" t="b">
        <v>1</v>
      </c>
      <c r="P884" t="s">
        <v>2756</v>
      </c>
      <c r="R884" t="s">
        <v>48</v>
      </c>
      <c r="S884">
        <v>44135</v>
      </c>
      <c r="V884">
        <v>-32387.999999999985</v>
      </c>
    </row>
    <row r="885" spans="1:22" x14ac:dyDescent="0.4">
      <c r="A885" t="s">
        <v>202</v>
      </c>
      <c r="B885" t="s">
        <v>990</v>
      </c>
      <c r="C885" t="s">
        <v>207</v>
      </c>
      <c r="D885" t="s">
        <v>76</v>
      </c>
      <c r="K885" t="s">
        <v>991</v>
      </c>
      <c r="L885" t="s">
        <v>2760</v>
      </c>
      <c r="M885" t="s">
        <v>10</v>
      </c>
      <c r="N885" t="s">
        <v>2755</v>
      </c>
      <c r="O885" t="b">
        <v>1</v>
      </c>
      <c r="P885" t="s">
        <v>2757</v>
      </c>
      <c r="R885" t="s">
        <v>48</v>
      </c>
      <c r="S885">
        <v>44135</v>
      </c>
      <c r="V885">
        <v>-1577182.02</v>
      </c>
    </row>
    <row r="886" spans="1:22" x14ac:dyDescent="0.4">
      <c r="A886" t="s">
        <v>202</v>
      </c>
      <c r="B886" t="s">
        <v>990</v>
      </c>
      <c r="C886" t="s">
        <v>209</v>
      </c>
      <c r="D886" t="s">
        <v>76</v>
      </c>
      <c r="K886" t="s">
        <v>991</v>
      </c>
      <c r="L886" t="s">
        <v>2760</v>
      </c>
      <c r="M886" t="s">
        <v>10</v>
      </c>
      <c r="N886" t="s">
        <v>2755</v>
      </c>
      <c r="O886" t="b">
        <v>1</v>
      </c>
      <c r="P886" t="s">
        <v>2757</v>
      </c>
      <c r="R886" t="s">
        <v>48</v>
      </c>
      <c r="S886">
        <v>44135</v>
      </c>
      <c r="V886">
        <v>5926.31</v>
      </c>
    </row>
    <row r="887" spans="1:22" x14ac:dyDescent="0.4">
      <c r="A887" t="s">
        <v>202</v>
      </c>
      <c r="B887" t="s">
        <v>992</v>
      </c>
      <c r="C887" t="s">
        <v>75</v>
      </c>
      <c r="D887" t="s">
        <v>76</v>
      </c>
      <c r="K887" t="s">
        <v>993</v>
      </c>
      <c r="L887" t="s">
        <v>2760</v>
      </c>
      <c r="M887" t="s">
        <v>10</v>
      </c>
      <c r="N887" t="s">
        <v>2755</v>
      </c>
      <c r="O887" t="b">
        <v>1</v>
      </c>
      <c r="P887" t="s">
        <v>2756</v>
      </c>
      <c r="R887" t="s">
        <v>48</v>
      </c>
      <c r="S887">
        <v>44135</v>
      </c>
      <c r="V887">
        <v>-4.5474735088646412E-13</v>
      </c>
    </row>
    <row r="888" spans="1:22" x14ac:dyDescent="0.4">
      <c r="A888" t="s">
        <v>98</v>
      </c>
      <c r="B888" t="s">
        <v>992</v>
      </c>
      <c r="C888" t="s">
        <v>75</v>
      </c>
      <c r="D888" t="s">
        <v>76</v>
      </c>
      <c r="K888" t="s">
        <v>994</v>
      </c>
      <c r="L888" t="s">
        <v>2760</v>
      </c>
      <c r="M888" t="s">
        <v>10</v>
      </c>
      <c r="N888" t="s">
        <v>2755</v>
      </c>
      <c r="O888" t="b">
        <v>1</v>
      </c>
      <c r="P888" t="s">
        <v>2756</v>
      </c>
      <c r="R888" t="s">
        <v>48</v>
      </c>
      <c r="S888">
        <v>44135</v>
      </c>
      <c r="V888">
        <v>0</v>
      </c>
    </row>
    <row r="889" spans="1:22" x14ac:dyDescent="0.4">
      <c r="A889" t="s">
        <v>202</v>
      </c>
      <c r="B889" t="s">
        <v>995</v>
      </c>
      <c r="C889" t="s">
        <v>75</v>
      </c>
      <c r="D889" t="s">
        <v>76</v>
      </c>
      <c r="K889" t="s">
        <v>996</v>
      </c>
      <c r="L889" t="s">
        <v>2760</v>
      </c>
      <c r="M889" t="s">
        <v>10</v>
      </c>
      <c r="N889" t="s">
        <v>2755</v>
      </c>
      <c r="O889" t="b">
        <v>1</v>
      </c>
      <c r="P889" t="s">
        <v>2756</v>
      </c>
      <c r="R889" t="s">
        <v>48</v>
      </c>
      <c r="S889">
        <v>44135</v>
      </c>
      <c r="V889">
        <v>1.8189894035458565E-12</v>
      </c>
    </row>
    <row r="890" spans="1:22" x14ac:dyDescent="0.4">
      <c r="A890" t="s">
        <v>98</v>
      </c>
      <c r="B890" t="s">
        <v>995</v>
      </c>
      <c r="C890" t="s">
        <v>75</v>
      </c>
      <c r="D890" t="s">
        <v>76</v>
      </c>
      <c r="K890" t="s">
        <v>997</v>
      </c>
      <c r="L890" t="s">
        <v>2760</v>
      </c>
      <c r="M890" t="s">
        <v>10</v>
      </c>
      <c r="N890" t="s">
        <v>2755</v>
      </c>
      <c r="O890" t="b">
        <v>1</v>
      </c>
      <c r="P890" t="s">
        <v>2756</v>
      </c>
      <c r="R890" t="s">
        <v>48</v>
      </c>
      <c r="S890">
        <v>44135</v>
      </c>
      <c r="V890">
        <v>0</v>
      </c>
    </row>
    <row r="891" spans="1:22" x14ac:dyDescent="0.4">
      <c r="A891" t="s">
        <v>202</v>
      </c>
      <c r="B891" t="s">
        <v>998</v>
      </c>
      <c r="C891" t="s">
        <v>75</v>
      </c>
      <c r="D891" t="s">
        <v>76</v>
      </c>
      <c r="K891" t="s">
        <v>999</v>
      </c>
      <c r="L891" t="s">
        <v>2760</v>
      </c>
      <c r="M891" t="s">
        <v>10</v>
      </c>
      <c r="N891" t="s">
        <v>2755</v>
      </c>
      <c r="O891" t="b">
        <v>1</v>
      </c>
      <c r="P891" t="s">
        <v>2756</v>
      </c>
      <c r="R891" t="s">
        <v>48</v>
      </c>
      <c r="S891">
        <v>44135</v>
      </c>
      <c r="V891">
        <v>0</v>
      </c>
    </row>
    <row r="892" spans="1:22" x14ac:dyDescent="0.4">
      <c r="A892" t="s">
        <v>202</v>
      </c>
      <c r="B892" t="s">
        <v>1000</v>
      </c>
      <c r="C892" t="s">
        <v>75</v>
      </c>
      <c r="D892" t="s">
        <v>76</v>
      </c>
      <c r="K892" t="s">
        <v>1001</v>
      </c>
      <c r="L892" t="s">
        <v>2760</v>
      </c>
      <c r="M892" t="s">
        <v>10</v>
      </c>
      <c r="N892" t="s">
        <v>2755</v>
      </c>
      <c r="O892" t="b">
        <v>1</v>
      </c>
      <c r="P892" t="s">
        <v>2757</v>
      </c>
      <c r="R892" t="s">
        <v>48</v>
      </c>
      <c r="S892">
        <v>44135</v>
      </c>
      <c r="V892">
        <v>392321.11999999982</v>
      </c>
    </row>
    <row r="893" spans="1:22" x14ac:dyDescent="0.4">
      <c r="A893" t="s">
        <v>98</v>
      </c>
      <c r="B893" t="s">
        <v>1000</v>
      </c>
      <c r="C893" t="s">
        <v>75</v>
      </c>
      <c r="D893" t="s">
        <v>76</v>
      </c>
      <c r="K893" t="s">
        <v>1002</v>
      </c>
      <c r="L893" t="s">
        <v>2760</v>
      </c>
      <c r="M893" t="s">
        <v>10</v>
      </c>
      <c r="N893" t="s">
        <v>2755</v>
      </c>
      <c r="O893" t="b">
        <v>1</v>
      </c>
      <c r="P893" t="s">
        <v>2756</v>
      </c>
      <c r="R893" t="s">
        <v>48</v>
      </c>
      <c r="S893">
        <v>44135</v>
      </c>
      <c r="V893">
        <v>0</v>
      </c>
    </row>
    <row r="894" spans="1:22" x14ac:dyDescent="0.4">
      <c r="A894" t="s">
        <v>98</v>
      </c>
      <c r="B894" t="s">
        <v>1003</v>
      </c>
      <c r="C894" t="s">
        <v>75</v>
      </c>
      <c r="D894" t="s">
        <v>76</v>
      </c>
      <c r="K894" t="s">
        <v>1004</v>
      </c>
      <c r="L894" t="s">
        <v>2760</v>
      </c>
      <c r="M894" t="s">
        <v>10</v>
      </c>
      <c r="N894" t="s">
        <v>2755</v>
      </c>
      <c r="O894" t="b">
        <v>1</v>
      </c>
      <c r="P894" t="s">
        <v>2756</v>
      </c>
      <c r="R894" t="s">
        <v>48</v>
      </c>
      <c r="S894">
        <v>44135</v>
      </c>
      <c r="V894">
        <v>1051472.8899999999</v>
      </c>
    </row>
    <row r="895" spans="1:22" x14ac:dyDescent="0.4">
      <c r="A895" t="s">
        <v>98</v>
      </c>
      <c r="B895" t="s">
        <v>1005</v>
      </c>
      <c r="C895" t="s">
        <v>75</v>
      </c>
      <c r="D895" t="s">
        <v>76</v>
      </c>
      <c r="K895" t="s">
        <v>1006</v>
      </c>
      <c r="L895" t="s">
        <v>2760</v>
      </c>
      <c r="M895" t="s">
        <v>10</v>
      </c>
      <c r="N895" t="s">
        <v>2755</v>
      </c>
      <c r="O895" t="b">
        <v>1</v>
      </c>
      <c r="P895" t="s">
        <v>2756</v>
      </c>
      <c r="R895" t="s">
        <v>48</v>
      </c>
      <c r="S895">
        <v>44135</v>
      </c>
      <c r="V895">
        <v>0</v>
      </c>
    </row>
    <row r="896" spans="1:22" x14ac:dyDescent="0.4">
      <c r="A896" t="s">
        <v>98</v>
      </c>
      <c r="B896" t="s">
        <v>1007</v>
      </c>
      <c r="C896" t="s">
        <v>75</v>
      </c>
      <c r="D896" t="s">
        <v>76</v>
      </c>
      <c r="K896" t="s">
        <v>1008</v>
      </c>
      <c r="L896" t="s">
        <v>2760</v>
      </c>
      <c r="M896" t="s">
        <v>10</v>
      </c>
      <c r="N896" t="s">
        <v>2755</v>
      </c>
      <c r="O896" t="b">
        <v>1</v>
      </c>
      <c r="P896" t="s">
        <v>2756</v>
      </c>
      <c r="R896" t="s">
        <v>48</v>
      </c>
      <c r="S896">
        <v>44135</v>
      </c>
      <c r="V896">
        <v>0</v>
      </c>
    </row>
    <row r="897" spans="1:22" x14ac:dyDescent="0.4">
      <c r="A897" t="s">
        <v>98</v>
      </c>
      <c r="B897" t="s">
        <v>1009</v>
      </c>
      <c r="C897" t="s">
        <v>75</v>
      </c>
      <c r="D897" t="s">
        <v>76</v>
      </c>
      <c r="K897" t="s">
        <v>1010</v>
      </c>
      <c r="L897" t="s">
        <v>2760</v>
      </c>
      <c r="M897" t="s">
        <v>10</v>
      </c>
      <c r="N897" t="s">
        <v>2755</v>
      </c>
      <c r="O897" t="b">
        <v>1</v>
      </c>
      <c r="P897" t="s">
        <v>2757</v>
      </c>
      <c r="R897" t="s">
        <v>48</v>
      </c>
      <c r="S897">
        <v>44135</v>
      </c>
      <c r="V897">
        <v>594849.79</v>
      </c>
    </row>
    <row r="898" spans="1:22" x14ac:dyDescent="0.4">
      <c r="A898" t="s">
        <v>98</v>
      </c>
      <c r="B898" t="s">
        <v>1011</v>
      </c>
      <c r="C898" t="s">
        <v>80</v>
      </c>
      <c r="D898" t="s">
        <v>942</v>
      </c>
      <c r="K898" t="s">
        <v>1012</v>
      </c>
      <c r="L898" t="s">
        <v>2760</v>
      </c>
      <c r="M898" t="s">
        <v>10</v>
      </c>
      <c r="N898" t="s">
        <v>2755</v>
      </c>
      <c r="O898" t="b">
        <v>1</v>
      </c>
      <c r="P898" t="s">
        <v>2756</v>
      </c>
      <c r="R898" t="s">
        <v>48</v>
      </c>
      <c r="S898">
        <v>44135</v>
      </c>
      <c r="V898">
        <v>2.1827872842550278E-11</v>
      </c>
    </row>
    <row r="899" spans="1:22" x14ac:dyDescent="0.4">
      <c r="A899" t="s">
        <v>98</v>
      </c>
      <c r="B899" t="s">
        <v>1013</v>
      </c>
      <c r="C899" t="s">
        <v>96</v>
      </c>
      <c r="D899" t="s">
        <v>942</v>
      </c>
      <c r="K899" t="s">
        <v>1014</v>
      </c>
      <c r="L899" t="s">
        <v>2760</v>
      </c>
      <c r="M899" t="s">
        <v>10</v>
      </c>
      <c r="N899" t="s">
        <v>2755</v>
      </c>
      <c r="O899" t="b">
        <v>1</v>
      </c>
      <c r="P899" t="s">
        <v>2756</v>
      </c>
      <c r="R899" t="s">
        <v>48</v>
      </c>
      <c r="S899">
        <v>44135</v>
      </c>
      <c r="V899">
        <v>-2.0463630789890885E-12</v>
      </c>
    </row>
    <row r="900" spans="1:22" x14ac:dyDescent="0.4">
      <c r="A900" t="s">
        <v>98</v>
      </c>
      <c r="B900" t="s">
        <v>1015</v>
      </c>
      <c r="C900" t="s">
        <v>80</v>
      </c>
      <c r="D900" t="s">
        <v>942</v>
      </c>
      <c r="K900" t="s">
        <v>1016</v>
      </c>
      <c r="L900" t="s">
        <v>2760</v>
      </c>
      <c r="M900" t="s">
        <v>10</v>
      </c>
      <c r="N900" t="s">
        <v>2755</v>
      </c>
      <c r="O900" t="b">
        <v>1</v>
      </c>
      <c r="P900" t="s">
        <v>2756</v>
      </c>
      <c r="R900" t="s">
        <v>48</v>
      </c>
      <c r="S900">
        <v>44135</v>
      </c>
      <c r="V900">
        <v>1.4551915228366852E-11</v>
      </c>
    </row>
    <row r="901" spans="1:22" x14ac:dyDescent="0.4">
      <c r="A901" t="s">
        <v>98</v>
      </c>
      <c r="B901" t="s">
        <v>1017</v>
      </c>
      <c r="C901" t="s">
        <v>80</v>
      </c>
      <c r="D901" t="s">
        <v>942</v>
      </c>
      <c r="K901" t="s">
        <v>1018</v>
      </c>
      <c r="L901" t="s">
        <v>2760</v>
      </c>
      <c r="M901" t="s">
        <v>10</v>
      </c>
      <c r="N901" t="s">
        <v>2755</v>
      </c>
      <c r="O901" t="b">
        <v>1</v>
      </c>
      <c r="P901" t="s">
        <v>2756</v>
      </c>
      <c r="R901" t="s">
        <v>48</v>
      </c>
      <c r="S901">
        <v>44135</v>
      </c>
      <c r="V901">
        <v>0</v>
      </c>
    </row>
    <row r="902" spans="1:22" x14ac:dyDescent="0.4">
      <c r="A902" t="s">
        <v>98</v>
      </c>
      <c r="B902" t="s">
        <v>1019</v>
      </c>
      <c r="C902" t="s">
        <v>96</v>
      </c>
      <c r="D902" t="s">
        <v>942</v>
      </c>
      <c r="K902" t="s">
        <v>1020</v>
      </c>
      <c r="L902" t="s">
        <v>2760</v>
      </c>
      <c r="M902" t="s">
        <v>10</v>
      </c>
      <c r="N902" t="s">
        <v>2755</v>
      </c>
      <c r="O902" t="b">
        <v>1</v>
      </c>
      <c r="P902" t="s">
        <v>2756</v>
      </c>
      <c r="R902" t="s">
        <v>48</v>
      </c>
      <c r="S902">
        <v>44135</v>
      </c>
      <c r="V902">
        <v>20110.539999999997</v>
      </c>
    </row>
    <row r="903" spans="1:22" x14ac:dyDescent="0.4">
      <c r="A903" t="s">
        <v>98</v>
      </c>
      <c r="B903" t="s">
        <v>1021</v>
      </c>
      <c r="C903" t="s">
        <v>96</v>
      </c>
      <c r="D903" t="s">
        <v>942</v>
      </c>
      <c r="K903" t="s">
        <v>1022</v>
      </c>
      <c r="L903" t="s">
        <v>2760</v>
      </c>
      <c r="M903" t="s">
        <v>10</v>
      </c>
      <c r="N903" t="s">
        <v>2755</v>
      </c>
      <c r="O903" t="b">
        <v>1</v>
      </c>
      <c r="P903" t="s">
        <v>2756</v>
      </c>
      <c r="R903" t="s">
        <v>48</v>
      </c>
      <c r="S903">
        <v>44135</v>
      </c>
      <c r="V903">
        <v>638519.50999999989</v>
      </c>
    </row>
    <row r="904" spans="1:22" x14ac:dyDescent="0.4">
      <c r="A904" t="s">
        <v>98</v>
      </c>
      <c r="B904" t="s">
        <v>1023</v>
      </c>
      <c r="C904" t="s">
        <v>80</v>
      </c>
      <c r="D904" t="s">
        <v>942</v>
      </c>
      <c r="K904" t="s">
        <v>1024</v>
      </c>
      <c r="L904" t="s">
        <v>2760</v>
      </c>
      <c r="M904" t="s">
        <v>10</v>
      </c>
      <c r="N904" t="s">
        <v>2755</v>
      </c>
      <c r="O904" t="b">
        <v>1</v>
      </c>
      <c r="P904" t="s">
        <v>2756</v>
      </c>
      <c r="R904" t="s">
        <v>48</v>
      </c>
      <c r="S904">
        <v>44135</v>
      </c>
      <c r="V904">
        <v>0</v>
      </c>
    </row>
    <row r="905" spans="1:22" x14ac:dyDescent="0.4">
      <c r="A905" t="s">
        <v>98</v>
      </c>
      <c r="B905" t="s">
        <v>1025</v>
      </c>
      <c r="C905" t="s">
        <v>96</v>
      </c>
      <c r="D905" t="s">
        <v>942</v>
      </c>
      <c r="K905" t="s">
        <v>1026</v>
      </c>
      <c r="L905" t="s">
        <v>2760</v>
      </c>
      <c r="M905" t="s">
        <v>10</v>
      </c>
      <c r="N905" t="s">
        <v>2755</v>
      </c>
      <c r="O905" t="b">
        <v>1</v>
      </c>
      <c r="P905" t="s">
        <v>2756</v>
      </c>
      <c r="R905" t="s">
        <v>48</v>
      </c>
      <c r="S905">
        <v>44135</v>
      </c>
      <c r="V905">
        <v>-3.637978807091713E-12</v>
      </c>
    </row>
    <row r="906" spans="1:22" x14ac:dyDescent="0.4">
      <c r="A906" t="s">
        <v>98</v>
      </c>
      <c r="B906" t="s">
        <v>1027</v>
      </c>
      <c r="C906" t="s">
        <v>80</v>
      </c>
      <c r="D906" t="s">
        <v>942</v>
      </c>
      <c r="K906" t="s">
        <v>1028</v>
      </c>
      <c r="L906" t="s">
        <v>2760</v>
      </c>
      <c r="M906" t="s">
        <v>10</v>
      </c>
      <c r="N906" t="s">
        <v>2755</v>
      </c>
      <c r="O906" t="b">
        <v>1</v>
      </c>
      <c r="P906" t="s">
        <v>2757</v>
      </c>
      <c r="R906" t="s">
        <v>48</v>
      </c>
      <c r="S906">
        <v>44135</v>
      </c>
      <c r="V906">
        <v>71664.820000000007</v>
      </c>
    </row>
    <row r="907" spans="1:22" x14ac:dyDescent="0.4">
      <c r="A907" t="s">
        <v>98</v>
      </c>
      <c r="B907" t="s">
        <v>1029</v>
      </c>
      <c r="C907" t="s">
        <v>80</v>
      </c>
      <c r="D907" t="s">
        <v>942</v>
      </c>
      <c r="K907" t="s">
        <v>1030</v>
      </c>
      <c r="L907" t="s">
        <v>2760</v>
      </c>
      <c r="M907" t="s">
        <v>10</v>
      </c>
      <c r="N907" t="s">
        <v>2755</v>
      </c>
      <c r="O907" t="b">
        <v>1</v>
      </c>
      <c r="P907" t="s">
        <v>2756</v>
      </c>
      <c r="R907" t="s">
        <v>48</v>
      </c>
      <c r="S907">
        <v>44135</v>
      </c>
      <c r="V907">
        <v>0</v>
      </c>
    </row>
    <row r="908" spans="1:22" x14ac:dyDescent="0.4">
      <c r="A908" t="s">
        <v>98</v>
      </c>
      <c r="B908" t="s">
        <v>1031</v>
      </c>
      <c r="C908" t="s">
        <v>96</v>
      </c>
      <c r="D908" t="s">
        <v>942</v>
      </c>
      <c r="K908" t="s">
        <v>1032</v>
      </c>
      <c r="L908" t="s">
        <v>2760</v>
      </c>
      <c r="M908" t="s">
        <v>10</v>
      </c>
      <c r="N908" t="s">
        <v>2755</v>
      </c>
      <c r="O908" t="b">
        <v>1</v>
      </c>
      <c r="P908" t="s">
        <v>2756</v>
      </c>
      <c r="R908" t="s">
        <v>48</v>
      </c>
      <c r="S908">
        <v>44135</v>
      </c>
      <c r="V908">
        <v>0</v>
      </c>
    </row>
    <row r="909" spans="1:22" x14ac:dyDescent="0.4">
      <c r="A909" t="s">
        <v>98</v>
      </c>
      <c r="B909" t="s">
        <v>1033</v>
      </c>
      <c r="C909" t="s">
        <v>75</v>
      </c>
      <c r="D909" t="s">
        <v>76</v>
      </c>
      <c r="K909" t="s">
        <v>1034</v>
      </c>
      <c r="L909" t="s">
        <v>2760</v>
      </c>
      <c r="M909" t="s">
        <v>10</v>
      </c>
      <c r="N909" t="s">
        <v>2755</v>
      </c>
      <c r="O909" t="b">
        <v>1</v>
      </c>
      <c r="P909" t="s">
        <v>2757</v>
      </c>
      <c r="R909" t="s">
        <v>48</v>
      </c>
      <c r="S909">
        <v>44135</v>
      </c>
      <c r="V909">
        <v>125141.62</v>
      </c>
    </row>
    <row r="910" spans="1:22" x14ac:dyDescent="0.4">
      <c r="A910" t="s">
        <v>98</v>
      </c>
      <c r="B910" t="s">
        <v>1035</v>
      </c>
      <c r="C910" t="s">
        <v>80</v>
      </c>
      <c r="D910" t="s">
        <v>942</v>
      </c>
      <c r="K910" t="s">
        <v>1036</v>
      </c>
      <c r="L910" t="s">
        <v>2760</v>
      </c>
      <c r="M910" t="s">
        <v>10</v>
      </c>
      <c r="N910" t="s">
        <v>2755</v>
      </c>
      <c r="O910" t="b">
        <v>1</v>
      </c>
      <c r="P910" t="s">
        <v>2757</v>
      </c>
      <c r="R910" t="s">
        <v>48</v>
      </c>
      <c r="S910">
        <v>44135</v>
      </c>
      <c r="V910">
        <v>-7.2759576141834259E-12</v>
      </c>
    </row>
    <row r="911" spans="1:22" x14ac:dyDescent="0.4">
      <c r="A911" t="s">
        <v>98</v>
      </c>
      <c r="B911" t="s">
        <v>1037</v>
      </c>
      <c r="C911" t="s">
        <v>80</v>
      </c>
      <c r="D911" t="s">
        <v>942</v>
      </c>
      <c r="K911" t="s">
        <v>1038</v>
      </c>
      <c r="L911" t="s">
        <v>2760</v>
      </c>
      <c r="M911" t="s">
        <v>10</v>
      </c>
      <c r="N911" t="s">
        <v>2755</v>
      </c>
      <c r="O911" t="b">
        <v>1</v>
      </c>
      <c r="P911" t="s">
        <v>2757</v>
      </c>
      <c r="R911" t="s">
        <v>48</v>
      </c>
      <c r="S911">
        <v>44135</v>
      </c>
      <c r="V911">
        <v>67577.55</v>
      </c>
    </row>
    <row r="912" spans="1:22" x14ac:dyDescent="0.4">
      <c r="A912" t="s">
        <v>98</v>
      </c>
      <c r="B912" t="s">
        <v>1039</v>
      </c>
      <c r="C912" t="s">
        <v>96</v>
      </c>
      <c r="D912" t="s">
        <v>942</v>
      </c>
      <c r="K912" t="s">
        <v>1040</v>
      </c>
      <c r="L912" t="s">
        <v>2760</v>
      </c>
      <c r="M912" t="s">
        <v>10</v>
      </c>
      <c r="N912" t="s">
        <v>2755</v>
      </c>
      <c r="O912" t="b">
        <v>1</v>
      </c>
      <c r="P912" t="s">
        <v>2757</v>
      </c>
      <c r="R912" t="s">
        <v>48</v>
      </c>
      <c r="S912">
        <v>44135</v>
      </c>
      <c r="V912">
        <v>3264.4</v>
      </c>
    </row>
    <row r="913" spans="1:22" x14ac:dyDescent="0.4">
      <c r="A913" t="s">
        <v>1042</v>
      </c>
      <c r="B913" t="s">
        <v>1041</v>
      </c>
      <c r="C913" t="s">
        <v>207</v>
      </c>
      <c r="D913" t="s">
        <v>76</v>
      </c>
      <c r="K913" t="s">
        <v>1043</v>
      </c>
      <c r="L913" t="s">
        <v>2760</v>
      </c>
      <c r="M913" t="s">
        <v>10</v>
      </c>
      <c r="N913" t="s">
        <v>2755</v>
      </c>
      <c r="O913" t="b">
        <v>1</v>
      </c>
      <c r="P913" t="s">
        <v>2756</v>
      </c>
      <c r="R913" t="s">
        <v>48</v>
      </c>
      <c r="S913">
        <v>44135</v>
      </c>
      <c r="V913">
        <v>-1678248.96</v>
      </c>
    </row>
    <row r="914" spans="1:22" x14ac:dyDescent="0.4">
      <c r="A914" t="s">
        <v>98</v>
      </c>
      <c r="B914" t="s">
        <v>1041</v>
      </c>
      <c r="C914" t="s">
        <v>75</v>
      </c>
      <c r="D914" t="s">
        <v>76</v>
      </c>
      <c r="K914" t="s">
        <v>1044</v>
      </c>
      <c r="L914" t="s">
        <v>2760</v>
      </c>
      <c r="M914" t="s">
        <v>10</v>
      </c>
      <c r="N914" t="s">
        <v>2755</v>
      </c>
      <c r="O914" t="b">
        <v>1</v>
      </c>
      <c r="P914" t="s">
        <v>2757</v>
      </c>
      <c r="R914" t="s">
        <v>48</v>
      </c>
      <c r="S914">
        <v>44135</v>
      </c>
      <c r="V914">
        <v>-963481.62</v>
      </c>
    </row>
    <row r="915" spans="1:22" x14ac:dyDescent="0.4">
      <c r="A915" t="s">
        <v>93</v>
      </c>
      <c r="B915" t="s">
        <v>1045</v>
      </c>
      <c r="C915" t="s">
        <v>96</v>
      </c>
      <c r="D915" t="s">
        <v>76</v>
      </c>
      <c r="K915" t="s">
        <v>1046</v>
      </c>
      <c r="L915" t="s">
        <v>2760</v>
      </c>
      <c r="M915" t="s">
        <v>10</v>
      </c>
      <c r="N915" t="s">
        <v>2755</v>
      </c>
      <c r="O915" t="b">
        <v>1</v>
      </c>
      <c r="P915" t="s">
        <v>2757</v>
      </c>
      <c r="R915" t="s">
        <v>48</v>
      </c>
      <c r="S915">
        <v>44135</v>
      </c>
      <c r="V915">
        <v>144792.89999999988</v>
      </c>
    </row>
    <row r="916" spans="1:22" x14ac:dyDescent="0.4">
      <c r="A916" t="s">
        <v>74</v>
      </c>
      <c r="B916" t="s">
        <v>1045</v>
      </c>
      <c r="C916" t="s">
        <v>75</v>
      </c>
      <c r="D916" t="s">
        <v>76</v>
      </c>
      <c r="K916" t="s">
        <v>1047</v>
      </c>
      <c r="L916" t="s">
        <v>2760</v>
      </c>
      <c r="M916" t="s">
        <v>10</v>
      </c>
      <c r="N916" t="s">
        <v>2755</v>
      </c>
      <c r="O916" t="b">
        <v>1</v>
      </c>
      <c r="P916" t="s">
        <v>2757</v>
      </c>
      <c r="R916" t="s">
        <v>48</v>
      </c>
      <c r="S916">
        <v>44135</v>
      </c>
      <c r="V916">
        <v>391592.63999999996</v>
      </c>
    </row>
    <row r="917" spans="1:22" x14ac:dyDescent="0.4">
      <c r="A917" t="s">
        <v>819</v>
      </c>
      <c r="B917" t="s">
        <v>1045</v>
      </c>
      <c r="C917" t="s">
        <v>75</v>
      </c>
      <c r="D917" t="s">
        <v>76</v>
      </c>
      <c r="K917" t="s">
        <v>1048</v>
      </c>
      <c r="L917" t="s">
        <v>2760</v>
      </c>
      <c r="M917" t="s">
        <v>10</v>
      </c>
      <c r="N917" t="s">
        <v>2755</v>
      </c>
      <c r="O917" t="b">
        <v>1</v>
      </c>
      <c r="P917" t="s">
        <v>2757</v>
      </c>
      <c r="R917" t="s">
        <v>48</v>
      </c>
      <c r="S917">
        <v>44135</v>
      </c>
      <c r="V917">
        <v>7283.5199999999986</v>
      </c>
    </row>
    <row r="918" spans="1:22" x14ac:dyDescent="0.4">
      <c r="A918" t="s">
        <v>202</v>
      </c>
      <c r="B918" t="s">
        <v>1045</v>
      </c>
      <c r="C918" t="s">
        <v>75</v>
      </c>
      <c r="D918" t="s">
        <v>76</v>
      </c>
      <c r="K918" t="s">
        <v>1049</v>
      </c>
      <c r="L918" t="s">
        <v>2760</v>
      </c>
      <c r="M918" t="s">
        <v>10</v>
      </c>
      <c r="N918" t="s">
        <v>2755</v>
      </c>
      <c r="O918" t="b">
        <v>1</v>
      </c>
      <c r="P918" t="s">
        <v>2757</v>
      </c>
      <c r="R918" t="s">
        <v>48</v>
      </c>
      <c r="S918">
        <v>44135</v>
      </c>
      <c r="V918">
        <v>106121.00000000001</v>
      </c>
    </row>
    <row r="919" spans="1:22" x14ac:dyDescent="0.4">
      <c r="A919" t="s">
        <v>98</v>
      </c>
      <c r="B919" t="s">
        <v>1045</v>
      </c>
      <c r="C919" t="s">
        <v>75</v>
      </c>
      <c r="D919" t="s">
        <v>76</v>
      </c>
      <c r="K919" t="s">
        <v>1050</v>
      </c>
      <c r="L919" t="s">
        <v>2760</v>
      </c>
      <c r="M919" t="s">
        <v>10</v>
      </c>
      <c r="N919" t="s">
        <v>2755</v>
      </c>
      <c r="O919" t="b">
        <v>1</v>
      </c>
      <c r="P919" t="s">
        <v>2757</v>
      </c>
      <c r="R919" t="s">
        <v>48</v>
      </c>
      <c r="S919">
        <v>44135</v>
      </c>
      <c r="V919">
        <v>147329.21999999991</v>
      </c>
    </row>
    <row r="920" spans="1:22" x14ac:dyDescent="0.4">
      <c r="A920" t="s">
        <v>98</v>
      </c>
      <c r="B920" t="s">
        <v>1051</v>
      </c>
      <c r="C920" t="s">
        <v>75</v>
      </c>
      <c r="D920" t="s">
        <v>76</v>
      </c>
      <c r="K920" t="s">
        <v>1052</v>
      </c>
      <c r="L920" t="s">
        <v>2760</v>
      </c>
      <c r="M920" t="s">
        <v>10</v>
      </c>
      <c r="N920" t="s">
        <v>2755</v>
      </c>
      <c r="O920" t="b">
        <v>1</v>
      </c>
      <c r="P920" t="s">
        <v>2757</v>
      </c>
      <c r="R920" t="s">
        <v>48</v>
      </c>
      <c r="S920">
        <v>44135</v>
      </c>
      <c r="V920">
        <v>2271974.66</v>
      </c>
    </row>
    <row r="921" spans="1:22" x14ac:dyDescent="0.4">
      <c r="A921" t="s">
        <v>100</v>
      </c>
      <c r="B921" t="s">
        <v>1051</v>
      </c>
      <c r="C921" t="s">
        <v>75</v>
      </c>
      <c r="D921" t="s">
        <v>76</v>
      </c>
      <c r="K921" t="s">
        <v>1053</v>
      </c>
      <c r="L921" t="s">
        <v>2760</v>
      </c>
      <c r="M921" t="s">
        <v>10</v>
      </c>
      <c r="N921" t="s">
        <v>2755</v>
      </c>
      <c r="O921" t="b">
        <v>1</v>
      </c>
      <c r="P921" t="s">
        <v>2756</v>
      </c>
      <c r="R921" t="s">
        <v>48</v>
      </c>
      <c r="S921">
        <v>44135</v>
      </c>
      <c r="V921">
        <v>4250</v>
      </c>
    </row>
    <row r="922" spans="1:22" x14ac:dyDescent="0.4">
      <c r="A922" t="s">
        <v>1042</v>
      </c>
      <c r="B922" t="s">
        <v>1054</v>
      </c>
      <c r="C922" t="s">
        <v>207</v>
      </c>
      <c r="D922" t="s">
        <v>76</v>
      </c>
      <c r="K922" t="s">
        <v>1055</v>
      </c>
      <c r="L922" t="s">
        <v>2761</v>
      </c>
      <c r="M922" t="s">
        <v>10</v>
      </c>
      <c r="N922" t="s">
        <v>2755</v>
      </c>
      <c r="O922" t="b">
        <v>1</v>
      </c>
      <c r="P922" t="s">
        <v>2756</v>
      </c>
      <c r="R922" t="s">
        <v>48</v>
      </c>
      <c r="S922">
        <v>44135</v>
      </c>
      <c r="V922">
        <v>9250735.4499999993</v>
      </c>
    </row>
    <row r="923" spans="1:22" x14ac:dyDescent="0.4">
      <c r="A923" t="s">
        <v>98</v>
      </c>
      <c r="B923" t="s">
        <v>1054</v>
      </c>
      <c r="C923" t="s">
        <v>75</v>
      </c>
      <c r="D923" t="s">
        <v>76</v>
      </c>
      <c r="K923" t="s">
        <v>1056</v>
      </c>
      <c r="L923" t="s">
        <v>2761</v>
      </c>
      <c r="M923" t="s">
        <v>10</v>
      </c>
      <c r="N923" t="s">
        <v>2755</v>
      </c>
      <c r="O923" t="b">
        <v>1</v>
      </c>
      <c r="P923" t="s">
        <v>2756</v>
      </c>
      <c r="R923" t="s">
        <v>48</v>
      </c>
      <c r="S923">
        <v>44135</v>
      </c>
      <c r="V923">
        <v>6776046.3399999999</v>
      </c>
    </row>
    <row r="924" spans="1:22" x14ac:dyDescent="0.4">
      <c r="A924" t="s">
        <v>1042</v>
      </c>
      <c r="B924" t="s">
        <v>1057</v>
      </c>
      <c r="C924" t="s">
        <v>207</v>
      </c>
      <c r="D924" t="s">
        <v>76</v>
      </c>
      <c r="K924" t="s">
        <v>1058</v>
      </c>
      <c r="L924" t="s">
        <v>2761</v>
      </c>
      <c r="M924" t="s">
        <v>10</v>
      </c>
      <c r="N924" t="s">
        <v>2755</v>
      </c>
      <c r="O924" t="b">
        <v>1</v>
      </c>
      <c r="P924" t="s">
        <v>2756</v>
      </c>
      <c r="R924" t="s">
        <v>48</v>
      </c>
      <c r="S924">
        <v>44135</v>
      </c>
      <c r="V924">
        <v>1678249</v>
      </c>
    </row>
    <row r="925" spans="1:22" x14ac:dyDescent="0.4">
      <c r="A925" t="s">
        <v>98</v>
      </c>
      <c r="B925" t="s">
        <v>1057</v>
      </c>
      <c r="C925" t="s">
        <v>75</v>
      </c>
      <c r="D925" t="s">
        <v>76</v>
      </c>
      <c r="K925" t="s">
        <v>1059</v>
      </c>
      <c r="L925" t="s">
        <v>2761</v>
      </c>
      <c r="M925" t="s">
        <v>10</v>
      </c>
      <c r="N925" t="s">
        <v>2755</v>
      </c>
      <c r="O925" t="b">
        <v>1</v>
      </c>
      <c r="P925" t="s">
        <v>2756</v>
      </c>
      <c r="R925" t="s">
        <v>48</v>
      </c>
      <c r="S925">
        <v>44135</v>
      </c>
      <c r="V925">
        <v>3277727</v>
      </c>
    </row>
    <row r="926" spans="1:22" x14ac:dyDescent="0.4">
      <c r="A926" t="s">
        <v>98</v>
      </c>
      <c r="B926" t="s">
        <v>1057</v>
      </c>
      <c r="C926" t="s">
        <v>75</v>
      </c>
      <c r="D926" t="s">
        <v>891</v>
      </c>
      <c r="K926" t="s">
        <v>1060</v>
      </c>
      <c r="L926" t="s">
        <v>2761</v>
      </c>
      <c r="M926" t="s">
        <v>10</v>
      </c>
      <c r="N926" t="s">
        <v>2755</v>
      </c>
      <c r="O926" t="b">
        <v>1</v>
      </c>
      <c r="P926" t="s">
        <v>2756</v>
      </c>
      <c r="R926" t="s">
        <v>48</v>
      </c>
      <c r="S926">
        <v>44135</v>
      </c>
      <c r="V926">
        <v>200000</v>
      </c>
    </row>
    <row r="927" spans="1:22" x14ac:dyDescent="0.4">
      <c r="A927" t="s">
        <v>202</v>
      </c>
      <c r="B927" t="s">
        <v>1061</v>
      </c>
      <c r="C927" t="s">
        <v>75</v>
      </c>
      <c r="D927" t="s">
        <v>76</v>
      </c>
      <c r="K927" t="s">
        <v>1062</v>
      </c>
      <c r="L927" t="s">
        <v>2761</v>
      </c>
      <c r="M927" t="s">
        <v>10</v>
      </c>
      <c r="N927" t="s">
        <v>2755</v>
      </c>
      <c r="O927" t="b">
        <v>1</v>
      </c>
      <c r="P927" t="s">
        <v>2757</v>
      </c>
      <c r="R927" t="s">
        <v>48</v>
      </c>
      <c r="S927">
        <v>44135</v>
      </c>
      <c r="V927">
        <v>374527.95999999996</v>
      </c>
    </row>
    <row r="928" spans="1:22" x14ac:dyDescent="0.4">
      <c r="A928" t="s">
        <v>174</v>
      </c>
      <c r="B928" t="s">
        <v>1061</v>
      </c>
      <c r="C928" t="s">
        <v>163</v>
      </c>
      <c r="D928" t="s">
        <v>76</v>
      </c>
      <c r="K928" t="s">
        <v>1063</v>
      </c>
      <c r="L928" t="s">
        <v>2761</v>
      </c>
      <c r="M928" t="s">
        <v>10</v>
      </c>
      <c r="N928" t="s">
        <v>2755</v>
      </c>
      <c r="O928" t="b">
        <v>1</v>
      </c>
      <c r="P928" t="s">
        <v>2756</v>
      </c>
      <c r="R928" t="s">
        <v>48</v>
      </c>
      <c r="S928">
        <v>44135</v>
      </c>
      <c r="V928">
        <v>255</v>
      </c>
    </row>
    <row r="929" spans="1:22" x14ac:dyDescent="0.4">
      <c r="A929" t="s">
        <v>98</v>
      </c>
      <c r="B929" t="s">
        <v>1061</v>
      </c>
      <c r="C929" t="s">
        <v>75</v>
      </c>
      <c r="D929" t="s">
        <v>76</v>
      </c>
      <c r="K929" t="s">
        <v>1064</v>
      </c>
      <c r="L929" t="s">
        <v>2761</v>
      </c>
      <c r="M929" t="s">
        <v>10</v>
      </c>
      <c r="N929" t="s">
        <v>2755</v>
      </c>
      <c r="O929" t="b">
        <v>1</v>
      </c>
      <c r="P929" t="s">
        <v>2756</v>
      </c>
      <c r="R929" t="s">
        <v>48</v>
      </c>
      <c r="S929">
        <v>44135</v>
      </c>
      <c r="V929">
        <v>45768.650000000009</v>
      </c>
    </row>
    <row r="930" spans="1:22" x14ac:dyDescent="0.4">
      <c r="A930" t="s">
        <v>98</v>
      </c>
      <c r="B930" t="s">
        <v>1061</v>
      </c>
      <c r="C930" t="s">
        <v>189</v>
      </c>
      <c r="D930" t="s">
        <v>76</v>
      </c>
      <c r="K930" t="s">
        <v>1065</v>
      </c>
      <c r="L930" t="s">
        <v>2761</v>
      </c>
      <c r="M930" t="s">
        <v>10</v>
      </c>
      <c r="N930" t="s">
        <v>2755</v>
      </c>
      <c r="O930" t="b">
        <v>1</v>
      </c>
      <c r="P930" t="s">
        <v>2756</v>
      </c>
      <c r="R930" t="s">
        <v>48</v>
      </c>
      <c r="S930">
        <v>44135</v>
      </c>
      <c r="V930">
        <v>2500</v>
      </c>
    </row>
    <row r="931" spans="1:22" x14ac:dyDescent="0.4">
      <c r="A931" t="s">
        <v>82</v>
      </c>
      <c r="B931" t="s">
        <v>1066</v>
      </c>
      <c r="C931" t="s">
        <v>78</v>
      </c>
      <c r="D931" t="s">
        <v>76</v>
      </c>
      <c r="K931" t="s">
        <v>1067</v>
      </c>
      <c r="L931" t="s">
        <v>2761</v>
      </c>
      <c r="M931" t="s">
        <v>10</v>
      </c>
      <c r="N931" t="s">
        <v>2755</v>
      </c>
      <c r="O931" t="b">
        <v>1</v>
      </c>
      <c r="P931" t="s">
        <v>2756</v>
      </c>
      <c r="R931" t="s">
        <v>48</v>
      </c>
      <c r="S931">
        <v>44135</v>
      </c>
      <c r="V931">
        <v>0</v>
      </c>
    </row>
    <row r="932" spans="1:22" x14ac:dyDescent="0.4">
      <c r="A932" t="s">
        <v>74</v>
      </c>
      <c r="B932" t="s">
        <v>1068</v>
      </c>
      <c r="C932" t="s">
        <v>75</v>
      </c>
      <c r="D932" t="s">
        <v>76</v>
      </c>
      <c r="K932" t="s">
        <v>1069</v>
      </c>
      <c r="L932" t="s">
        <v>2761</v>
      </c>
      <c r="M932" t="s">
        <v>10</v>
      </c>
      <c r="N932" t="s">
        <v>2755</v>
      </c>
      <c r="O932" t="b">
        <v>1</v>
      </c>
      <c r="P932" t="s">
        <v>2757</v>
      </c>
      <c r="R932" t="s">
        <v>48</v>
      </c>
      <c r="S932">
        <v>44135</v>
      </c>
      <c r="V932">
        <v>7384001.9099999992</v>
      </c>
    </row>
    <row r="933" spans="1:22" x14ac:dyDescent="0.4">
      <c r="A933" t="s">
        <v>74</v>
      </c>
      <c r="B933" t="s">
        <v>1070</v>
      </c>
      <c r="C933" t="s">
        <v>78</v>
      </c>
      <c r="D933" t="s">
        <v>76</v>
      </c>
      <c r="K933" t="s">
        <v>1071</v>
      </c>
      <c r="L933" t="s">
        <v>2761</v>
      </c>
      <c r="M933" t="s">
        <v>10</v>
      </c>
      <c r="N933" t="s">
        <v>2755</v>
      </c>
      <c r="O933" t="b">
        <v>1</v>
      </c>
      <c r="P933" t="s">
        <v>2756</v>
      </c>
      <c r="R933" t="s">
        <v>48</v>
      </c>
      <c r="S933">
        <v>44135</v>
      </c>
      <c r="V933">
        <v>0</v>
      </c>
    </row>
    <row r="934" spans="1:22" x14ac:dyDescent="0.4">
      <c r="A934" t="s">
        <v>74</v>
      </c>
      <c r="B934" t="s">
        <v>1070</v>
      </c>
      <c r="C934" t="s">
        <v>80</v>
      </c>
      <c r="D934" t="s">
        <v>76</v>
      </c>
      <c r="K934" t="s">
        <v>1072</v>
      </c>
      <c r="L934" t="s">
        <v>2761</v>
      </c>
      <c r="M934" t="s">
        <v>10</v>
      </c>
      <c r="N934" t="s">
        <v>2755</v>
      </c>
      <c r="O934" t="b">
        <v>1</v>
      </c>
      <c r="P934" t="s">
        <v>2757</v>
      </c>
      <c r="R934" t="s">
        <v>48</v>
      </c>
      <c r="S934">
        <v>44135</v>
      </c>
      <c r="V934">
        <v>624259.15</v>
      </c>
    </row>
    <row r="935" spans="1:22" x14ac:dyDescent="0.4">
      <c r="A935" t="s">
        <v>98</v>
      </c>
      <c r="B935" t="s">
        <v>1073</v>
      </c>
      <c r="C935" t="s">
        <v>207</v>
      </c>
      <c r="D935" t="s">
        <v>76</v>
      </c>
      <c r="K935" t="s">
        <v>1074</v>
      </c>
      <c r="L935" t="s">
        <v>2761</v>
      </c>
      <c r="M935" t="s">
        <v>10</v>
      </c>
      <c r="N935" t="s">
        <v>2755</v>
      </c>
      <c r="O935" t="b">
        <v>1</v>
      </c>
      <c r="P935" t="s">
        <v>2757</v>
      </c>
      <c r="R935" t="s">
        <v>48</v>
      </c>
      <c r="S935">
        <v>44135</v>
      </c>
      <c r="V935">
        <v>3.0000011553056538E-2</v>
      </c>
    </row>
    <row r="936" spans="1:22" x14ac:dyDescent="0.4">
      <c r="A936" t="s">
        <v>93</v>
      </c>
      <c r="B936" t="s">
        <v>1075</v>
      </c>
      <c r="C936" t="s">
        <v>96</v>
      </c>
      <c r="D936" t="s">
        <v>76</v>
      </c>
      <c r="K936" t="s">
        <v>1076</v>
      </c>
      <c r="L936" t="s">
        <v>2762</v>
      </c>
      <c r="M936" t="s">
        <v>10</v>
      </c>
      <c r="N936" t="s">
        <v>2763</v>
      </c>
      <c r="O936" t="b">
        <v>1</v>
      </c>
      <c r="P936" t="s">
        <v>2756</v>
      </c>
      <c r="R936" t="s">
        <v>48</v>
      </c>
      <c r="S936">
        <v>44135</v>
      </c>
      <c r="V936">
        <v>0</v>
      </c>
    </row>
    <row r="937" spans="1:22" x14ac:dyDescent="0.4">
      <c r="A937" t="s">
        <v>110</v>
      </c>
      <c r="B937" t="s">
        <v>1075</v>
      </c>
      <c r="C937" t="s">
        <v>111</v>
      </c>
      <c r="D937" t="s">
        <v>76</v>
      </c>
      <c r="K937" t="s">
        <v>1077</v>
      </c>
      <c r="L937" t="s">
        <v>2762</v>
      </c>
      <c r="M937" t="s">
        <v>10</v>
      </c>
      <c r="N937" t="s">
        <v>2763</v>
      </c>
      <c r="O937" t="b">
        <v>1</v>
      </c>
      <c r="P937" t="s">
        <v>2756</v>
      </c>
      <c r="R937" t="s">
        <v>48</v>
      </c>
      <c r="S937">
        <v>44135</v>
      </c>
      <c r="V937">
        <v>0</v>
      </c>
    </row>
    <row r="938" spans="1:22" x14ac:dyDescent="0.4">
      <c r="A938" t="s">
        <v>74</v>
      </c>
      <c r="B938" t="s">
        <v>1075</v>
      </c>
      <c r="C938" t="s">
        <v>75</v>
      </c>
      <c r="D938" t="s">
        <v>76</v>
      </c>
      <c r="K938" t="s">
        <v>1078</v>
      </c>
      <c r="L938" t="s">
        <v>2762</v>
      </c>
      <c r="M938" t="s">
        <v>10</v>
      </c>
      <c r="N938" t="s">
        <v>2763</v>
      </c>
      <c r="O938" t="b">
        <v>1</v>
      </c>
      <c r="P938" t="s">
        <v>2757</v>
      </c>
      <c r="R938" t="s">
        <v>48</v>
      </c>
      <c r="S938">
        <v>44135</v>
      </c>
      <c r="V938">
        <v>5</v>
      </c>
    </row>
    <row r="939" spans="1:22" x14ac:dyDescent="0.4">
      <c r="A939" t="s">
        <v>113</v>
      </c>
      <c r="B939" t="s">
        <v>1075</v>
      </c>
      <c r="C939" t="s">
        <v>96</v>
      </c>
      <c r="D939" t="s">
        <v>76</v>
      </c>
      <c r="K939" t="s">
        <v>1079</v>
      </c>
      <c r="L939" t="s">
        <v>2762</v>
      </c>
      <c r="M939" t="s">
        <v>10</v>
      </c>
      <c r="N939" t="s">
        <v>2763</v>
      </c>
      <c r="O939" t="b">
        <v>1</v>
      </c>
      <c r="P939" t="s">
        <v>2756</v>
      </c>
      <c r="R939" t="s">
        <v>48</v>
      </c>
      <c r="S939">
        <v>44135</v>
      </c>
      <c r="V939">
        <v>0</v>
      </c>
    </row>
    <row r="940" spans="1:22" x14ac:dyDescent="0.4">
      <c r="A940" t="s">
        <v>82</v>
      </c>
      <c r="B940" t="s">
        <v>1075</v>
      </c>
      <c r="C940" t="s">
        <v>78</v>
      </c>
      <c r="D940" t="s">
        <v>76</v>
      </c>
      <c r="K940" t="s">
        <v>1080</v>
      </c>
      <c r="L940" t="s">
        <v>2762</v>
      </c>
      <c r="M940" t="s">
        <v>10</v>
      </c>
      <c r="N940" t="s">
        <v>2763</v>
      </c>
      <c r="O940" t="b">
        <v>1</v>
      </c>
      <c r="P940" t="s">
        <v>2756</v>
      </c>
      <c r="R940" t="s">
        <v>48</v>
      </c>
      <c r="S940">
        <v>44135</v>
      </c>
      <c r="V940">
        <v>1.5</v>
      </c>
    </row>
    <row r="941" spans="1:22" x14ac:dyDescent="0.4">
      <c r="A941" t="s">
        <v>119</v>
      </c>
      <c r="B941" t="s">
        <v>1075</v>
      </c>
      <c r="C941" t="s">
        <v>96</v>
      </c>
      <c r="D941" t="s">
        <v>76</v>
      </c>
      <c r="K941" t="s">
        <v>1081</v>
      </c>
      <c r="L941" t="s">
        <v>2762</v>
      </c>
      <c r="M941" t="s">
        <v>10</v>
      </c>
      <c r="N941" t="s">
        <v>2763</v>
      </c>
      <c r="O941" t="b">
        <v>1</v>
      </c>
      <c r="P941" t="s">
        <v>2756</v>
      </c>
      <c r="R941" t="s">
        <v>48</v>
      </c>
      <c r="S941">
        <v>44135</v>
      </c>
      <c r="V941">
        <v>0</v>
      </c>
    </row>
    <row r="942" spans="1:22" x14ac:dyDescent="0.4">
      <c r="A942" t="s">
        <v>122</v>
      </c>
      <c r="B942" t="s">
        <v>1075</v>
      </c>
      <c r="C942" t="s">
        <v>96</v>
      </c>
      <c r="D942" t="s">
        <v>76</v>
      </c>
      <c r="K942" t="s">
        <v>1082</v>
      </c>
      <c r="L942" t="s">
        <v>2762</v>
      </c>
      <c r="M942" t="s">
        <v>10</v>
      </c>
      <c r="N942" t="s">
        <v>2763</v>
      </c>
      <c r="O942" t="b">
        <v>1</v>
      </c>
      <c r="P942" t="s">
        <v>2756</v>
      </c>
      <c r="R942" t="s">
        <v>48</v>
      </c>
      <c r="S942">
        <v>44135</v>
      </c>
      <c r="V942">
        <v>0</v>
      </c>
    </row>
    <row r="943" spans="1:22" x14ac:dyDescent="0.4">
      <c r="A943" t="s">
        <v>128</v>
      </c>
      <c r="B943" t="s">
        <v>1075</v>
      </c>
      <c r="C943" t="s">
        <v>96</v>
      </c>
      <c r="D943" t="s">
        <v>76</v>
      </c>
      <c r="K943" t="s">
        <v>1083</v>
      </c>
      <c r="L943" t="s">
        <v>2762</v>
      </c>
      <c r="M943" t="s">
        <v>10</v>
      </c>
      <c r="N943" t="s">
        <v>2763</v>
      </c>
      <c r="O943" t="b">
        <v>1</v>
      </c>
      <c r="P943" t="s">
        <v>2756</v>
      </c>
      <c r="R943" t="s">
        <v>48</v>
      </c>
      <c r="S943">
        <v>44135</v>
      </c>
      <c r="V943">
        <v>0</v>
      </c>
    </row>
    <row r="944" spans="1:22" x14ac:dyDescent="0.4">
      <c r="A944" t="s">
        <v>130</v>
      </c>
      <c r="B944" t="s">
        <v>1075</v>
      </c>
      <c r="C944" t="s">
        <v>96</v>
      </c>
      <c r="D944" t="s">
        <v>76</v>
      </c>
      <c r="K944" t="s">
        <v>1084</v>
      </c>
      <c r="L944" t="s">
        <v>2762</v>
      </c>
      <c r="M944" t="s">
        <v>10</v>
      </c>
      <c r="N944" t="s">
        <v>2763</v>
      </c>
      <c r="O944" t="b">
        <v>1</v>
      </c>
      <c r="P944" t="s">
        <v>2756</v>
      </c>
      <c r="R944" t="s">
        <v>48</v>
      </c>
      <c r="S944">
        <v>44135</v>
      </c>
      <c r="V944">
        <v>0</v>
      </c>
    </row>
    <row r="945" spans="1:22" x14ac:dyDescent="0.4">
      <c r="A945" t="s">
        <v>132</v>
      </c>
      <c r="B945" t="s">
        <v>1075</v>
      </c>
      <c r="C945" t="s">
        <v>96</v>
      </c>
      <c r="D945" t="s">
        <v>76</v>
      </c>
      <c r="K945" t="s">
        <v>1085</v>
      </c>
      <c r="L945" t="s">
        <v>2762</v>
      </c>
      <c r="M945" t="s">
        <v>10</v>
      </c>
      <c r="N945" t="s">
        <v>2763</v>
      </c>
      <c r="O945" t="b">
        <v>1</v>
      </c>
      <c r="P945" t="s">
        <v>2756</v>
      </c>
      <c r="R945" t="s">
        <v>48</v>
      </c>
      <c r="S945">
        <v>44135</v>
      </c>
      <c r="V945">
        <v>0</v>
      </c>
    </row>
    <row r="946" spans="1:22" x14ac:dyDescent="0.4">
      <c r="A946" t="s">
        <v>134</v>
      </c>
      <c r="B946" t="s">
        <v>1075</v>
      </c>
      <c r="C946" t="s">
        <v>96</v>
      </c>
      <c r="D946" t="s">
        <v>76</v>
      </c>
      <c r="K946" t="s">
        <v>1086</v>
      </c>
      <c r="L946" t="s">
        <v>2762</v>
      </c>
      <c r="M946" t="s">
        <v>10</v>
      </c>
      <c r="N946" t="s">
        <v>2763</v>
      </c>
      <c r="O946" t="b">
        <v>1</v>
      </c>
      <c r="P946" t="s">
        <v>2756</v>
      </c>
      <c r="R946" t="s">
        <v>48</v>
      </c>
      <c r="S946">
        <v>44135</v>
      </c>
      <c r="V946">
        <v>0</v>
      </c>
    </row>
    <row r="947" spans="1:22" x14ac:dyDescent="0.4">
      <c r="A947" t="s">
        <v>140</v>
      </c>
      <c r="B947" t="s">
        <v>1075</v>
      </c>
      <c r="C947" t="s">
        <v>96</v>
      </c>
      <c r="D947" t="s">
        <v>76</v>
      </c>
      <c r="K947" t="s">
        <v>1087</v>
      </c>
      <c r="L947" t="s">
        <v>2762</v>
      </c>
      <c r="M947" t="s">
        <v>10</v>
      </c>
      <c r="N947" t="s">
        <v>2763</v>
      </c>
      <c r="O947" t="b">
        <v>1</v>
      </c>
      <c r="P947" t="s">
        <v>2756</v>
      </c>
      <c r="R947" t="s">
        <v>48</v>
      </c>
      <c r="S947">
        <v>44135</v>
      </c>
      <c r="V947">
        <v>0</v>
      </c>
    </row>
    <row r="948" spans="1:22" x14ac:dyDescent="0.4">
      <c r="A948" t="s">
        <v>142</v>
      </c>
      <c r="B948" t="s">
        <v>1075</v>
      </c>
      <c r="C948" t="s">
        <v>96</v>
      </c>
      <c r="D948" t="s">
        <v>76</v>
      </c>
      <c r="K948" t="s">
        <v>1088</v>
      </c>
      <c r="L948" t="s">
        <v>2762</v>
      </c>
      <c r="M948" t="s">
        <v>10</v>
      </c>
      <c r="N948" t="s">
        <v>2763</v>
      </c>
      <c r="O948" t="b">
        <v>1</v>
      </c>
      <c r="P948" t="s">
        <v>2756</v>
      </c>
      <c r="R948" t="s">
        <v>48</v>
      </c>
      <c r="S948">
        <v>44135</v>
      </c>
      <c r="V948">
        <v>0</v>
      </c>
    </row>
    <row r="949" spans="1:22" x14ac:dyDescent="0.4">
      <c r="A949" t="s">
        <v>146</v>
      </c>
      <c r="B949" t="s">
        <v>1075</v>
      </c>
      <c r="C949" t="s">
        <v>96</v>
      </c>
      <c r="D949" t="s">
        <v>76</v>
      </c>
      <c r="K949" t="s">
        <v>1089</v>
      </c>
      <c r="L949" t="s">
        <v>2762</v>
      </c>
      <c r="M949" t="s">
        <v>10</v>
      </c>
      <c r="N949" t="s">
        <v>2763</v>
      </c>
      <c r="O949" t="b">
        <v>1</v>
      </c>
      <c r="P949" t="s">
        <v>2756</v>
      </c>
      <c r="R949" t="s">
        <v>48</v>
      </c>
      <c r="S949">
        <v>44135</v>
      </c>
      <c r="V949">
        <v>0</v>
      </c>
    </row>
    <row r="950" spans="1:22" x14ac:dyDescent="0.4">
      <c r="A950" t="s">
        <v>152</v>
      </c>
      <c r="B950" t="s">
        <v>1075</v>
      </c>
      <c r="C950" t="s">
        <v>96</v>
      </c>
      <c r="D950" t="s">
        <v>76</v>
      </c>
      <c r="K950" t="s">
        <v>1090</v>
      </c>
      <c r="L950" t="s">
        <v>2762</v>
      </c>
      <c r="M950" t="s">
        <v>10</v>
      </c>
      <c r="N950" t="s">
        <v>2763</v>
      </c>
      <c r="O950" t="b">
        <v>1</v>
      </c>
      <c r="P950" t="s">
        <v>2756</v>
      </c>
      <c r="R950" t="s">
        <v>48</v>
      </c>
      <c r="S950">
        <v>44135</v>
      </c>
      <c r="V950">
        <v>0</v>
      </c>
    </row>
    <row r="951" spans="1:22" x14ac:dyDescent="0.4">
      <c r="A951" t="s">
        <v>819</v>
      </c>
      <c r="B951" t="s">
        <v>1075</v>
      </c>
      <c r="C951" t="s">
        <v>207</v>
      </c>
      <c r="D951" t="s">
        <v>76</v>
      </c>
      <c r="K951" t="s">
        <v>1091</v>
      </c>
      <c r="L951" t="s">
        <v>2762</v>
      </c>
      <c r="M951" t="s">
        <v>10</v>
      </c>
      <c r="N951" t="s">
        <v>2763</v>
      </c>
      <c r="O951" t="b">
        <v>1</v>
      </c>
      <c r="P951" t="s">
        <v>2756</v>
      </c>
      <c r="R951" t="s">
        <v>48</v>
      </c>
      <c r="S951">
        <v>44135</v>
      </c>
      <c r="V951">
        <v>0</v>
      </c>
    </row>
    <row r="952" spans="1:22" x14ac:dyDescent="0.4">
      <c r="A952" t="s">
        <v>202</v>
      </c>
      <c r="B952" t="s">
        <v>1075</v>
      </c>
      <c r="C952" t="s">
        <v>75</v>
      </c>
      <c r="D952" t="s">
        <v>76</v>
      </c>
      <c r="K952" t="s">
        <v>1092</v>
      </c>
      <c r="L952" t="s">
        <v>2762</v>
      </c>
      <c r="M952" t="s">
        <v>10</v>
      </c>
      <c r="N952" t="s">
        <v>2763</v>
      </c>
      <c r="O952" t="b">
        <v>1</v>
      </c>
      <c r="P952" t="s">
        <v>2757</v>
      </c>
      <c r="R952" t="s">
        <v>48</v>
      </c>
      <c r="S952">
        <v>44135</v>
      </c>
      <c r="V952">
        <v>-1323378.5599999991</v>
      </c>
    </row>
    <row r="953" spans="1:22" x14ac:dyDescent="0.4">
      <c r="A953" t="s">
        <v>90</v>
      </c>
      <c r="B953" t="s">
        <v>1075</v>
      </c>
      <c r="C953" t="s">
        <v>78</v>
      </c>
      <c r="D953" t="s">
        <v>76</v>
      </c>
      <c r="K953" t="s">
        <v>1093</v>
      </c>
      <c r="L953" t="s">
        <v>2762</v>
      </c>
      <c r="M953" t="s">
        <v>10</v>
      </c>
      <c r="N953" t="s">
        <v>2763</v>
      </c>
      <c r="O953" t="b">
        <v>1</v>
      </c>
      <c r="P953" t="s">
        <v>2756</v>
      </c>
      <c r="R953" t="s">
        <v>48</v>
      </c>
      <c r="S953">
        <v>44135</v>
      </c>
      <c r="V953">
        <v>0</v>
      </c>
    </row>
    <row r="954" spans="1:22" x14ac:dyDescent="0.4">
      <c r="A954" t="s">
        <v>174</v>
      </c>
      <c r="B954" t="s">
        <v>1075</v>
      </c>
      <c r="C954" t="s">
        <v>163</v>
      </c>
      <c r="D954" t="s">
        <v>76</v>
      </c>
      <c r="K954" t="s">
        <v>1094</v>
      </c>
      <c r="L954" t="s">
        <v>2762</v>
      </c>
      <c r="M954" t="s">
        <v>10</v>
      </c>
      <c r="N954" t="s">
        <v>2763</v>
      </c>
      <c r="O954" t="b">
        <v>1</v>
      </c>
      <c r="P954" t="s">
        <v>2756</v>
      </c>
      <c r="R954" t="s">
        <v>48</v>
      </c>
      <c r="S954">
        <v>44135</v>
      </c>
      <c r="V954">
        <v>0</v>
      </c>
    </row>
    <row r="955" spans="1:22" x14ac:dyDescent="0.4">
      <c r="A955" t="s">
        <v>98</v>
      </c>
      <c r="B955" t="s">
        <v>1075</v>
      </c>
      <c r="C955" t="s">
        <v>75</v>
      </c>
      <c r="D955" t="s">
        <v>76</v>
      </c>
      <c r="K955" t="s">
        <v>1094</v>
      </c>
      <c r="L955" t="s">
        <v>2762</v>
      </c>
      <c r="M955" t="s">
        <v>10</v>
      </c>
      <c r="N955" t="s">
        <v>2763</v>
      </c>
      <c r="O955" t="b">
        <v>1</v>
      </c>
      <c r="P955" t="s">
        <v>2757</v>
      </c>
      <c r="R955" t="s">
        <v>48</v>
      </c>
      <c r="S955">
        <v>44135</v>
      </c>
      <c r="V955">
        <v>-589392.54999999981</v>
      </c>
    </row>
    <row r="956" spans="1:22" x14ac:dyDescent="0.4">
      <c r="A956" t="s">
        <v>176</v>
      </c>
      <c r="B956" t="s">
        <v>1075</v>
      </c>
      <c r="C956" t="s">
        <v>96</v>
      </c>
      <c r="D956" t="s">
        <v>76</v>
      </c>
      <c r="K956" t="s">
        <v>1095</v>
      </c>
      <c r="L956" t="s">
        <v>2762</v>
      </c>
      <c r="M956" t="s">
        <v>10</v>
      </c>
      <c r="N956" t="s">
        <v>2763</v>
      </c>
      <c r="O956" t="b">
        <v>1</v>
      </c>
      <c r="P956" t="s">
        <v>2756</v>
      </c>
      <c r="R956" t="s">
        <v>48</v>
      </c>
      <c r="S956">
        <v>44135</v>
      </c>
      <c r="V956">
        <v>0</v>
      </c>
    </row>
    <row r="957" spans="1:22" x14ac:dyDescent="0.4">
      <c r="A957" t="s">
        <v>100</v>
      </c>
      <c r="B957" t="s">
        <v>1075</v>
      </c>
      <c r="C957" t="s">
        <v>75</v>
      </c>
      <c r="D957" t="s">
        <v>76</v>
      </c>
      <c r="K957" t="s">
        <v>1096</v>
      </c>
      <c r="L957" t="s">
        <v>2762</v>
      </c>
      <c r="M957" t="s">
        <v>10</v>
      </c>
      <c r="N957" t="s">
        <v>2763</v>
      </c>
      <c r="O957" t="b">
        <v>1</v>
      </c>
      <c r="P957" t="s">
        <v>2756</v>
      </c>
      <c r="R957" t="s">
        <v>48</v>
      </c>
      <c r="S957">
        <v>44135</v>
      </c>
      <c r="V957">
        <v>0</v>
      </c>
    </row>
    <row r="958" spans="1:22" x14ac:dyDescent="0.4">
      <c r="A958" t="s">
        <v>98</v>
      </c>
      <c r="B958" t="s">
        <v>1097</v>
      </c>
      <c r="C958" t="s">
        <v>75</v>
      </c>
      <c r="D958" t="s">
        <v>76</v>
      </c>
      <c r="K958" t="s">
        <v>1098</v>
      </c>
      <c r="L958" t="s">
        <v>2762</v>
      </c>
      <c r="M958" t="s">
        <v>10</v>
      </c>
      <c r="N958" t="s">
        <v>2763</v>
      </c>
      <c r="O958" t="b">
        <v>1</v>
      </c>
      <c r="P958" t="s">
        <v>2757</v>
      </c>
      <c r="R958" t="s">
        <v>48</v>
      </c>
      <c r="S958">
        <v>44135</v>
      </c>
      <c r="V958">
        <v>-409325.20999999973</v>
      </c>
    </row>
    <row r="959" spans="1:22" x14ac:dyDescent="0.4">
      <c r="A959" t="s">
        <v>100</v>
      </c>
      <c r="B959" t="s">
        <v>1097</v>
      </c>
      <c r="C959" t="s">
        <v>75</v>
      </c>
      <c r="D959" t="s">
        <v>76</v>
      </c>
      <c r="K959" t="s">
        <v>1099</v>
      </c>
      <c r="L959" t="s">
        <v>2762</v>
      </c>
      <c r="M959" t="s">
        <v>10</v>
      </c>
      <c r="N959" t="s">
        <v>2763</v>
      </c>
      <c r="O959" t="b">
        <v>1</v>
      </c>
      <c r="P959" t="s">
        <v>2756</v>
      </c>
      <c r="R959" t="s">
        <v>48</v>
      </c>
      <c r="S959">
        <v>44135</v>
      </c>
      <c r="V959">
        <v>151672.28999999998</v>
      </c>
    </row>
    <row r="960" spans="1:22" x14ac:dyDescent="0.4">
      <c r="A960" t="s">
        <v>98</v>
      </c>
      <c r="B960" t="s">
        <v>1100</v>
      </c>
      <c r="C960" t="s">
        <v>75</v>
      </c>
      <c r="D960" t="s">
        <v>76</v>
      </c>
      <c r="K960" t="s">
        <v>1101</v>
      </c>
      <c r="L960" t="s">
        <v>2762</v>
      </c>
      <c r="M960" t="s">
        <v>10</v>
      </c>
      <c r="N960" t="s">
        <v>2763</v>
      </c>
      <c r="O960" t="b">
        <v>1</v>
      </c>
      <c r="P960" t="s">
        <v>2756</v>
      </c>
      <c r="R960" t="s">
        <v>48</v>
      </c>
      <c r="S960">
        <v>44135</v>
      </c>
      <c r="V960">
        <v>0</v>
      </c>
    </row>
    <row r="961" spans="1:22" x14ac:dyDescent="0.4">
      <c r="A961" t="s">
        <v>74</v>
      </c>
      <c r="B961" t="s">
        <v>1102</v>
      </c>
      <c r="C961" t="s">
        <v>75</v>
      </c>
      <c r="D961" t="s">
        <v>76</v>
      </c>
      <c r="K961" t="s">
        <v>1103</v>
      </c>
      <c r="L961" t="s">
        <v>2762</v>
      </c>
      <c r="M961" t="s">
        <v>10</v>
      </c>
      <c r="N961" t="s">
        <v>2763</v>
      </c>
      <c r="O961" t="b">
        <v>1</v>
      </c>
      <c r="P961" t="s">
        <v>2757</v>
      </c>
      <c r="R961" t="s">
        <v>48</v>
      </c>
      <c r="S961">
        <v>44135</v>
      </c>
      <c r="V961">
        <v>-5</v>
      </c>
    </row>
    <row r="962" spans="1:22" x14ac:dyDescent="0.4">
      <c r="A962" t="s">
        <v>74</v>
      </c>
      <c r="B962" t="s">
        <v>1104</v>
      </c>
      <c r="C962" t="s">
        <v>75</v>
      </c>
      <c r="D962" t="s">
        <v>76</v>
      </c>
      <c r="K962" t="s">
        <v>1094</v>
      </c>
      <c r="L962" t="s">
        <v>2762</v>
      </c>
      <c r="M962" t="s">
        <v>10</v>
      </c>
      <c r="N962" t="s">
        <v>2763</v>
      </c>
      <c r="O962" t="b">
        <v>1</v>
      </c>
      <c r="P962" t="s">
        <v>2757</v>
      </c>
      <c r="R962" t="s">
        <v>48</v>
      </c>
      <c r="S962">
        <v>44135</v>
      </c>
      <c r="V962">
        <v>-147752.82999999996</v>
      </c>
    </row>
    <row r="963" spans="1:22" x14ac:dyDescent="0.4">
      <c r="A963" t="s">
        <v>82</v>
      </c>
      <c r="B963" t="s">
        <v>1104</v>
      </c>
      <c r="C963" t="s">
        <v>75</v>
      </c>
      <c r="D963" t="s">
        <v>76</v>
      </c>
      <c r="K963" t="s">
        <v>1105</v>
      </c>
      <c r="L963" t="s">
        <v>2762</v>
      </c>
      <c r="M963" t="s">
        <v>10</v>
      </c>
      <c r="N963" t="s">
        <v>2763</v>
      </c>
      <c r="O963" t="b">
        <v>1</v>
      </c>
      <c r="P963" t="s">
        <v>2757</v>
      </c>
      <c r="R963" t="s">
        <v>48</v>
      </c>
      <c r="S963">
        <v>44135</v>
      </c>
      <c r="V963">
        <v>-353278.31000000006</v>
      </c>
    </row>
    <row r="964" spans="1:22" x14ac:dyDescent="0.4">
      <c r="A964" t="s">
        <v>82</v>
      </c>
      <c r="B964" t="s">
        <v>1104</v>
      </c>
      <c r="C964" t="s">
        <v>78</v>
      </c>
      <c r="D964" t="s">
        <v>76</v>
      </c>
      <c r="K964" t="s">
        <v>1106</v>
      </c>
      <c r="L964" t="s">
        <v>2762</v>
      </c>
      <c r="M964" t="s">
        <v>10</v>
      </c>
      <c r="N964" t="s">
        <v>2763</v>
      </c>
      <c r="O964" t="b">
        <v>1</v>
      </c>
      <c r="P964" t="s">
        <v>2757</v>
      </c>
      <c r="R964" t="s">
        <v>48</v>
      </c>
      <c r="S964">
        <v>44135</v>
      </c>
      <c r="V964">
        <v>501031.14</v>
      </c>
    </row>
    <row r="965" spans="1:22" x14ac:dyDescent="0.4">
      <c r="A965" t="s">
        <v>74</v>
      </c>
      <c r="B965" t="s">
        <v>1107</v>
      </c>
      <c r="C965" t="s">
        <v>75</v>
      </c>
      <c r="D965" t="s">
        <v>76</v>
      </c>
      <c r="K965" t="s">
        <v>1108</v>
      </c>
      <c r="L965" t="s">
        <v>2762</v>
      </c>
      <c r="M965" t="s">
        <v>10</v>
      </c>
      <c r="N965" t="s">
        <v>2763</v>
      </c>
      <c r="O965" t="b">
        <v>1</v>
      </c>
      <c r="P965" t="s">
        <v>2757</v>
      </c>
      <c r="R965" t="s">
        <v>48</v>
      </c>
      <c r="S965">
        <v>44135</v>
      </c>
      <c r="V965">
        <v>-366355.00000000012</v>
      </c>
    </row>
    <row r="966" spans="1:22" x14ac:dyDescent="0.4">
      <c r="A966" t="s">
        <v>74</v>
      </c>
      <c r="B966" t="s">
        <v>1107</v>
      </c>
      <c r="C966" t="s">
        <v>80</v>
      </c>
      <c r="D966" t="s">
        <v>76</v>
      </c>
      <c r="K966" t="s">
        <v>1108</v>
      </c>
      <c r="L966" t="s">
        <v>2762</v>
      </c>
      <c r="M966" t="s">
        <v>10</v>
      </c>
      <c r="N966" t="s">
        <v>2763</v>
      </c>
      <c r="O966" t="b">
        <v>1</v>
      </c>
      <c r="P966" t="s">
        <v>2757</v>
      </c>
      <c r="R966" t="s">
        <v>48</v>
      </c>
      <c r="S966">
        <v>44135</v>
      </c>
      <c r="V966">
        <v>-85325.599999999991</v>
      </c>
    </row>
    <row r="967" spans="1:22" x14ac:dyDescent="0.4">
      <c r="A967" t="s">
        <v>82</v>
      </c>
      <c r="B967" t="s">
        <v>1107</v>
      </c>
      <c r="C967" t="s">
        <v>78</v>
      </c>
      <c r="D967" t="s">
        <v>76</v>
      </c>
      <c r="K967" t="s">
        <v>1109</v>
      </c>
      <c r="L967" t="s">
        <v>2762</v>
      </c>
      <c r="M967" t="s">
        <v>10</v>
      </c>
      <c r="N967" t="s">
        <v>2763</v>
      </c>
      <c r="O967" t="b">
        <v>1</v>
      </c>
      <c r="P967" t="s">
        <v>2756</v>
      </c>
      <c r="R967" t="s">
        <v>48</v>
      </c>
      <c r="S967">
        <v>44135</v>
      </c>
      <c r="V967">
        <v>-38112.509999999995</v>
      </c>
    </row>
    <row r="968" spans="1:22" x14ac:dyDescent="0.4">
      <c r="A968" t="s">
        <v>82</v>
      </c>
      <c r="B968" t="s">
        <v>1107</v>
      </c>
      <c r="C968" t="s">
        <v>80</v>
      </c>
      <c r="D968" t="s">
        <v>76</v>
      </c>
      <c r="K968" t="s">
        <v>1110</v>
      </c>
      <c r="L968" t="s">
        <v>2762</v>
      </c>
      <c r="M968" t="s">
        <v>10</v>
      </c>
      <c r="N968" t="s">
        <v>2763</v>
      </c>
      <c r="O968" t="b">
        <v>1</v>
      </c>
      <c r="P968" t="s">
        <v>2756</v>
      </c>
      <c r="R968" t="s">
        <v>48</v>
      </c>
      <c r="S968">
        <v>44135</v>
      </c>
      <c r="V968">
        <v>45374.679999999993</v>
      </c>
    </row>
    <row r="969" spans="1:22" x14ac:dyDescent="0.4">
      <c r="A969" t="s">
        <v>119</v>
      </c>
      <c r="B969" t="s">
        <v>1107</v>
      </c>
      <c r="C969" t="s">
        <v>96</v>
      </c>
      <c r="D969" t="s">
        <v>76</v>
      </c>
      <c r="K969" t="s">
        <v>1111</v>
      </c>
      <c r="L969" t="s">
        <v>2762</v>
      </c>
      <c r="M969" t="s">
        <v>10</v>
      </c>
      <c r="N969" t="s">
        <v>2763</v>
      </c>
      <c r="O969" t="b">
        <v>1</v>
      </c>
      <c r="P969" t="s">
        <v>2757</v>
      </c>
      <c r="R969" t="s">
        <v>48</v>
      </c>
      <c r="S969">
        <v>44135</v>
      </c>
      <c r="V969">
        <v>-334338.24</v>
      </c>
    </row>
    <row r="970" spans="1:22" x14ac:dyDescent="0.4">
      <c r="A970" t="s">
        <v>126</v>
      </c>
      <c r="B970" t="s">
        <v>1107</v>
      </c>
      <c r="C970" t="s">
        <v>96</v>
      </c>
      <c r="D970" t="s">
        <v>76</v>
      </c>
      <c r="K970" t="s">
        <v>1112</v>
      </c>
      <c r="L970" t="s">
        <v>2762</v>
      </c>
      <c r="M970" t="s">
        <v>10</v>
      </c>
      <c r="N970" t="s">
        <v>2763</v>
      </c>
      <c r="O970" t="b">
        <v>1</v>
      </c>
      <c r="P970" t="s">
        <v>2756</v>
      </c>
      <c r="R970" t="s">
        <v>48</v>
      </c>
      <c r="S970">
        <v>44135</v>
      </c>
      <c r="V970">
        <v>-4958.6400000000276</v>
      </c>
    </row>
    <row r="971" spans="1:22" x14ac:dyDescent="0.4">
      <c r="A971" t="s">
        <v>185</v>
      </c>
      <c r="B971" t="s">
        <v>1107</v>
      </c>
      <c r="C971" t="s">
        <v>96</v>
      </c>
      <c r="D971" t="s">
        <v>76</v>
      </c>
      <c r="K971" t="s">
        <v>1113</v>
      </c>
      <c r="L971" t="s">
        <v>2762</v>
      </c>
      <c r="M971" t="s">
        <v>10</v>
      </c>
      <c r="N971" t="s">
        <v>2763</v>
      </c>
      <c r="O971" t="b">
        <v>1</v>
      </c>
      <c r="P971" t="s">
        <v>2756</v>
      </c>
      <c r="R971" t="s">
        <v>48</v>
      </c>
      <c r="S971">
        <v>44135</v>
      </c>
      <c r="V971">
        <v>-282777.49</v>
      </c>
    </row>
    <row r="972" spans="1:22" x14ac:dyDescent="0.4">
      <c r="A972" t="s">
        <v>819</v>
      </c>
      <c r="B972" t="s">
        <v>1107</v>
      </c>
      <c r="C972" t="s">
        <v>207</v>
      </c>
      <c r="D972" t="s">
        <v>76</v>
      </c>
      <c r="K972" t="s">
        <v>1114</v>
      </c>
      <c r="L972" t="s">
        <v>2762</v>
      </c>
      <c r="M972" t="s">
        <v>10</v>
      </c>
      <c r="N972" t="s">
        <v>2763</v>
      </c>
      <c r="O972" t="b">
        <v>1</v>
      </c>
      <c r="P972" t="s">
        <v>2756</v>
      </c>
      <c r="R972" t="s">
        <v>48</v>
      </c>
      <c r="S972">
        <v>44135</v>
      </c>
      <c r="V972">
        <v>0</v>
      </c>
    </row>
    <row r="973" spans="1:22" x14ac:dyDescent="0.4">
      <c r="A973" t="s">
        <v>202</v>
      </c>
      <c r="B973" t="s">
        <v>1107</v>
      </c>
      <c r="C973" t="s">
        <v>75</v>
      </c>
      <c r="D973" t="s">
        <v>76</v>
      </c>
      <c r="K973" t="s">
        <v>1115</v>
      </c>
      <c r="L973" t="s">
        <v>2762</v>
      </c>
      <c r="M973" t="s">
        <v>10</v>
      </c>
      <c r="N973" t="s">
        <v>2763</v>
      </c>
      <c r="O973" t="b">
        <v>1</v>
      </c>
      <c r="P973" t="s">
        <v>2757</v>
      </c>
      <c r="R973" t="s">
        <v>48</v>
      </c>
      <c r="S973">
        <v>44135</v>
      </c>
      <c r="V973">
        <v>-5083766.03</v>
      </c>
    </row>
    <row r="974" spans="1:22" x14ac:dyDescent="0.4">
      <c r="A974" t="s">
        <v>98</v>
      </c>
      <c r="B974" t="s">
        <v>1107</v>
      </c>
      <c r="C974" t="s">
        <v>75</v>
      </c>
      <c r="D974" t="s">
        <v>76</v>
      </c>
      <c r="K974" t="s">
        <v>1116</v>
      </c>
      <c r="L974" t="s">
        <v>2762</v>
      </c>
      <c r="M974" t="s">
        <v>10</v>
      </c>
      <c r="N974" t="s">
        <v>2763</v>
      </c>
      <c r="O974" t="b">
        <v>1</v>
      </c>
      <c r="P974" t="s">
        <v>2757</v>
      </c>
      <c r="R974" t="s">
        <v>48</v>
      </c>
      <c r="S974">
        <v>44135</v>
      </c>
      <c r="V974">
        <v>-1809309.29</v>
      </c>
    </row>
    <row r="975" spans="1:22" x14ac:dyDescent="0.4">
      <c r="A975" t="s">
        <v>98</v>
      </c>
      <c r="B975" t="s">
        <v>1107</v>
      </c>
      <c r="C975" t="s">
        <v>75</v>
      </c>
      <c r="D975" t="s">
        <v>891</v>
      </c>
      <c r="K975" t="s">
        <v>1117</v>
      </c>
      <c r="L975" t="s">
        <v>2762</v>
      </c>
      <c r="M975" t="s">
        <v>10</v>
      </c>
      <c r="N975" t="s">
        <v>2763</v>
      </c>
      <c r="O975" t="b">
        <v>1</v>
      </c>
      <c r="P975" t="s">
        <v>2757</v>
      </c>
      <c r="R975" t="s">
        <v>48</v>
      </c>
      <c r="S975">
        <v>44135</v>
      </c>
      <c r="V975">
        <v>-953452.1399999999</v>
      </c>
    </row>
    <row r="976" spans="1:22" x14ac:dyDescent="0.4">
      <c r="A976" t="s">
        <v>98</v>
      </c>
      <c r="B976" t="s">
        <v>1107</v>
      </c>
      <c r="C976" t="s">
        <v>96</v>
      </c>
      <c r="D976" t="s">
        <v>76</v>
      </c>
      <c r="K976" t="s">
        <v>1118</v>
      </c>
      <c r="L976" t="s">
        <v>2762</v>
      </c>
      <c r="M976" t="s">
        <v>10</v>
      </c>
      <c r="N976" t="s">
        <v>2763</v>
      </c>
      <c r="O976" t="b">
        <v>1</v>
      </c>
      <c r="P976" t="s">
        <v>2756</v>
      </c>
      <c r="R976" t="s">
        <v>48</v>
      </c>
      <c r="S976">
        <v>44135</v>
      </c>
      <c r="V976">
        <v>-10000</v>
      </c>
    </row>
    <row r="977" spans="1:22" x14ac:dyDescent="0.4">
      <c r="A977" t="s">
        <v>98</v>
      </c>
      <c r="B977" t="s">
        <v>1107</v>
      </c>
      <c r="C977" t="s">
        <v>96</v>
      </c>
      <c r="D977" t="s">
        <v>891</v>
      </c>
      <c r="K977" t="s">
        <v>1119</v>
      </c>
      <c r="L977" t="s">
        <v>2762</v>
      </c>
      <c r="M977" t="s">
        <v>10</v>
      </c>
      <c r="N977" t="s">
        <v>2763</v>
      </c>
      <c r="O977" t="b">
        <v>1</v>
      </c>
      <c r="P977" t="s">
        <v>2756</v>
      </c>
      <c r="R977" t="s">
        <v>48</v>
      </c>
      <c r="S977">
        <v>44135</v>
      </c>
      <c r="V977">
        <v>-1967691.4</v>
      </c>
    </row>
    <row r="978" spans="1:22" x14ac:dyDescent="0.4">
      <c r="A978" t="s">
        <v>98</v>
      </c>
      <c r="B978" t="s">
        <v>1107</v>
      </c>
      <c r="C978" t="s">
        <v>207</v>
      </c>
      <c r="D978" t="s">
        <v>891</v>
      </c>
      <c r="K978" t="s">
        <v>1117</v>
      </c>
      <c r="L978" t="s">
        <v>2762</v>
      </c>
      <c r="M978" t="s">
        <v>10</v>
      </c>
      <c r="N978" t="s">
        <v>2763</v>
      </c>
      <c r="O978" t="b">
        <v>1</v>
      </c>
      <c r="P978" t="s">
        <v>2756</v>
      </c>
      <c r="R978" t="s">
        <v>48</v>
      </c>
      <c r="S978">
        <v>44135</v>
      </c>
      <c r="V978">
        <v>-84722.74</v>
      </c>
    </row>
    <row r="979" spans="1:22" x14ac:dyDescent="0.4">
      <c r="A979" t="s">
        <v>179</v>
      </c>
      <c r="B979" t="s">
        <v>1107</v>
      </c>
      <c r="C979" t="s">
        <v>75</v>
      </c>
      <c r="D979" t="s">
        <v>98</v>
      </c>
      <c r="K979" t="s">
        <v>1120</v>
      </c>
      <c r="L979" t="s">
        <v>2762</v>
      </c>
      <c r="M979" t="s">
        <v>10</v>
      </c>
      <c r="N979" t="s">
        <v>2763</v>
      </c>
      <c r="O979" t="b">
        <v>1</v>
      </c>
      <c r="P979" t="s">
        <v>2757</v>
      </c>
      <c r="R979" t="s">
        <v>48</v>
      </c>
      <c r="S979">
        <v>44135</v>
      </c>
      <c r="V979">
        <v>-697278.63</v>
      </c>
    </row>
    <row r="980" spans="1:22" x14ac:dyDescent="0.4">
      <c r="A980" t="s">
        <v>74</v>
      </c>
      <c r="B980" t="s">
        <v>1121</v>
      </c>
      <c r="C980" t="s">
        <v>75</v>
      </c>
      <c r="D980" t="s">
        <v>76</v>
      </c>
      <c r="K980" t="s">
        <v>1122</v>
      </c>
      <c r="L980" t="s">
        <v>2762</v>
      </c>
      <c r="M980" t="s">
        <v>10</v>
      </c>
      <c r="N980" t="s">
        <v>2763</v>
      </c>
      <c r="O980" t="b">
        <v>1</v>
      </c>
      <c r="P980" t="s">
        <v>2756</v>
      </c>
      <c r="R980" t="s">
        <v>48</v>
      </c>
      <c r="S980">
        <v>44135</v>
      </c>
      <c r="V980">
        <v>-1.1641532182693481E-10</v>
      </c>
    </row>
    <row r="981" spans="1:22" x14ac:dyDescent="0.4">
      <c r="A981" t="s">
        <v>82</v>
      </c>
      <c r="B981" t="s">
        <v>1121</v>
      </c>
      <c r="C981" t="s">
        <v>78</v>
      </c>
      <c r="D981" t="s">
        <v>76</v>
      </c>
      <c r="K981" t="s">
        <v>1123</v>
      </c>
      <c r="L981" t="s">
        <v>2762</v>
      </c>
      <c r="M981" t="s">
        <v>10</v>
      </c>
      <c r="N981" t="s">
        <v>2763</v>
      </c>
      <c r="O981" t="b">
        <v>1</v>
      </c>
      <c r="P981" t="s">
        <v>2756</v>
      </c>
      <c r="R981" t="s">
        <v>48</v>
      </c>
      <c r="S981">
        <v>44135</v>
      </c>
      <c r="V981">
        <v>0</v>
      </c>
    </row>
    <row r="982" spans="1:22" x14ac:dyDescent="0.4">
      <c r="A982" t="s">
        <v>74</v>
      </c>
      <c r="B982" t="s">
        <v>1124</v>
      </c>
      <c r="C982" t="s">
        <v>78</v>
      </c>
      <c r="D982" t="s">
        <v>76</v>
      </c>
      <c r="K982" t="s">
        <v>1125</v>
      </c>
      <c r="L982" t="s">
        <v>2762</v>
      </c>
      <c r="M982" t="s">
        <v>10</v>
      </c>
      <c r="N982" t="s">
        <v>2763</v>
      </c>
      <c r="O982" t="b">
        <v>1</v>
      </c>
      <c r="P982" t="s">
        <v>2756</v>
      </c>
      <c r="R982" t="s">
        <v>48</v>
      </c>
      <c r="S982">
        <v>44135</v>
      </c>
      <c r="V982">
        <v>-1094782.5</v>
      </c>
    </row>
    <row r="983" spans="1:22" x14ac:dyDescent="0.4">
      <c r="A983" t="s">
        <v>74</v>
      </c>
      <c r="B983" t="s">
        <v>1124</v>
      </c>
      <c r="C983" t="s">
        <v>80</v>
      </c>
      <c r="D983" t="s">
        <v>76</v>
      </c>
      <c r="K983" t="s">
        <v>1126</v>
      </c>
      <c r="L983" t="s">
        <v>2762</v>
      </c>
      <c r="M983" t="s">
        <v>10</v>
      </c>
      <c r="N983" t="s">
        <v>2763</v>
      </c>
      <c r="O983" t="b">
        <v>1</v>
      </c>
      <c r="P983" t="s">
        <v>2756</v>
      </c>
      <c r="R983" t="s">
        <v>48</v>
      </c>
      <c r="S983">
        <v>44135</v>
      </c>
      <c r="V983">
        <v>1089782.5</v>
      </c>
    </row>
    <row r="984" spans="1:22" x14ac:dyDescent="0.4">
      <c r="A984" t="s">
        <v>74</v>
      </c>
      <c r="B984" t="s">
        <v>1127</v>
      </c>
      <c r="C984" t="s">
        <v>75</v>
      </c>
      <c r="D984" t="s">
        <v>76</v>
      </c>
      <c r="K984" t="s">
        <v>1128</v>
      </c>
      <c r="L984" t="s">
        <v>2762</v>
      </c>
      <c r="M984" t="s">
        <v>10</v>
      </c>
      <c r="N984" t="s">
        <v>2763</v>
      </c>
      <c r="O984" t="b">
        <v>1</v>
      </c>
      <c r="P984" t="s">
        <v>2757</v>
      </c>
      <c r="R984" t="s">
        <v>48</v>
      </c>
      <c r="S984">
        <v>44135</v>
      </c>
      <c r="V984">
        <v>-161778.41000000003</v>
      </c>
    </row>
    <row r="985" spans="1:22" x14ac:dyDescent="0.4">
      <c r="A985" t="s">
        <v>74</v>
      </c>
      <c r="B985" t="s">
        <v>1129</v>
      </c>
      <c r="C985" t="s">
        <v>75</v>
      </c>
      <c r="D985" t="s">
        <v>76</v>
      </c>
      <c r="K985" t="s">
        <v>1130</v>
      </c>
      <c r="L985" t="s">
        <v>2762</v>
      </c>
      <c r="M985" t="s">
        <v>10</v>
      </c>
      <c r="N985" t="s">
        <v>2763</v>
      </c>
      <c r="O985" t="b">
        <v>1</v>
      </c>
      <c r="P985" t="s">
        <v>2757</v>
      </c>
      <c r="R985" t="s">
        <v>48</v>
      </c>
      <c r="S985">
        <v>44135</v>
      </c>
      <c r="V985">
        <v>-1134190.52</v>
      </c>
    </row>
    <row r="986" spans="1:22" x14ac:dyDescent="0.4">
      <c r="A986" t="s">
        <v>819</v>
      </c>
      <c r="B986" t="s">
        <v>1131</v>
      </c>
      <c r="C986" t="s">
        <v>75</v>
      </c>
      <c r="D986" t="s">
        <v>76</v>
      </c>
      <c r="K986" t="s">
        <v>1132</v>
      </c>
      <c r="L986" t="s">
        <v>2762</v>
      </c>
      <c r="M986" t="s">
        <v>10</v>
      </c>
      <c r="N986" t="s">
        <v>2763</v>
      </c>
      <c r="O986" t="b">
        <v>1</v>
      </c>
      <c r="P986" t="s">
        <v>2756</v>
      </c>
      <c r="R986" t="s">
        <v>48</v>
      </c>
      <c r="S986">
        <v>44135</v>
      </c>
      <c r="V986">
        <v>-1126.8800000000001</v>
      </c>
    </row>
    <row r="987" spans="1:22" x14ac:dyDescent="0.4">
      <c r="A987" t="s">
        <v>98</v>
      </c>
      <c r="B987" t="s">
        <v>1131</v>
      </c>
      <c r="C987" t="s">
        <v>75</v>
      </c>
      <c r="D987" t="s">
        <v>76</v>
      </c>
      <c r="K987" t="s">
        <v>1133</v>
      </c>
      <c r="L987" t="s">
        <v>2762</v>
      </c>
      <c r="M987" t="s">
        <v>10</v>
      </c>
      <c r="N987" t="s">
        <v>2763</v>
      </c>
      <c r="O987" t="b">
        <v>1</v>
      </c>
      <c r="P987" t="s">
        <v>2757</v>
      </c>
      <c r="R987" t="s">
        <v>48</v>
      </c>
      <c r="S987">
        <v>44135</v>
      </c>
      <c r="V987">
        <v>-33607.230000000003</v>
      </c>
    </row>
    <row r="988" spans="1:22" x14ac:dyDescent="0.4">
      <c r="A988" t="s">
        <v>98</v>
      </c>
      <c r="B988" t="s">
        <v>1134</v>
      </c>
      <c r="C988" t="s">
        <v>75</v>
      </c>
      <c r="D988" t="s">
        <v>76</v>
      </c>
      <c r="K988" t="s">
        <v>1135</v>
      </c>
      <c r="L988" t="s">
        <v>2762</v>
      </c>
      <c r="M988" t="s">
        <v>10</v>
      </c>
      <c r="N988" t="s">
        <v>2763</v>
      </c>
      <c r="O988" t="b">
        <v>1</v>
      </c>
      <c r="P988" t="s">
        <v>2757</v>
      </c>
      <c r="R988" t="s">
        <v>48</v>
      </c>
      <c r="S988">
        <v>44135</v>
      </c>
      <c r="V988">
        <v>-45346.11</v>
      </c>
    </row>
    <row r="989" spans="1:22" x14ac:dyDescent="0.4">
      <c r="A989" t="s">
        <v>819</v>
      </c>
      <c r="B989" t="s">
        <v>1136</v>
      </c>
      <c r="C989" t="s">
        <v>75</v>
      </c>
      <c r="D989" t="s">
        <v>76</v>
      </c>
      <c r="K989" t="s">
        <v>1137</v>
      </c>
      <c r="L989" t="s">
        <v>2762</v>
      </c>
      <c r="M989" t="s">
        <v>10</v>
      </c>
      <c r="N989" t="s">
        <v>2763</v>
      </c>
      <c r="O989" t="b">
        <v>1</v>
      </c>
      <c r="P989" t="s">
        <v>2756</v>
      </c>
      <c r="R989" t="s">
        <v>48</v>
      </c>
      <c r="S989">
        <v>44135</v>
      </c>
      <c r="V989">
        <v>0</v>
      </c>
    </row>
    <row r="990" spans="1:22" x14ac:dyDescent="0.4">
      <c r="A990" t="s">
        <v>202</v>
      </c>
      <c r="B990" t="s">
        <v>1136</v>
      </c>
      <c r="C990" t="s">
        <v>75</v>
      </c>
      <c r="D990" t="s">
        <v>76</v>
      </c>
      <c r="K990" t="s">
        <v>1138</v>
      </c>
      <c r="L990" t="s">
        <v>2762</v>
      </c>
      <c r="M990" t="s">
        <v>10</v>
      </c>
      <c r="N990" t="s">
        <v>2763</v>
      </c>
      <c r="O990" t="b">
        <v>1</v>
      </c>
      <c r="P990" t="s">
        <v>2756</v>
      </c>
      <c r="R990" t="s">
        <v>48</v>
      </c>
      <c r="S990">
        <v>44135</v>
      </c>
      <c r="V990">
        <v>0</v>
      </c>
    </row>
    <row r="991" spans="1:22" x14ac:dyDescent="0.4">
      <c r="A991" t="s">
        <v>98</v>
      </c>
      <c r="B991" t="s">
        <v>1136</v>
      </c>
      <c r="C991" t="s">
        <v>75</v>
      </c>
      <c r="D991" t="s">
        <v>76</v>
      </c>
      <c r="K991" t="s">
        <v>1139</v>
      </c>
      <c r="L991" t="s">
        <v>2762</v>
      </c>
      <c r="M991" t="s">
        <v>10</v>
      </c>
      <c r="N991" t="s">
        <v>2763</v>
      </c>
      <c r="O991" t="b">
        <v>1</v>
      </c>
      <c r="P991" t="s">
        <v>2757</v>
      </c>
      <c r="R991" t="s">
        <v>48</v>
      </c>
      <c r="S991">
        <v>44135</v>
      </c>
      <c r="V991">
        <v>-1406749.6699999997</v>
      </c>
    </row>
    <row r="992" spans="1:22" x14ac:dyDescent="0.4">
      <c r="A992" t="s">
        <v>202</v>
      </c>
      <c r="B992" t="s">
        <v>1140</v>
      </c>
      <c r="C992" t="s">
        <v>75</v>
      </c>
      <c r="D992" t="s">
        <v>76</v>
      </c>
      <c r="K992" t="s">
        <v>1141</v>
      </c>
      <c r="L992" t="s">
        <v>2762</v>
      </c>
      <c r="M992" t="s">
        <v>10</v>
      </c>
      <c r="N992" t="s">
        <v>2763</v>
      </c>
      <c r="O992" t="b">
        <v>1</v>
      </c>
      <c r="P992" t="s">
        <v>2757</v>
      </c>
      <c r="R992" t="s">
        <v>48</v>
      </c>
      <c r="S992">
        <v>44135</v>
      </c>
      <c r="V992">
        <v>-74335.540000000008</v>
      </c>
    </row>
    <row r="993" spans="1:22" x14ac:dyDescent="0.4">
      <c r="A993" t="s">
        <v>819</v>
      </c>
      <c r="B993" t="s">
        <v>1142</v>
      </c>
      <c r="C993" t="s">
        <v>207</v>
      </c>
      <c r="D993" t="s">
        <v>76</v>
      </c>
      <c r="K993" t="s">
        <v>1143</v>
      </c>
      <c r="L993" t="s">
        <v>2762</v>
      </c>
      <c r="M993" t="s">
        <v>10</v>
      </c>
      <c r="N993" t="s">
        <v>2763</v>
      </c>
      <c r="O993" t="b">
        <v>1</v>
      </c>
      <c r="P993" t="s">
        <v>2756</v>
      </c>
      <c r="R993" t="s">
        <v>48</v>
      </c>
      <c r="S993">
        <v>44135</v>
      </c>
      <c r="V993">
        <v>0</v>
      </c>
    </row>
    <row r="994" spans="1:22" x14ac:dyDescent="0.4">
      <c r="A994" t="s">
        <v>202</v>
      </c>
      <c r="B994" t="s">
        <v>1142</v>
      </c>
      <c r="C994" t="s">
        <v>75</v>
      </c>
      <c r="D994" t="s">
        <v>76</v>
      </c>
      <c r="K994" t="s">
        <v>1144</v>
      </c>
      <c r="L994" t="s">
        <v>2762</v>
      </c>
      <c r="M994" t="s">
        <v>10</v>
      </c>
      <c r="N994" t="s">
        <v>2763</v>
      </c>
      <c r="O994" t="b">
        <v>1</v>
      </c>
      <c r="P994" t="s">
        <v>2757</v>
      </c>
      <c r="R994" t="s">
        <v>48</v>
      </c>
      <c r="S994">
        <v>44135</v>
      </c>
      <c r="V994">
        <v>-494276.9</v>
      </c>
    </row>
    <row r="995" spans="1:22" x14ac:dyDescent="0.4">
      <c r="A995" t="s">
        <v>98</v>
      </c>
      <c r="B995" t="s">
        <v>1142</v>
      </c>
      <c r="C995" t="s">
        <v>75</v>
      </c>
      <c r="D995" t="s">
        <v>76</v>
      </c>
      <c r="K995" t="s">
        <v>1145</v>
      </c>
      <c r="L995" t="s">
        <v>2762</v>
      </c>
      <c r="M995" t="s">
        <v>10</v>
      </c>
      <c r="N995" t="s">
        <v>2763</v>
      </c>
      <c r="O995" t="b">
        <v>1</v>
      </c>
      <c r="P995" t="s">
        <v>2757</v>
      </c>
      <c r="R995" t="s">
        <v>48</v>
      </c>
      <c r="S995">
        <v>44135</v>
      </c>
      <c r="V995">
        <v>-6659251.3200000003</v>
      </c>
    </row>
    <row r="996" spans="1:22" x14ac:dyDescent="0.4">
      <c r="A996" t="s">
        <v>98</v>
      </c>
      <c r="B996" t="s">
        <v>1146</v>
      </c>
      <c r="C996" t="s">
        <v>75</v>
      </c>
      <c r="D996" t="s">
        <v>76</v>
      </c>
      <c r="K996" t="s">
        <v>1147</v>
      </c>
      <c r="L996" t="s">
        <v>2762</v>
      </c>
      <c r="M996" t="s">
        <v>10</v>
      </c>
      <c r="N996" t="s">
        <v>2763</v>
      </c>
      <c r="O996" t="b">
        <v>1</v>
      </c>
      <c r="P996" t="s">
        <v>2757</v>
      </c>
      <c r="R996" t="s">
        <v>48</v>
      </c>
      <c r="S996">
        <v>44135</v>
      </c>
      <c r="V996">
        <v>-15406.920000000004</v>
      </c>
    </row>
    <row r="997" spans="1:22" x14ac:dyDescent="0.4">
      <c r="A997" t="s">
        <v>126</v>
      </c>
      <c r="B997" t="s">
        <v>1148</v>
      </c>
      <c r="C997" t="s">
        <v>96</v>
      </c>
      <c r="D997" t="s">
        <v>76</v>
      </c>
      <c r="K997" t="s">
        <v>1149</v>
      </c>
      <c r="L997" t="s">
        <v>2762</v>
      </c>
      <c r="M997" t="s">
        <v>10</v>
      </c>
      <c r="N997" t="s">
        <v>2763</v>
      </c>
      <c r="O997" t="b">
        <v>1</v>
      </c>
      <c r="P997" t="s">
        <v>2757</v>
      </c>
      <c r="R997" t="s">
        <v>48</v>
      </c>
      <c r="S997">
        <v>44135</v>
      </c>
      <c r="V997">
        <v>-18068274.52</v>
      </c>
    </row>
    <row r="998" spans="1:22" x14ac:dyDescent="0.4">
      <c r="A998" t="s">
        <v>185</v>
      </c>
      <c r="B998" t="s">
        <v>1148</v>
      </c>
      <c r="C998" t="s">
        <v>96</v>
      </c>
      <c r="D998" t="s">
        <v>76</v>
      </c>
      <c r="K998" t="s">
        <v>1150</v>
      </c>
      <c r="L998" t="s">
        <v>2762</v>
      </c>
      <c r="M998" t="s">
        <v>10</v>
      </c>
      <c r="N998" t="s">
        <v>2763</v>
      </c>
      <c r="O998" t="b">
        <v>1</v>
      </c>
      <c r="P998" t="s">
        <v>2757</v>
      </c>
      <c r="R998" t="s">
        <v>48</v>
      </c>
      <c r="S998">
        <v>44135</v>
      </c>
      <c r="V998">
        <v>-17833648.970000003</v>
      </c>
    </row>
    <row r="999" spans="1:22" x14ac:dyDescent="0.4">
      <c r="A999" t="s">
        <v>119</v>
      </c>
      <c r="B999" t="s">
        <v>1151</v>
      </c>
      <c r="C999" t="s">
        <v>96</v>
      </c>
      <c r="D999" t="s">
        <v>76</v>
      </c>
      <c r="K999" t="s">
        <v>1152</v>
      </c>
      <c r="L999" t="s">
        <v>2762</v>
      </c>
      <c r="M999" t="s">
        <v>10</v>
      </c>
      <c r="N999" t="s">
        <v>2763</v>
      </c>
      <c r="O999" t="b">
        <v>1</v>
      </c>
      <c r="P999" t="s">
        <v>2756</v>
      </c>
      <c r="R999" t="s">
        <v>48</v>
      </c>
      <c r="S999">
        <v>44135</v>
      </c>
      <c r="V999">
        <v>5.4569682106375694E-12</v>
      </c>
    </row>
    <row r="1000" spans="1:22" x14ac:dyDescent="0.4">
      <c r="A1000" t="s">
        <v>95</v>
      </c>
      <c r="B1000" t="s">
        <v>1151</v>
      </c>
      <c r="C1000" t="s">
        <v>96</v>
      </c>
      <c r="D1000" t="s">
        <v>76</v>
      </c>
      <c r="K1000" t="s">
        <v>1153</v>
      </c>
      <c r="L1000" t="s">
        <v>2762</v>
      </c>
      <c r="M1000" t="s">
        <v>10</v>
      </c>
      <c r="N1000" t="s">
        <v>2763</v>
      </c>
      <c r="O1000" t="b">
        <v>1</v>
      </c>
      <c r="P1000" t="s">
        <v>2756</v>
      </c>
      <c r="R1000" t="s">
        <v>48</v>
      </c>
      <c r="S1000">
        <v>44135</v>
      </c>
      <c r="V1000">
        <v>-3.637978807091713E-12</v>
      </c>
    </row>
    <row r="1001" spans="1:22" x14ac:dyDescent="0.4">
      <c r="A1001" t="s">
        <v>122</v>
      </c>
      <c r="B1001" t="s">
        <v>1151</v>
      </c>
      <c r="C1001" t="s">
        <v>96</v>
      </c>
      <c r="D1001" t="s">
        <v>76</v>
      </c>
      <c r="K1001" t="s">
        <v>1154</v>
      </c>
      <c r="L1001" t="s">
        <v>2762</v>
      </c>
      <c r="M1001" t="s">
        <v>10</v>
      </c>
      <c r="N1001" t="s">
        <v>2763</v>
      </c>
      <c r="O1001" t="b">
        <v>1</v>
      </c>
      <c r="P1001" t="s">
        <v>2756</v>
      </c>
      <c r="R1001" t="s">
        <v>48</v>
      </c>
      <c r="S1001">
        <v>44135</v>
      </c>
      <c r="V1001">
        <v>0</v>
      </c>
    </row>
    <row r="1002" spans="1:22" x14ac:dyDescent="0.4">
      <c r="A1002" t="s">
        <v>124</v>
      </c>
      <c r="B1002" t="s">
        <v>1151</v>
      </c>
      <c r="C1002" t="s">
        <v>96</v>
      </c>
      <c r="D1002" t="s">
        <v>76</v>
      </c>
      <c r="K1002" t="s">
        <v>1155</v>
      </c>
      <c r="L1002" t="s">
        <v>2762</v>
      </c>
      <c r="M1002" t="s">
        <v>10</v>
      </c>
      <c r="N1002" t="s">
        <v>2763</v>
      </c>
      <c r="O1002" t="b">
        <v>1</v>
      </c>
      <c r="P1002" t="s">
        <v>2756</v>
      </c>
      <c r="R1002" t="s">
        <v>48</v>
      </c>
      <c r="S1002">
        <v>44135</v>
      </c>
      <c r="V1002">
        <v>0</v>
      </c>
    </row>
    <row r="1003" spans="1:22" x14ac:dyDescent="0.4">
      <c r="A1003" t="s">
        <v>128</v>
      </c>
      <c r="B1003" t="s">
        <v>1151</v>
      </c>
      <c r="C1003" t="s">
        <v>96</v>
      </c>
      <c r="D1003" t="s">
        <v>76</v>
      </c>
      <c r="K1003" t="s">
        <v>1156</v>
      </c>
      <c r="L1003" t="s">
        <v>2762</v>
      </c>
      <c r="M1003" t="s">
        <v>10</v>
      </c>
      <c r="N1003" t="s">
        <v>2763</v>
      </c>
      <c r="O1003" t="b">
        <v>1</v>
      </c>
      <c r="P1003" t="s">
        <v>2756</v>
      </c>
      <c r="R1003" t="s">
        <v>48</v>
      </c>
      <c r="S1003">
        <v>44135</v>
      </c>
      <c r="V1003">
        <v>-1.4551915228366852E-11</v>
      </c>
    </row>
    <row r="1004" spans="1:22" x14ac:dyDescent="0.4">
      <c r="A1004" t="s">
        <v>130</v>
      </c>
      <c r="B1004" t="s">
        <v>1151</v>
      </c>
      <c r="C1004" t="s">
        <v>96</v>
      </c>
      <c r="D1004" t="s">
        <v>76</v>
      </c>
      <c r="K1004" t="s">
        <v>1157</v>
      </c>
      <c r="L1004" t="s">
        <v>2762</v>
      </c>
      <c r="M1004" t="s">
        <v>10</v>
      </c>
      <c r="N1004" t="s">
        <v>2763</v>
      </c>
      <c r="O1004" t="b">
        <v>1</v>
      </c>
      <c r="P1004" t="s">
        <v>2756</v>
      </c>
      <c r="R1004" t="s">
        <v>48</v>
      </c>
      <c r="S1004">
        <v>44135</v>
      </c>
      <c r="V1004">
        <v>-9.0949470177292824E-13</v>
      </c>
    </row>
    <row r="1005" spans="1:22" x14ac:dyDescent="0.4">
      <c r="A1005" t="s">
        <v>132</v>
      </c>
      <c r="B1005" t="s">
        <v>1151</v>
      </c>
      <c r="C1005" t="s">
        <v>96</v>
      </c>
      <c r="D1005" t="s">
        <v>76</v>
      </c>
      <c r="K1005" t="s">
        <v>1158</v>
      </c>
      <c r="L1005" t="s">
        <v>2762</v>
      </c>
      <c r="M1005" t="s">
        <v>10</v>
      </c>
      <c r="N1005" t="s">
        <v>2763</v>
      </c>
      <c r="O1005" t="b">
        <v>1</v>
      </c>
      <c r="P1005" t="s">
        <v>2756</v>
      </c>
      <c r="R1005" t="s">
        <v>48</v>
      </c>
      <c r="S1005">
        <v>44135</v>
      </c>
      <c r="V1005">
        <v>7.2759576141834259E-12</v>
      </c>
    </row>
    <row r="1006" spans="1:22" x14ac:dyDescent="0.4">
      <c r="A1006" t="s">
        <v>240</v>
      </c>
      <c r="B1006" t="s">
        <v>1151</v>
      </c>
      <c r="C1006" t="s">
        <v>96</v>
      </c>
      <c r="D1006" t="s">
        <v>76</v>
      </c>
      <c r="K1006" t="s">
        <v>1159</v>
      </c>
      <c r="L1006" t="s">
        <v>2762</v>
      </c>
      <c r="M1006" t="s">
        <v>10</v>
      </c>
      <c r="N1006" t="s">
        <v>2763</v>
      </c>
      <c r="O1006" t="b">
        <v>1</v>
      </c>
      <c r="P1006" t="s">
        <v>2756</v>
      </c>
      <c r="R1006" t="s">
        <v>48</v>
      </c>
      <c r="S1006">
        <v>44135</v>
      </c>
      <c r="V1006">
        <v>-2.1827872842550278E-11</v>
      </c>
    </row>
    <row r="1007" spans="1:22" x14ac:dyDescent="0.4">
      <c r="A1007" t="s">
        <v>134</v>
      </c>
      <c r="B1007" t="s">
        <v>1151</v>
      </c>
      <c r="C1007" t="s">
        <v>96</v>
      </c>
      <c r="D1007" t="s">
        <v>76</v>
      </c>
      <c r="K1007" t="s">
        <v>1160</v>
      </c>
      <c r="L1007" t="s">
        <v>2762</v>
      </c>
      <c r="M1007" t="s">
        <v>10</v>
      </c>
      <c r="N1007" t="s">
        <v>2763</v>
      </c>
      <c r="O1007" t="b">
        <v>1</v>
      </c>
      <c r="P1007" t="s">
        <v>2756</v>
      </c>
      <c r="R1007" t="s">
        <v>48</v>
      </c>
      <c r="S1007">
        <v>44135</v>
      </c>
      <c r="V1007">
        <v>-1.4551915228366852E-11</v>
      </c>
    </row>
    <row r="1008" spans="1:22" x14ac:dyDescent="0.4">
      <c r="A1008" t="s">
        <v>140</v>
      </c>
      <c r="B1008" t="s">
        <v>1151</v>
      </c>
      <c r="C1008" t="s">
        <v>96</v>
      </c>
      <c r="D1008" t="s">
        <v>76</v>
      </c>
      <c r="K1008" t="s">
        <v>1161</v>
      </c>
      <c r="L1008" t="s">
        <v>2762</v>
      </c>
      <c r="M1008" t="s">
        <v>10</v>
      </c>
      <c r="N1008" t="s">
        <v>2763</v>
      </c>
      <c r="O1008" t="b">
        <v>1</v>
      </c>
      <c r="P1008" t="s">
        <v>2756</v>
      </c>
      <c r="R1008" t="s">
        <v>48</v>
      </c>
      <c r="S1008">
        <v>44135</v>
      </c>
      <c r="V1008">
        <v>-1.1641532182693481E-10</v>
      </c>
    </row>
    <row r="1009" spans="1:22" x14ac:dyDescent="0.4">
      <c r="A1009" t="s">
        <v>142</v>
      </c>
      <c r="B1009" t="s">
        <v>1151</v>
      </c>
      <c r="C1009" t="s">
        <v>96</v>
      </c>
      <c r="D1009" t="s">
        <v>76</v>
      </c>
      <c r="K1009" t="s">
        <v>1162</v>
      </c>
      <c r="L1009" t="s">
        <v>2762</v>
      </c>
      <c r="M1009" t="s">
        <v>10</v>
      </c>
      <c r="N1009" t="s">
        <v>2763</v>
      </c>
      <c r="O1009" t="b">
        <v>1</v>
      </c>
      <c r="P1009" t="s">
        <v>2756</v>
      </c>
      <c r="R1009" t="s">
        <v>48</v>
      </c>
      <c r="S1009">
        <v>44135</v>
      </c>
      <c r="V1009">
        <v>0</v>
      </c>
    </row>
    <row r="1010" spans="1:22" x14ac:dyDescent="0.4">
      <c r="A1010" t="s">
        <v>146</v>
      </c>
      <c r="B1010" t="s">
        <v>1151</v>
      </c>
      <c r="C1010" t="s">
        <v>96</v>
      </c>
      <c r="D1010" t="s">
        <v>76</v>
      </c>
      <c r="K1010" t="s">
        <v>1163</v>
      </c>
      <c r="L1010" t="s">
        <v>2762</v>
      </c>
      <c r="M1010" t="s">
        <v>10</v>
      </c>
      <c r="N1010" t="s">
        <v>2763</v>
      </c>
      <c r="O1010" t="b">
        <v>1</v>
      </c>
      <c r="P1010" t="s">
        <v>2756</v>
      </c>
      <c r="R1010" t="s">
        <v>48</v>
      </c>
      <c r="S1010">
        <v>44135</v>
      </c>
      <c r="V1010">
        <v>0</v>
      </c>
    </row>
    <row r="1011" spans="1:22" x14ac:dyDescent="0.4">
      <c r="A1011" t="s">
        <v>74</v>
      </c>
      <c r="B1011" t="s">
        <v>1164</v>
      </c>
      <c r="C1011" t="s">
        <v>80</v>
      </c>
      <c r="D1011" t="s">
        <v>76</v>
      </c>
      <c r="K1011" t="s">
        <v>1165</v>
      </c>
      <c r="L1011" t="s">
        <v>2762</v>
      </c>
      <c r="M1011" t="s">
        <v>10</v>
      </c>
      <c r="N1011" t="s">
        <v>2763</v>
      </c>
      <c r="O1011" t="b">
        <v>1</v>
      </c>
      <c r="P1011" t="s">
        <v>2757</v>
      </c>
      <c r="R1011" t="s">
        <v>48</v>
      </c>
      <c r="S1011">
        <v>44135</v>
      </c>
      <c r="V1011">
        <v>-918544.3</v>
      </c>
    </row>
    <row r="1012" spans="1:22" x14ac:dyDescent="0.4">
      <c r="A1012" t="s">
        <v>82</v>
      </c>
      <c r="B1012" t="s">
        <v>1164</v>
      </c>
      <c r="C1012" t="s">
        <v>80</v>
      </c>
      <c r="D1012" t="s">
        <v>76</v>
      </c>
      <c r="K1012" t="s">
        <v>1166</v>
      </c>
      <c r="L1012" t="s">
        <v>2762</v>
      </c>
      <c r="M1012" t="s">
        <v>10</v>
      </c>
      <c r="N1012" t="s">
        <v>2763</v>
      </c>
      <c r="O1012" t="b">
        <v>1</v>
      </c>
      <c r="P1012" t="s">
        <v>2756</v>
      </c>
      <c r="R1012" t="s">
        <v>48</v>
      </c>
      <c r="S1012">
        <v>44135</v>
      </c>
      <c r="V1012">
        <v>0</v>
      </c>
    </row>
    <row r="1013" spans="1:22" x14ac:dyDescent="0.4">
      <c r="A1013" t="s">
        <v>74</v>
      </c>
      <c r="B1013" t="s">
        <v>1167</v>
      </c>
      <c r="C1013" t="s">
        <v>78</v>
      </c>
      <c r="D1013" t="s">
        <v>76</v>
      </c>
      <c r="K1013" t="s">
        <v>1168</v>
      </c>
      <c r="L1013" t="s">
        <v>2762</v>
      </c>
      <c r="M1013" t="s">
        <v>10</v>
      </c>
      <c r="N1013" t="s">
        <v>2763</v>
      </c>
      <c r="O1013" t="b">
        <v>1</v>
      </c>
      <c r="P1013" t="s">
        <v>2757</v>
      </c>
      <c r="R1013" t="s">
        <v>48</v>
      </c>
      <c r="S1013">
        <v>44135</v>
      </c>
      <c r="V1013">
        <v>-2880.2600000000007</v>
      </c>
    </row>
    <row r="1014" spans="1:22" x14ac:dyDescent="0.4">
      <c r="A1014" t="s">
        <v>74</v>
      </c>
      <c r="B1014" t="s">
        <v>1167</v>
      </c>
      <c r="C1014" t="s">
        <v>80</v>
      </c>
      <c r="D1014" t="s">
        <v>76</v>
      </c>
      <c r="K1014" t="s">
        <v>1169</v>
      </c>
      <c r="L1014" t="s">
        <v>2762</v>
      </c>
      <c r="M1014" t="s">
        <v>10</v>
      </c>
      <c r="N1014" t="s">
        <v>2763</v>
      </c>
      <c r="O1014" t="b">
        <v>1</v>
      </c>
      <c r="P1014" t="s">
        <v>2757</v>
      </c>
      <c r="R1014" t="s">
        <v>48</v>
      </c>
      <c r="S1014">
        <v>44135</v>
      </c>
      <c r="V1014">
        <v>-1040680.3099999998</v>
      </c>
    </row>
    <row r="1015" spans="1:22" x14ac:dyDescent="0.4">
      <c r="A1015" t="s">
        <v>82</v>
      </c>
      <c r="B1015" t="s">
        <v>1167</v>
      </c>
      <c r="C1015" t="s">
        <v>78</v>
      </c>
      <c r="D1015" t="s">
        <v>76</v>
      </c>
      <c r="K1015" t="s">
        <v>1170</v>
      </c>
      <c r="L1015" t="s">
        <v>2762</v>
      </c>
      <c r="M1015" t="s">
        <v>10</v>
      </c>
      <c r="N1015" t="s">
        <v>2763</v>
      </c>
      <c r="O1015" t="b">
        <v>1</v>
      </c>
      <c r="P1015" t="s">
        <v>2756</v>
      </c>
      <c r="R1015" t="s">
        <v>48</v>
      </c>
      <c r="S1015">
        <v>44135</v>
      </c>
      <c r="V1015">
        <v>-5.0931481254679056E-13</v>
      </c>
    </row>
    <row r="1016" spans="1:22" x14ac:dyDescent="0.4">
      <c r="A1016" t="s">
        <v>82</v>
      </c>
      <c r="B1016" t="s">
        <v>1167</v>
      </c>
      <c r="C1016" t="s">
        <v>80</v>
      </c>
      <c r="D1016" t="s">
        <v>76</v>
      </c>
      <c r="K1016" t="s">
        <v>1171</v>
      </c>
      <c r="L1016" t="s">
        <v>2762</v>
      </c>
      <c r="M1016" t="s">
        <v>10</v>
      </c>
      <c r="N1016" t="s">
        <v>2763</v>
      </c>
      <c r="O1016" t="b">
        <v>1</v>
      </c>
      <c r="P1016" t="s">
        <v>2756</v>
      </c>
      <c r="R1016" t="s">
        <v>48</v>
      </c>
      <c r="S1016">
        <v>44135</v>
      </c>
      <c r="V1016">
        <v>-5.587935669737476E-11</v>
      </c>
    </row>
    <row r="1017" spans="1:22" x14ac:dyDescent="0.4">
      <c r="A1017" t="s">
        <v>98</v>
      </c>
      <c r="B1017" t="s">
        <v>1172</v>
      </c>
      <c r="C1017" t="s">
        <v>75</v>
      </c>
      <c r="D1017" t="s">
        <v>76</v>
      </c>
      <c r="K1017" t="s">
        <v>1173</v>
      </c>
      <c r="L1017" t="s">
        <v>2762</v>
      </c>
      <c r="M1017" t="s">
        <v>10</v>
      </c>
      <c r="N1017" t="s">
        <v>2763</v>
      </c>
      <c r="O1017" t="b">
        <v>1</v>
      </c>
      <c r="P1017" t="s">
        <v>2756</v>
      </c>
      <c r="R1017" t="s">
        <v>48</v>
      </c>
      <c r="S1017">
        <v>44135</v>
      </c>
      <c r="V1017">
        <v>0</v>
      </c>
    </row>
    <row r="1018" spans="1:22" x14ac:dyDescent="0.4">
      <c r="A1018" t="s">
        <v>74</v>
      </c>
      <c r="B1018" t="s">
        <v>1174</v>
      </c>
      <c r="C1018" t="s">
        <v>75</v>
      </c>
      <c r="D1018" t="s">
        <v>76</v>
      </c>
      <c r="K1018" t="s">
        <v>1175</v>
      </c>
      <c r="L1018" t="s">
        <v>2762</v>
      </c>
      <c r="M1018" t="s">
        <v>10</v>
      </c>
      <c r="N1018" t="s">
        <v>2763</v>
      </c>
      <c r="O1018" t="b">
        <v>1</v>
      </c>
      <c r="P1018" t="s">
        <v>2756</v>
      </c>
      <c r="R1018" t="s">
        <v>48</v>
      </c>
      <c r="S1018">
        <v>44135</v>
      </c>
      <c r="V1018">
        <v>183.76</v>
      </c>
    </row>
    <row r="1019" spans="1:22" x14ac:dyDescent="0.4">
      <c r="A1019" t="s">
        <v>74</v>
      </c>
      <c r="B1019" t="s">
        <v>1174</v>
      </c>
      <c r="C1019" t="s">
        <v>78</v>
      </c>
      <c r="D1019" t="s">
        <v>76</v>
      </c>
      <c r="K1019" t="s">
        <v>1175</v>
      </c>
      <c r="L1019" t="s">
        <v>2762</v>
      </c>
      <c r="M1019" t="s">
        <v>10</v>
      </c>
      <c r="N1019" t="s">
        <v>2763</v>
      </c>
      <c r="O1019" t="b">
        <v>1</v>
      </c>
      <c r="P1019" t="s">
        <v>2757</v>
      </c>
      <c r="R1019" t="s">
        <v>48</v>
      </c>
      <c r="S1019">
        <v>44135</v>
      </c>
      <c r="V1019">
        <v>100.2</v>
      </c>
    </row>
    <row r="1020" spans="1:22" x14ac:dyDescent="0.4">
      <c r="A1020" t="s">
        <v>74</v>
      </c>
      <c r="B1020" t="s">
        <v>1174</v>
      </c>
      <c r="C1020" t="s">
        <v>80</v>
      </c>
      <c r="D1020" t="s">
        <v>76</v>
      </c>
      <c r="K1020" t="s">
        <v>1175</v>
      </c>
      <c r="L1020" t="s">
        <v>2762</v>
      </c>
      <c r="M1020" t="s">
        <v>10</v>
      </c>
      <c r="N1020" t="s">
        <v>2763</v>
      </c>
      <c r="O1020" t="b">
        <v>1</v>
      </c>
      <c r="P1020" t="s">
        <v>2757</v>
      </c>
      <c r="R1020" t="s">
        <v>48</v>
      </c>
      <c r="S1020">
        <v>44135</v>
      </c>
      <c r="V1020">
        <v>-8537.57</v>
      </c>
    </row>
    <row r="1021" spans="1:22" x14ac:dyDescent="0.4">
      <c r="A1021" t="s">
        <v>82</v>
      </c>
      <c r="B1021" t="s">
        <v>1174</v>
      </c>
      <c r="C1021" t="s">
        <v>78</v>
      </c>
      <c r="D1021" t="s">
        <v>76</v>
      </c>
      <c r="K1021" t="s">
        <v>1176</v>
      </c>
      <c r="L1021" t="s">
        <v>2762</v>
      </c>
      <c r="M1021" t="s">
        <v>10</v>
      </c>
      <c r="N1021" t="s">
        <v>2763</v>
      </c>
      <c r="O1021" t="b">
        <v>1</v>
      </c>
      <c r="P1021" t="s">
        <v>2756</v>
      </c>
      <c r="R1021" t="s">
        <v>48</v>
      </c>
      <c r="S1021">
        <v>44135</v>
      </c>
      <c r="V1021">
        <v>817.20999999999992</v>
      </c>
    </row>
    <row r="1022" spans="1:22" x14ac:dyDescent="0.4">
      <c r="A1022" t="s">
        <v>82</v>
      </c>
      <c r="B1022" t="s">
        <v>1174</v>
      </c>
      <c r="C1022" t="s">
        <v>80</v>
      </c>
      <c r="D1022" t="s">
        <v>76</v>
      </c>
      <c r="K1022" t="s">
        <v>1177</v>
      </c>
      <c r="L1022" t="s">
        <v>2762</v>
      </c>
      <c r="M1022" t="s">
        <v>10</v>
      </c>
      <c r="N1022" t="s">
        <v>2763</v>
      </c>
      <c r="O1022" t="b">
        <v>1</v>
      </c>
      <c r="P1022" t="s">
        <v>2757</v>
      </c>
      <c r="R1022" t="s">
        <v>48</v>
      </c>
      <c r="S1022">
        <v>44135</v>
      </c>
      <c r="V1022">
        <v>-817.21</v>
      </c>
    </row>
    <row r="1023" spans="1:22" x14ac:dyDescent="0.4">
      <c r="A1023" t="s">
        <v>119</v>
      </c>
      <c r="B1023" t="s">
        <v>1174</v>
      </c>
      <c r="C1023" t="s">
        <v>96</v>
      </c>
      <c r="D1023" t="s">
        <v>76</v>
      </c>
      <c r="K1023" t="s">
        <v>1178</v>
      </c>
      <c r="L1023" t="s">
        <v>2762</v>
      </c>
      <c r="M1023" t="s">
        <v>10</v>
      </c>
      <c r="N1023" t="s">
        <v>2763</v>
      </c>
      <c r="O1023" t="b">
        <v>1</v>
      </c>
      <c r="P1023" t="s">
        <v>2757</v>
      </c>
      <c r="R1023" t="s">
        <v>48</v>
      </c>
      <c r="S1023">
        <v>44135</v>
      </c>
      <c r="V1023">
        <v>192.36000000000004</v>
      </c>
    </row>
    <row r="1024" spans="1:22" x14ac:dyDescent="0.4">
      <c r="A1024" t="s">
        <v>95</v>
      </c>
      <c r="B1024" t="s">
        <v>1174</v>
      </c>
      <c r="C1024" t="s">
        <v>96</v>
      </c>
      <c r="D1024" t="s">
        <v>76</v>
      </c>
      <c r="K1024" t="s">
        <v>1179</v>
      </c>
      <c r="L1024" t="s">
        <v>2762</v>
      </c>
      <c r="M1024" t="s">
        <v>10</v>
      </c>
      <c r="N1024" t="s">
        <v>2763</v>
      </c>
      <c r="O1024" t="b">
        <v>1</v>
      </c>
      <c r="P1024" t="s">
        <v>2757</v>
      </c>
      <c r="R1024" t="s">
        <v>48</v>
      </c>
      <c r="S1024">
        <v>44135</v>
      </c>
      <c r="V1024">
        <v>1.7053025658242404E-13</v>
      </c>
    </row>
    <row r="1025" spans="1:22" x14ac:dyDescent="0.4">
      <c r="A1025" t="s">
        <v>122</v>
      </c>
      <c r="B1025" t="s">
        <v>1174</v>
      </c>
      <c r="C1025" t="s">
        <v>96</v>
      </c>
      <c r="D1025" t="s">
        <v>76</v>
      </c>
      <c r="K1025" t="s">
        <v>1180</v>
      </c>
      <c r="L1025" t="s">
        <v>2762</v>
      </c>
      <c r="M1025" t="s">
        <v>10</v>
      </c>
      <c r="N1025" t="s">
        <v>2763</v>
      </c>
      <c r="O1025" t="b">
        <v>1</v>
      </c>
      <c r="P1025" t="s">
        <v>2757</v>
      </c>
      <c r="R1025" t="s">
        <v>48</v>
      </c>
      <c r="S1025">
        <v>44135</v>
      </c>
      <c r="V1025">
        <v>-206.37999999999994</v>
      </c>
    </row>
    <row r="1026" spans="1:22" x14ac:dyDescent="0.4">
      <c r="A1026" t="s">
        <v>124</v>
      </c>
      <c r="B1026" t="s">
        <v>1174</v>
      </c>
      <c r="C1026" t="s">
        <v>96</v>
      </c>
      <c r="D1026" t="s">
        <v>76</v>
      </c>
      <c r="K1026" t="s">
        <v>1181</v>
      </c>
      <c r="L1026" t="s">
        <v>2762</v>
      </c>
      <c r="M1026" t="s">
        <v>10</v>
      </c>
      <c r="N1026" t="s">
        <v>2763</v>
      </c>
      <c r="O1026" t="b">
        <v>1</v>
      </c>
      <c r="P1026" t="s">
        <v>2757</v>
      </c>
      <c r="R1026" t="s">
        <v>48</v>
      </c>
      <c r="S1026">
        <v>44135</v>
      </c>
      <c r="V1026">
        <v>26.450000000000074</v>
      </c>
    </row>
    <row r="1027" spans="1:22" x14ac:dyDescent="0.4">
      <c r="A1027" t="s">
        <v>126</v>
      </c>
      <c r="B1027" t="s">
        <v>1174</v>
      </c>
      <c r="C1027" t="s">
        <v>96</v>
      </c>
      <c r="D1027" t="s">
        <v>76</v>
      </c>
      <c r="K1027" t="s">
        <v>1182</v>
      </c>
      <c r="L1027" t="s">
        <v>2762</v>
      </c>
      <c r="M1027" t="s">
        <v>10</v>
      </c>
      <c r="N1027" t="s">
        <v>2763</v>
      </c>
      <c r="O1027" t="b">
        <v>1</v>
      </c>
      <c r="P1027" t="s">
        <v>2757</v>
      </c>
      <c r="R1027" t="s">
        <v>48</v>
      </c>
      <c r="S1027">
        <v>44135</v>
      </c>
      <c r="V1027">
        <v>-1179.6099999999999</v>
      </c>
    </row>
    <row r="1028" spans="1:22" x14ac:dyDescent="0.4">
      <c r="A1028" t="s">
        <v>128</v>
      </c>
      <c r="B1028" t="s">
        <v>1174</v>
      </c>
      <c r="C1028" t="s">
        <v>96</v>
      </c>
      <c r="D1028" t="s">
        <v>76</v>
      </c>
      <c r="K1028" t="s">
        <v>1183</v>
      </c>
      <c r="L1028" t="s">
        <v>2762</v>
      </c>
      <c r="M1028" t="s">
        <v>10</v>
      </c>
      <c r="N1028" t="s">
        <v>2763</v>
      </c>
      <c r="O1028" t="b">
        <v>1</v>
      </c>
      <c r="P1028" t="s">
        <v>2757</v>
      </c>
      <c r="R1028" t="s">
        <v>48</v>
      </c>
      <c r="S1028">
        <v>44135</v>
      </c>
      <c r="V1028">
        <v>85.269999999999982</v>
      </c>
    </row>
    <row r="1029" spans="1:22" x14ac:dyDescent="0.4">
      <c r="A1029" t="s">
        <v>130</v>
      </c>
      <c r="B1029" t="s">
        <v>1174</v>
      </c>
      <c r="C1029" t="s">
        <v>96</v>
      </c>
      <c r="D1029" t="s">
        <v>76</v>
      </c>
      <c r="K1029" t="s">
        <v>1184</v>
      </c>
      <c r="L1029" t="s">
        <v>2762</v>
      </c>
      <c r="M1029" t="s">
        <v>10</v>
      </c>
      <c r="N1029" t="s">
        <v>2763</v>
      </c>
      <c r="O1029" t="b">
        <v>1</v>
      </c>
      <c r="P1029" t="s">
        <v>2757</v>
      </c>
      <c r="R1029" t="s">
        <v>48</v>
      </c>
      <c r="S1029">
        <v>44135</v>
      </c>
      <c r="V1029">
        <v>-283.92</v>
      </c>
    </row>
    <row r="1030" spans="1:22" x14ac:dyDescent="0.4">
      <c r="A1030" t="s">
        <v>185</v>
      </c>
      <c r="B1030" t="s">
        <v>1174</v>
      </c>
      <c r="C1030" t="s">
        <v>96</v>
      </c>
      <c r="D1030" t="s">
        <v>76</v>
      </c>
      <c r="K1030" t="s">
        <v>1185</v>
      </c>
      <c r="L1030" t="s">
        <v>2762</v>
      </c>
      <c r="M1030" t="s">
        <v>10</v>
      </c>
      <c r="N1030" t="s">
        <v>2763</v>
      </c>
      <c r="O1030" t="b">
        <v>1</v>
      </c>
      <c r="P1030" t="s">
        <v>2757</v>
      </c>
      <c r="R1030" t="s">
        <v>48</v>
      </c>
      <c r="S1030">
        <v>44135</v>
      </c>
      <c r="V1030">
        <v>189.38999999999993</v>
      </c>
    </row>
    <row r="1031" spans="1:22" x14ac:dyDescent="0.4">
      <c r="A1031" t="s">
        <v>132</v>
      </c>
      <c r="B1031" t="s">
        <v>1174</v>
      </c>
      <c r="C1031" t="s">
        <v>96</v>
      </c>
      <c r="D1031" t="s">
        <v>76</v>
      </c>
      <c r="K1031" t="s">
        <v>1186</v>
      </c>
      <c r="L1031" t="s">
        <v>2762</v>
      </c>
      <c r="M1031" t="s">
        <v>10</v>
      </c>
      <c r="N1031" t="s">
        <v>2763</v>
      </c>
      <c r="O1031" t="b">
        <v>1</v>
      </c>
      <c r="P1031" t="s">
        <v>2757</v>
      </c>
      <c r="R1031" t="s">
        <v>48</v>
      </c>
      <c r="S1031">
        <v>44135</v>
      </c>
      <c r="V1031">
        <v>-86.7</v>
      </c>
    </row>
    <row r="1032" spans="1:22" x14ac:dyDescent="0.4">
      <c r="A1032" t="s">
        <v>240</v>
      </c>
      <c r="B1032" t="s">
        <v>1174</v>
      </c>
      <c r="C1032" t="s">
        <v>96</v>
      </c>
      <c r="D1032" t="s">
        <v>76</v>
      </c>
      <c r="K1032" t="s">
        <v>1187</v>
      </c>
      <c r="L1032" t="s">
        <v>2762</v>
      </c>
      <c r="M1032" t="s">
        <v>10</v>
      </c>
      <c r="N1032" t="s">
        <v>2763</v>
      </c>
      <c r="O1032" t="b">
        <v>1</v>
      </c>
      <c r="P1032" t="s">
        <v>2757</v>
      </c>
      <c r="R1032" t="s">
        <v>48</v>
      </c>
      <c r="S1032">
        <v>44135</v>
      </c>
      <c r="V1032">
        <v>20.270000000000664</v>
      </c>
    </row>
    <row r="1033" spans="1:22" x14ac:dyDescent="0.4">
      <c r="A1033" t="s">
        <v>134</v>
      </c>
      <c r="B1033" t="s">
        <v>1174</v>
      </c>
      <c r="C1033" t="s">
        <v>96</v>
      </c>
      <c r="D1033" t="s">
        <v>76</v>
      </c>
      <c r="K1033" t="s">
        <v>1181</v>
      </c>
      <c r="L1033" t="s">
        <v>2762</v>
      </c>
      <c r="M1033" t="s">
        <v>10</v>
      </c>
      <c r="N1033" t="s">
        <v>2763</v>
      </c>
      <c r="O1033" t="b">
        <v>1</v>
      </c>
      <c r="P1033" t="s">
        <v>2757</v>
      </c>
      <c r="R1033" t="s">
        <v>48</v>
      </c>
      <c r="S1033">
        <v>44135</v>
      </c>
      <c r="V1033">
        <v>67.21999999999997</v>
      </c>
    </row>
    <row r="1034" spans="1:22" x14ac:dyDescent="0.4">
      <c r="A1034" t="s">
        <v>140</v>
      </c>
      <c r="B1034" t="s">
        <v>1174</v>
      </c>
      <c r="C1034" t="s">
        <v>96</v>
      </c>
      <c r="D1034" t="s">
        <v>76</v>
      </c>
      <c r="K1034" t="s">
        <v>1188</v>
      </c>
      <c r="L1034" t="s">
        <v>2762</v>
      </c>
      <c r="M1034" t="s">
        <v>10</v>
      </c>
      <c r="N1034" t="s">
        <v>2763</v>
      </c>
      <c r="O1034" t="b">
        <v>1</v>
      </c>
      <c r="P1034" t="s">
        <v>2757</v>
      </c>
      <c r="R1034" t="s">
        <v>48</v>
      </c>
      <c r="S1034">
        <v>44135</v>
      </c>
      <c r="V1034">
        <v>-1246.2000000000003</v>
      </c>
    </row>
    <row r="1035" spans="1:22" x14ac:dyDescent="0.4">
      <c r="A1035" t="s">
        <v>142</v>
      </c>
      <c r="B1035" t="s">
        <v>1174</v>
      </c>
      <c r="C1035" t="s">
        <v>96</v>
      </c>
      <c r="D1035" t="s">
        <v>76</v>
      </c>
      <c r="K1035" t="s">
        <v>1189</v>
      </c>
      <c r="L1035" t="s">
        <v>2762</v>
      </c>
      <c r="M1035" t="s">
        <v>10</v>
      </c>
      <c r="N1035" t="s">
        <v>2763</v>
      </c>
      <c r="O1035" t="b">
        <v>1</v>
      </c>
      <c r="P1035" t="s">
        <v>2757</v>
      </c>
      <c r="R1035" t="s">
        <v>48</v>
      </c>
      <c r="S1035">
        <v>44135</v>
      </c>
      <c r="V1035">
        <v>-9.8099999999999952</v>
      </c>
    </row>
    <row r="1036" spans="1:22" x14ac:dyDescent="0.4">
      <c r="A1036" t="s">
        <v>146</v>
      </c>
      <c r="B1036" t="s">
        <v>1174</v>
      </c>
      <c r="C1036" t="s">
        <v>96</v>
      </c>
      <c r="D1036" t="s">
        <v>76</v>
      </c>
      <c r="K1036" t="s">
        <v>1190</v>
      </c>
      <c r="L1036" t="s">
        <v>2762</v>
      </c>
      <c r="M1036" t="s">
        <v>10</v>
      </c>
      <c r="N1036" t="s">
        <v>2763</v>
      </c>
      <c r="O1036" t="b">
        <v>1</v>
      </c>
      <c r="P1036" t="s">
        <v>2756</v>
      </c>
      <c r="R1036" t="s">
        <v>48</v>
      </c>
      <c r="S1036">
        <v>44135</v>
      </c>
      <c r="V1036">
        <v>0</v>
      </c>
    </row>
    <row r="1037" spans="1:22" x14ac:dyDescent="0.4">
      <c r="A1037" t="s">
        <v>246</v>
      </c>
      <c r="B1037" t="s">
        <v>1174</v>
      </c>
      <c r="C1037" t="s">
        <v>96</v>
      </c>
      <c r="D1037" t="s">
        <v>76</v>
      </c>
      <c r="K1037" t="s">
        <v>1181</v>
      </c>
      <c r="L1037" t="s">
        <v>2762</v>
      </c>
      <c r="M1037" t="s">
        <v>10</v>
      </c>
      <c r="N1037" t="s">
        <v>2763</v>
      </c>
      <c r="O1037" t="b">
        <v>1</v>
      </c>
      <c r="P1037" t="s">
        <v>2757</v>
      </c>
      <c r="R1037" t="s">
        <v>48</v>
      </c>
      <c r="S1037">
        <v>44135</v>
      </c>
      <c r="V1037">
        <v>-615.54000000000019</v>
      </c>
    </row>
    <row r="1038" spans="1:22" x14ac:dyDescent="0.4">
      <c r="A1038" t="s">
        <v>152</v>
      </c>
      <c r="B1038" t="s">
        <v>1174</v>
      </c>
      <c r="C1038" t="s">
        <v>96</v>
      </c>
      <c r="D1038" t="s">
        <v>76</v>
      </c>
      <c r="K1038" t="s">
        <v>1190</v>
      </c>
      <c r="L1038" t="s">
        <v>2762</v>
      </c>
      <c r="M1038" t="s">
        <v>10</v>
      </c>
      <c r="N1038" t="s">
        <v>2763</v>
      </c>
      <c r="O1038" t="b">
        <v>1</v>
      </c>
      <c r="P1038" t="s">
        <v>2757</v>
      </c>
      <c r="R1038" t="s">
        <v>48</v>
      </c>
      <c r="S1038">
        <v>44135</v>
      </c>
      <c r="V1038">
        <v>16.670000000000009</v>
      </c>
    </row>
    <row r="1039" spans="1:22" x14ac:dyDescent="0.4">
      <c r="A1039" t="s">
        <v>119</v>
      </c>
      <c r="B1039" t="s">
        <v>1191</v>
      </c>
      <c r="C1039" t="s">
        <v>96</v>
      </c>
      <c r="D1039" t="s">
        <v>76</v>
      </c>
      <c r="K1039" t="s">
        <v>1192</v>
      </c>
      <c r="L1039" t="s">
        <v>2762</v>
      </c>
      <c r="M1039" t="s">
        <v>10</v>
      </c>
      <c r="N1039" t="s">
        <v>2763</v>
      </c>
      <c r="O1039" t="b">
        <v>1</v>
      </c>
      <c r="P1039" t="s">
        <v>2757</v>
      </c>
      <c r="R1039" t="s">
        <v>48</v>
      </c>
      <c r="S1039">
        <v>44135</v>
      </c>
      <c r="V1039">
        <v>11417.989999999998</v>
      </c>
    </row>
    <row r="1040" spans="1:22" x14ac:dyDescent="0.4">
      <c r="A1040" t="s">
        <v>240</v>
      </c>
      <c r="B1040" t="s">
        <v>1191</v>
      </c>
      <c r="C1040" t="s">
        <v>96</v>
      </c>
      <c r="D1040" t="s">
        <v>76</v>
      </c>
      <c r="K1040" t="s">
        <v>1193</v>
      </c>
      <c r="L1040" t="s">
        <v>2762</v>
      </c>
      <c r="M1040" t="s">
        <v>10</v>
      </c>
      <c r="N1040" t="s">
        <v>2763</v>
      </c>
      <c r="O1040" t="b">
        <v>1</v>
      </c>
      <c r="P1040" t="s">
        <v>2756</v>
      </c>
      <c r="R1040" t="s">
        <v>48</v>
      </c>
      <c r="S1040">
        <v>44135</v>
      </c>
      <c r="V1040">
        <v>-135.5</v>
      </c>
    </row>
    <row r="1041" spans="1:22" x14ac:dyDescent="0.4">
      <c r="A1041" t="s">
        <v>142</v>
      </c>
      <c r="B1041" t="s">
        <v>1191</v>
      </c>
      <c r="C1041" t="s">
        <v>96</v>
      </c>
      <c r="D1041" t="s">
        <v>76</v>
      </c>
      <c r="K1041" t="s">
        <v>1194</v>
      </c>
      <c r="L1041" t="s">
        <v>2762</v>
      </c>
      <c r="M1041" t="s">
        <v>10</v>
      </c>
      <c r="N1041" t="s">
        <v>2763</v>
      </c>
      <c r="O1041" t="b">
        <v>1</v>
      </c>
      <c r="P1041" t="s">
        <v>2756</v>
      </c>
      <c r="R1041" t="s">
        <v>48</v>
      </c>
      <c r="S1041">
        <v>44135</v>
      </c>
      <c r="V1041">
        <v>-98</v>
      </c>
    </row>
    <row r="1042" spans="1:22" x14ac:dyDescent="0.4">
      <c r="A1042" t="s">
        <v>165</v>
      </c>
      <c r="B1042" t="s">
        <v>1191</v>
      </c>
      <c r="C1042" t="s">
        <v>163</v>
      </c>
      <c r="D1042" t="s">
        <v>76</v>
      </c>
      <c r="K1042" t="s">
        <v>1195</v>
      </c>
      <c r="L1042" t="s">
        <v>2762</v>
      </c>
      <c r="M1042" t="s">
        <v>10</v>
      </c>
      <c r="N1042" t="s">
        <v>2763</v>
      </c>
      <c r="O1042" t="b">
        <v>1</v>
      </c>
      <c r="P1042" t="s">
        <v>2756</v>
      </c>
      <c r="R1042" t="s">
        <v>48</v>
      </c>
      <c r="S1042">
        <v>44135</v>
      </c>
      <c r="V1042">
        <v>-368.14</v>
      </c>
    </row>
    <row r="1043" spans="1:22" x14ac:dyDescent="0.4">
      <c r="A1043" t="s">
        <v>119</v>
      </c>
      <c r="B1043" t="s">
        <v>1196</v>
      </c>
      <c r="C1043" t="s">
        <v>96</v>
      </c>
      <c r="D1043" t="s">
        <v>76</v>
      </c>
      <c r="K1043" t="s">
        <v>1197</v>
      </c>
      <c r="L1043" t="s">
        <v>2762</v>
      </c>
      <c r="M1043" t="s">
        <v>10</v>
      </c>
      <c r="N1043" t="s">
        <v>2763</v>
      </c>
      <c r="O1043" t="b">
        <v>1</v>
      </c>
      <c r="P1043" t="s">
        <v>2757</v>
      </c>
      <c r="R1043" t="s">
        <v>48</v>
      </c>
      <c r="S1043">
        <v>44135</v>
      </c>
      <c r="V1043">
        <v>-31453.250000000004</v>
      </c>
    </row>
    <row r="1044" spans="1:22" x14ac:dyDescent="0.4">
      <c r="A1044" t="s">
        <v>165</v>
      </c>
      <c r="B1044" t="s">
        <v>1196</v>
      </c>
      <c r="C1044" t="s">
        <v>163</v>
      </c>
      <c r="D1044" t="s">
        <v>76</v>
      </c>
      <c r="K1044" t="s">
        <v>1198</v>
      </c>
      <c r="L1044" t="s">
        <v>2762</v>
      </c>
      <c r="M1044" t="s">
        <v>10</v>
      </c>
      <c r="N1044" t="s">
        <v>2763</v>
      </c>
      <c r="O1044" t="b">
        <v>1</v>
      </c>
      <c r="P1044" t="s">
        <v>2756</v>
      </c>
      <c r="R1044" t="s">
        <v>48</v>
      </c>
      <c r="S1044">
        <v>44135</v>
      </c>
      <c r="V1044">
        <v>0</v>
      </c>
    </row>
    <row r="1045" spans="1:22" x14ac:dyDescent="0.4">
      <c r="A1045" t="s">
        <v>93</v>
      </c>
      <c r="B1045" t="s">
        <v>1199</v>
      </c>
      <c r="C1045" t="s">
        <v>96</v>
      </c>
      <c r="D1045" t="s">
        <v>76</v>
      </c>
      <c r="K1045" t="s">
        <v>1200</v>
      </c>
      <c r="L1045" t="s">
        <v>2762</v>
      </c>
      <c r="M1045" t="s">
        <v>10</v>
      </c>
      <c r="N1045" t="s">
        <v>2763</v>
      </c>
      <c r="O1045" t="b">
        <v>1</v>
      </c>
      <c r="P1045" t="s">
        <v>2757</v>
      </c>
      <c r="R1045" t="s">
        <v>48</v>
      </c>
      <c r="S1045">
        <v>44135</v>
      </c>
      <c r="V1045">
        <v>-2192500</v>
      </c>
    </row>
    <row r="1046" spans="1:22" x14ac:dyDescent="0.4">
      <c r="A1046" t="s">
        <v>74</v>
      </c>
      <c r="B1046" t="s">
        <v>1199</v>
      </c>
      <c r="C1046" t="s">
        <v>75</v>
      </c>
      <c r="D1046" t="s">
        <v>76</v>
      </c>
      <c r="K1046" t="s">
        <v>1201</v>
      </c>
      <c r="L1046" t="s">
        <v>2762</v>
      </c>
      <c r="M1046" t="s">
        <v>10</v>
      </c>
      <c r="N1046" t="s">
        <v>2763</v>
      </c>
      <c r="O1046" t="b">
        <v>1</v>
      </c>
      <c r="P1046" t="s">
        <v>2757</v>
      </c>
      <c r="R1046" t="s">
        <v>48</v>
      </c>
      <c r="S1046">
        <v>44135</v>
      </c>
      <c r="V1046">
        <v>-626250</v>
      </c>
    </row>
    <row r="1047" spans="1:22" x14ac:dyDescent="0.4">
      <c r="A1047" t="s">
        <v>202</v>
      </c>
      <c r="B1047" t="s">
        <v>1199</v>
      </c>
      <c r="C1047" t="s">
        <v>75</v>
      </c>
      <c r="D1047" t="s">
        <v>76</v>
      </c>
      <c r="K1047" t="s">
        <v>1202</v>
      </c>
      <c r="L1047" t="s">
        <v>2762</v>
      </c>
      <c r="M1047" t="s">
        <v>10</v>
      </c>
      <c r="N1047" t="s">
        <v>2763</v>
      </c>
      <c r="O1047" t="b">
        <v>1</v>
      </c>
      <c r="P1047" t="s">
        <v>2757</v>
      </c>
      <c r="R1047" t="s">
        <v>48</v>
      </c>
      <c r="S1047">
        <v>44135</v>
      </c>
      <c r="V1047">
        <v>-974322.01</v>
      </c>
    </row>
    <row r="1048" spans="1:22" x14ac:dyDescent="0.4">
      <c r="A1048" t="s">
        <v>98</v>
      </c>
      <c r="B1048" t="s">
        <v>1199</v>
      </c>
      <c r="C1048" t="s">
        <v>75</v>
      </c>
      <c r="D1048" t="s">
        <v>76</v>
      </c>
      <c r="K1048" t="s">
        <v>1203</v>
      </c>
      <c r="L1048" t="s">
        <v>2762</v>
      </c>
      <c r="M1048" t="s">
        <v>10</v>
      </c>
      <c r="N1048" t="s">
        <v>2763</v>
      </c>
      <c r="O1048" t="b">
        <v>1</v>
      </c>
      <c r="P1048" t="s">
        <v>2757</v>
      </c>
      <c r="R1048" t="s">
        <v>48</v>
      </c>
      <c r="S1048">
        <v>44135</v>
      </c>
      <c r="V1048">
        <v>-552295.14000000013</v>
      </c>
    </row>
    <row r="1049" spans="1:22" x14ac:dyDescent="0.4">
      <c r="A1049" t="s">
        <v>98</v>
      </c>
      <c r="B1049" t="s">
        <v>1204</v>
      </c>
      <c r="C1049" t="s">
        <v>75</v>
      </c>
      <c r="D1049" t="s">
        <v>76</v>
      </c>
      <c r="K1049" t="s">
        <v>1205</v>
      </c>
      <c r="L1049" t="s">
        <v>2764</v>
      </c>
      <c r="M1049" t="s">
        <v>10</v>
      </c>
      <c r="N1049" t="s">
        <v>2763</v>
      </c>
      <c r="O1049" t="b">
        <v>1</v>
      </c>
      <c r="P1049" t="s">
        <v>2756</v>
      </c>
      <c r="R1049" t="s">
        <v>48</v>
      </c>
      <c r="S1049">
        <v>44135</v>
      </c>
      <c r="V1049">
        <v>-35000000</v>
      </c>
    </row>
    <row r="1050" spans="1:22" x14ac:dyDescent="0.4">
      <c r="A1050" t="s">
        <v>93</v>
      </c>
      <c r="B1050" t="s">
        <v>1206</v>
      </c>
      <c r="C1050" t="s">
        <v>96</v>
      </c>
      <c r="D1050" t="s">
        <v>76</v>
      </c>
      <c r="K1050" t="s">
        <v>1207</v>
      </c>
      <c r="L1050" t="s">
        <v>2764</v>
      </c>
      <c r="M1050" t="s">
        <v>10</v>
      </c>
      <c r="N1050" t="s">
        <v>2763</v>
      </c>
      <c r="O1050" t="b">
        <v>1</v>
      </c>
      <c r="P1050" t="s">
        <v>2757</v>
      </c>
      <c r="R1050" t="s">
        <v>48</v>
      </c>
      <c r="S1050">
        <v>44135</v>
      </c>
      <c r="V1050">
        <v>-180000000</v>
      </c>
    </row>
    <row r="1051" spans="1:22" x14ac:dyDescent="0.4">
      <c r="A1051" t="s">
        <v>202</v>
      </c>
      <c r="B1051" t="s">
        <v>1208</v>
      </c>
      <c r="C1051" t="s">
        <v>75</v>
      </c>
      <c r="D1051" t="s">
        <v>76</v>
      </c>
      <c r="K1051" t="s">
        <v>1209</v>
      </c>
      <c r="L1051" t="s">
        <v>2764</v>
      </c>
      <c r="M1051" t="s">
        <v>10</v>
      </c>
      <c r="N1051" t="s">
        <v>2763</v>
      </c>
      <c r="O1051" t="b">
        <v>1</v>
      </c>
      <c r="P1051" t="s">
        <v>2757</v>
      </c>
      <c r="R1051" t="s">
        <v>48</v>
      </c>
      <c r="S1051">
        <v>44135</v>
      </c>
      <c r="V1051">
        <v>-69844442.260000005</v>
      </c>
    </row>
    <row r="1052" spans="1:22" x14ac:dyDescent="0.4">
      <c r="A1052" t="s">
        <v>74</v>
      </c>
      <c r="B1052" t="s">
        <v>1210</v>
      </c>
      <c r="C1052" t="s">
        <v>75</v>
      </c>
      <c r="D1052" t="s">
        <v>76</v>
      </c>
      <c r="K1052" t="s">
        <v>1211</v>
      </c>
      <c r="L1052" t="s">
        <v>2759</v>
      </c>
      <c r="M1052" t="s">
        <v>10</v>
      </c>
      <c r="N1052" t="s">
        <v>2763</v>
      </c>
      <c r="O1052" t="b">
        <v>1</v>
      </c>
      <c r="P1052" t="s">
        <v>2757</v>
      </c>
      <c r="R1052" t="s">
        <v>48</v>
      </c>
      <c r="S1052">
        <v>44135</v>
      </c>
      <c r="V1052">
        <v>-55000000</v>
      </c>
    </row>
    <row r="1053" spans="1:22" x14ac:dyDescent="0.4">
      <c r="A1053" t="s">
        <v>74</v>
      </c>
      <c r="B1053" t="s">
        <v>1212</v>
      </c>
      <c r="C1053" t="s">
        <v>75</v>
      </c>
      <c r="D1053" t="s">
        <v>76</v>
      </c>
      <c r="K1053" t="s">
        <v>1213</v>
      </c>
      <c r="L1053" t="s">
        <v>2759</v>
      </c>
      <c r="M1053" t="s">
        <v>10</v>
      </c>
      <c r="N1053" t="s">
        <v>2763</v>
      </c>
      <c r="O1053" t="b">
        <v>1</v>
      </c>
      <c r="P1053" t="s">
        <v>2756</v>
      </c>
      <c r="R1053" t="s">
        <v>48</v>
      </c>
      <c r="S1053">
        <v>44135</v>
      </c>
      <c r="V1053">
        <v>0</v>
      </c>
    </row>
    <row r="1054" spans="1:22" x14ac:dyDescent="0.4">
      <c r="A1054" t="s">
        <v>202</v>
      </c>
      <c r="B1054" t="s">
        <v>1214</v>
      </c>
      <c r="C1054" t="s">
        <v>75</v>
      </c>
      <c r="D1054" t="s">
        <v>76</v>
      </c>
      <c r="K1054" t="s">
        <v>1215</v>
      </c>
      <c r="L1054" t="s">
        <v>2759</v>
      </c>
      <c r="M1054" t="s">
        <v>10</v>
      </c>
      <c r="N1054" t="s">
        <v>2763</v>
      </c>
      <c r="O1054" t="b">
        <v>1</v>
      </c>
      <c r="P1054" t="s">
        <v>2757</v>
      </c>
      <c r="R1054" t="s">
        <v>48</v>
      </c>
      <c r="S1054">
        <v>44135</v>
      </c>
      <c r="V1054">
        <v>-37653213.429999992</v>
      </c>
    </row>
    <row r="1055" spans="1:22" x14ac:dyDescent="0.4">
      <c r="A1055" t="s">
        <v>819</v>
      </c>
      <c r="B1055" t="s">
        <v>1216</v>
      </c>
      <c r="C1055" t="s">
        <v>75</v>
      </c>
      <c r="D1055" t="s">
        <v>76</v>
      </c>
      <c r="K1055" t="s">
        <v>1217</v>
      </c>
      <c r="L1055" t="s">
        <v>2759</v>
      </c>
      <c r="M1055" t="s">
        <v>10</v>
      </c>
      <c r="N1055" t="s">
        <v>2763</v>
      </c>
      <c r="O1055" t="b">
        <v>1</v>
      </c>
      <c r="P1055" t="s">
        <v>2756</v>
      </c>
      <c r="R1055" t="s">
        <v>48</v>
      </c>
      <c r="S1055">
        <v>44135</v>
      </c>
      <c r="V1055">
        <v>0</v>
      </c>
    </row>
    <row r="1056" spans="1:22" x14ac:dyDescent="0.4">
      <c r="A1056" t="s">
        <v>202</v>
      </c>
      <c r="B1056" t="s">
        <v>1216</v>
      </c>
      <c r="C1056" t="s">
        <v>75</v>
      </c>
      <c r="D1056" t="s">
        <v>76</v>
      </c>
      <c r="K1056" t="s">
        <v>1218</v>
      </c>
      <c r="L1056" t="s">
        <v>2759</v>
      </c>
      <c r="M1056" t="s">
        <v>10</v>
      </c>
      <c r="N1056" t="s">
        <v>2763</v>
      </c>
      <c r="O1056" t="b">
        <v>1</v>
      </c>
      <c r="P1056" t="s">
        <v>2757</v>
      </c>
      <c r="R1056" t="s">
        <v>48</v>
      </c>
      <c r="S1056">
        <v>44135</v>
      </c>
      <c r="V1056">
        <v>-5020102.4799999995</v>
      </c>
    </row>
    <row r="1057" spans="1:22" x14ac:dyDescent="0.4">
      <c r="A1057" t="s">
        <v>98</v>
      </c>
      <c r="B1057" t="s">
        <v>1216</v>
      </c>
      <c r="C1057" t="s">
        <v>75</v>
      </c>
      <c r="D1057" t="s">
        <v>76</v>
      </c>
      <c r="K1057" t="s">
        <v>1219</v>
      </c>
      <c r="L1057" t="s">
        <v>2759</v>
      </c>
      <c r="M1057" t="s">
        <v>10</v>
      </c>
      <c r="N1057" t="s">
        <v>2763</v>
      </c>
      <c r="O1057" t="b">
        <v>1</v>
      </c>
      <c r="P1057" t="s">
        <v>2757</v>
      </c>
      <c r="R1057" t="s">
        <v>48</v>
      </c>
      <c r="S1057">
        <v>44135</v>
      </c>
      <c r="V1057">
        <v>2807265.23</v>
      </c>
    </row>
    <row r="1058" spans="1:22" x14ac:dyDescent="0.4">
      <c r="A1058" t="s">
        <v>98</v>
      </c>
      <c r="B1058" t="s">
        <v>1216</v>
      </c>
      <c r="C1058" t="s">
        <v>209</v>
      </c>
      <c r="D1058" t="s">
        <v>76</v>
      </c>
      <c r="K1058" t="s">
        <v>1220</v>
      </c>
      <c r="L1058" t="s">
        <v>2759</v>
      </c>
      <c r="M1058" t="s">
        <v>10</v>
      </c>
      <c r="N1058" t="s">
        <v>2763</v>
      </c>
      <c r="O1058" t="b">
        <v>1</v>
      </c>
      <c r="P1058" t="s">
        <v>2756</v>
      </c>
      <c r="R1058" t="s">
        <v>48</v>
      </c>
      <c r="S1058">
        <v>44135</v>
      </c>
      <c r="V1058">
        <v>258084.54</v>
      </c>
    </row>
    <row r="1059" spans="1:22" x14ac:dyDescent="0.4">
      <c r="A1059" t="s">
        <v>98</v>
      </c>
      <c r="B1059" t="s">
        <v>1216</v>
      </c>
      <c r="C1059" t="s">
        <v>163</v>
      </c>
      <c r="D1059" t="s">
        <v>76</v>
      </c>
      <c r="K1059" t="s">
        <v>1221</v>
      </c>
      <c r="L1059" t="s">
        <v>2759</v>
      </c>
      <c r="M1059" t="s">
        <v>10</v>
      </c>
      <c r="N1059" t="s">
        <v>2763</v>
      </c>
      <c r="O1059" t="b">
        <v>1</v>
      </c>
      <c r="P1059" t="s">
        <v>2756</v>
      </c>
      <c r="R1059" t="s">
        <v>48</v>
      </c>
      <c r="S1059">
        <v>44135</v>
      </c>
      <c r="V1059">
        <v>-25000</v>
      </c>
    </row>
    <row r="1060" spans="1:22" x14ac:dyDescent="0.4">
      <c r="A1060" t="s">
        <v>119</v>
      </c>
      <c r="B1060" t="s">
        <v>1222</v>
      </c>
      <c r="C1060" t="s">
        <v>96</v>
      </c>
      <c r="D1060" t="s">
        <v>76</v>
      </c>
      <c r="K1060" t="s">
        <v>1223</v>
      </c>
      <c r="L1060" t="s">
        <v>2762</v>
      </c>
      <c r="M1060" t="s">
        <v>10</v>
      </c>
      <c r="N1060" t="s">
        <v>2763</v>
      </c>
      <c r="O1060" t="b">
        <v>1</v>
      </c>
      <c r="P1060" t="s">
        <v>2756</v>
      </c>
      <c r="R1060" t="s">
        <v>48</v>
      </c>
      <c r="S1060">
        <v>44135</v>
      </c>
      <c r="V1060">
        <v>0</v>
      </c>
    </row>
    <row r="1061" spans="1:22" x14ac:dyDescent="0.4">
      <c r="A1061" t="s">
        <v>95</v>
      </c>
      <c r="B1061" t="s">
        <v>1222</v>
      </c>
      <c r="C1061" t="s">
        <v>96</v>
      </c>
      <c r="D1061" t="s">
        <v>76</v>
      </c>
      <c r="K1061" t="s">
        <v>1224</v>
      </c>
      <c r="L1061" t="s">
        <v>2762</v>
      </c>
      <c r="M1061" t="s">
        <v>10</v>
      </c>
      <c r="N1061" t="s">
        <v>2763</v>
      </c>
      <c r="O1061" t="b">
        <v>1</v>
      </c>
      <c r="P1061" t="s">
        <v>2756</v>
      </c>
      <c r="R1061" t="s">
        <v>48</v>
      </c>
      <c r="S1061">
        <v>44135</v>
      </c>
      <c r="V1061">
        <v>0</v>
      </c>
    </row>
    <row r="1062" spans="1:22" x14ac:dyDescent="0.4">
      <c r="A1062" t="s">
        <v>124</v>
      </c>
      <c r="B1062" t="s">
        <v>1222</v>
      </c>
      <c r="C1062" t="s">
        <v>96</v>
      </c>
      <c r="D1062" t="s">
        <v>76</v>
      </c>
      <c r="K1062" t="s">
        <v>1225</v>
      </c>
      <c r="L1062" t="s">
        <v>2762</v>
      </c>
      <c r="M1062" t="s">
        <v>10</v>
      </c>
      <c r="N1062" t="s">
        <v>2763</v>
      </c>
      <c r="O1062" t="b">
        <v>1</v>
      </c>
      <c r="P1062" t="s">
        <v>2756</v>
      </c>
      <c r="R1062" t="s">
        <v>48</v>
      </c>
      <c r="S1062">
        <v>44135</v>
      </c>
      <c r="V1062">
        <v>0</v>
      </c>
    </row>
    <row r="1063" spans="1:22" x14ac:dyDescent="0.4">
      <c r="A1063" t="s">
        <v>126</v>
      </c>
      <c r="B1063" t="s">
        <v>1222</v>
      </c>
      <c r="C1063" t="s">
        <v>96</v>
      </c>
      <c r="D1063" t="s">
        <v>76</v>
      </c>
      <c r="K1063" t="s">
        <v>1226</v>
      </c>
      <c r="L1063" t="s">
        <v>2762</v>
      </c>
      <c r="M1063" t="s">
        <v>10</v>
      </c>
      <c r="N1063" t="s">
        <v>2763</v>
      </c>
      <c r="O1063" t="b">
        <v>1</v>
      </c>
      <c r="P1063" t="s">
        <v>2756</v>
      </c>
      <c r="R1063" t="s">
        <v>48</v>
      </c>
      <c r="S1063">
        <v>44135</v>
      </c>
      <c r="V1063">
        <v>0</v>
      </c>
    </row>
    <row r="1064" spans="1:22" x14ac:dyDescent="0.4">
      <c r="A1064" t="s">
        <v>128</v>
      </c>
      <c r="B1064" t="s">
        <v>1222</v>
      </c>
      <c r="C1064" t="s">
        <v>96</v>
      </c>
      <c r="D1064" t="s">
        <v>76</v>
      </c>
      <c r="K1064" t="s">
        <v>1227</v>
      </c>
      <c r="L1064" t="s">
        <v>2762</v>
      </c>
      <c r="M1064" t="s">
        <v>10</v>
      </c>
      <c r="N1064" t="s">
        <v>2763</v>
      </c>
      <c r="O1064" t="b">
        <v>1</v>
      </c>
      <c r="P1064" t="s">
        <v>2756</v>
      </c>
      <c r="R1064" t="s">
        <v>48</v>
      </c>
      <c r="S1064">
        <v>44135</v>
      </c>
      <c r="V1064">
        <v>0</v>
      </c>
    </row>
    <row r="1065" spans="1:22" x14ac:dyDescent="0.4">
      <c r="A1065" t="s">
        <v>130</v>
      </c>
      <c r="B1065" t="s">
        <v>1222</v>
      </c>
      <c r="C1065" t="s">
        <v>96</v>
      </c>
      <c r="D1065" t="s">
        <v>76</v>
      </c>
      <c r="K1065" t="s">
        <v>1228</v>
      </c>
      <c r="L1065" t="s">
        <v>2762</v>
      </c>
      <c r="M1065" t="s">
        <v>10</v>
      </c>
      <c r="N1065" t="s">
        <v>2763</v>
      </c>
      <c r="O1065" t="b">
        <v>1</v>
      </c>
      <c r="P1065" t="s">
        <v>2756</v>
      </c>
      <c r="R1065" t="s">
        <v>48</v>
      </c>
      <c r="S1065">
        <v>44135</v>
      </c>
      <c r="V1065">
        <v>0</v>
      </c>
    </row>
    <row r="1066" spans="1:22" x14ac:dyDescent="0.4">
      <c r="A1066" t="s">
        <v>185</v>
      </c>
      <c r="B1066" t="s">
        <v>1222</v>
      </c>
      <c r="C1066" t="s">
        <v>96</v>
      </c>
      <c r="D1066" t="s">
        <v>76</v>
      </c>
      <c r="K1066" t="s">
        <v>1229</v>
      </c>
      <c r="L1066" t="s">
        <v>2762</v>
      </c>
      <c r="M1066" t="s">
        <v>10</v>
      </c>
      <c r="N1066" t="s">
        <v>2763</v>
      </c>
      <c r="O1066" t="b">
        <v>1</v>
      </c>
      <c r="P1066" t="s">
        <v>2756</v>
      </c>
      <c r="R1066" t="s">
        <v>48</v>
      </c>
      <c r="S1066">
        <v>44135</v>
      </c>
      <c r="V1066">
        <v>0</v>
      </c>
    </row>
    <row r="1067" spans="1:22" x14ac:dyDescent="0.4">
      <c r="A1067" t="s">
        <v>132</v>
      </c>
      <c r="B1067" t="s">
        <v>1222</v>
      </c>
      <c r="C1067" t="s">
        <v>96</v>
      </c>
      <c r="D1067" t="s">
        <v>76</v>
      </c>
      <c r="K1067" t="s">
        <v>1230</v>
      </c>
      <c r="L1067" t="s">
        <v>2762</v>
      </c>
      <c r="M1067" t="s">
        <v>10</v>
      </c>
      <c r="N1067" t="s">
        <v>2763</v>
      </c>
      <c r="O1067" t="b">
        <v>1</v>
      </c>
      <c r="P1067" t="s">
        <v>2756</v>
      </c>
      <c r="R1067" t="s">
        <v>48</v>
      </c>
      <c r="S1067">
        <v>44135</v>
      </c>
      <c r="V1067">
        <v>0</v>
      </c>
    </row>
    <row r="1068" spans="1:22" x14ac:dyDescent="0.4">
      <c r="A1068" t="s">
        <v>240</v>
      </c>
      <c r="B1068" t="s">
        <v>1222</v>
      </c>
      <c r="C1068" t="s">
        <v>96</v>
      </c>
      <c r="D1068" t="s">
        <v>76</v>
      </c>
      <c r="K1068" t="s">
        <v>1231</v>
      </c>
      <c r="L1068" t="s">
        <v>2762</v>
      </c>
      <c r="M1068" t="s">
        <v>10</v>
      </c>
      <c r="N1068" t="s">
        <v>2763</v>
      </c>
      <c r="O1068" t="b">
        <v>1</v>
      </c>
      <c r="P1068" t="s">
        <v>2756</v>
      </c>
      <c r="R1068" t="s">
        <v>48</v>
      </c>
      <c r="S1068">
        <v>44135</v>
      </c>
      <c r="V1068">
        <v>0</v>
      </c>
    </row>
    <row r="1069" spans="1:22" x14ac:dyDescent="0.4">
      <c r="A1069" t="s">
        <v>134</v>
      </c>
      <c r="B1069" t="s">
        <v>1222</v>
      </c>
      <c r="C1069" t="s">
        <v>96</v>
      </c>
      <c r="D1069" t="s">
        <v>76</v>
      </c>
      <c r="K1069" t="s">
        <v>1232</v>
      </c>
      <c r="L1069" t="s">
        <v>2762</v>
      </c>
      <c r="M1069" t="s">
        <v>10</v>
      </c>
      <c r="N1069" t="s">
        <v>2763</v>
      </c>
      <c r="O1069" t="b">
        <v>1</v>
      </c>
      <c r="P1069" t="s">
        <v>2756</v>
      </c>
      <c r="R1069" t="s">
        <v>48</v>
      </c>
      <c r="S1069">
        <v>44135</v>
      </c>
      <c r="V1069">
        <v>0</v>
      </c>
    </row>
    <row r="1070" spans="1:22" x14ac:dyDescent="0.4">
      <c r="A1070" t="s">
        <v>140</v>
      </c>
      <c r="B1070" t="s">
        <v>1222</v>
      </c>
      <c r="C1070" t="s">
        <v>96</v>
      </c>
      <c r="D1070" t="s">
        <v>76</v>
      </c>
      <c r="K1070" t="s">
        <v>1233</v>
      </c>
      <c r="L1070" t="s">
        <v>2762</v>
      </c>
      <c r="M1070" t="s">
        <v>10</v>
      </c>
      <c r="N1070" t="s">
        <v>2763</v>
      </c>
      <c r="O1070" t="b">
        <v>1</v>
      </c>
      <c r="P1070" t="s">
        <v>2756</v>
      </c>
      <c r="R1070" t="s">
        <v>48</v>
      </c>
      <c r="S1070">
        <v>44135</v>
      </c>
      <c r="V1070">
        <v>0</v>
      </c>
    </row>
    <row r="1071" spans="1:22" x14ac:dyDescent="0.4">
      <c r="A1071" t="s">
        <v>142</v>
      </c>
      <c r="B1071" t="s">
        <v>1222</v>
      </c>
      <c r="C1071" t="s">
        <v>96</v>
      </c>
      <c r="D1071" t="s">
        <v>76</v>
      </c>
      <c r="K1071" t="s">
        <v>1234</v>
      </c>
      <c r="L1071" t="s">
        <v>2762</v>
      </c>
      <c r="M1071" t="s">
        <v>10</v>
      </c>
      <c r="N1071" t="s">
        <v>2763</v>
      </c>
      <c r="O1071" t="b">
        <v>1</v>
      </c>
      <c r="P1071" t="s">
        <v>2756</v>
      </c>
      <c r="R1071" t="s">
        <v>48</v>
      </c>
      <c r="S1071">
        <v>44135</v>
      </c>
      <c r="V1071">
        <v>0</v>
      </c>
    </row>
    <row r="1072" spans="1:22" x14ac:dyDescent="0.4">
      <c r="A1072" t="s">
        <v>146</v>
      </c>
      <c r="B1072" t="s">
        <v>1222</v>
      </c>
      <c r="C1072" t="s">
        <v>96</v>
      </c>
      <c r="D1072" t="s">
        <v>76</v>
      </c>
      <c r="K1072" t="s">
        <v>1235</v>
      </c>
      <c r="L1072" t="s">
        <v>2762</v>
      </c>
      <c r="M1072" t="s">
        <v>10</v>
      </c>
      <c r="N1072" t="s">
        <v>2763</v>
      </c>
      <c r="O1072" t="b">
        <v>1</v>
      </c>
      <c r="P1072" t="s">
        <v>2756</v>
      </c>
      <c r="R1072" t="s">
        <v>48</v>
      </c>
      <c r="S1072">
        <v>44135</v>
      </c>
      <c r="V1072">
        <v>0</v>
      </c>
    </row>
    <row r="1073" spans="1:22" x14ac:dyDescent="0.4">
      <c r="A1073" t="s">
        <v>246</v>
      </c>
      <c r="B1073" t="s">
        <v>1222</v>
      </c>
      <c r="C1073" t="s">
        <v>96</v>
      </c>
      <c r="D1073" t="s">
        <v>76</v>
      </c>
      <c r="K1073" t="s">
        <v>1236</v>
      </c>
      <c r="L1073" t="s">
        <v>2762</v>
      </c>
      <c r="M1073" t="s">
        <v>10</v>
      </c>
      <c r="N1073" t="s">
        <v>2763</v>
      </c>
      <c r="O1073" t="b">
        <v>1</v>
      </c>
      <c r="P1073" t="s">
        <v>2756</v>
      </c>
      <c r="R1073" t="s">
        <v>48</v>
      </c>
      <c r="S1073">
        <v>44135</v>
      </c>
      <c r="V1073">
        <v>0</v>
      </c>
    </row>
    <row r="1074" spans="1:22" x14ac:dyDescent="0.4">
      <c r="A1074" t="s">
        <v>152</v>
      </c>
      <c r="B1074" t="s">
        <v>1222</v>
      </c>
      <c r="C1074" t="s">
        <v>96</v>
      </c>
      <c r="D1074" t="s">
        <v>76</v>
      </c>
      <c r="K1074" t="s">
        <v>1237</v>
      </c>
      <c r="L1074" t="s">
        <v>2762</v>
      </c>
      <c r="M1074" t="s">
        <v>10</v>
      </c>
      <c r="N1074" t="s">
        <v>2763</v>
      </c>
      <c r="O1074" t="b">
        <v>1</v>
      </c>
      <c r="P1074" t="s">
        <v>2756</v>
      </c>
      <c r="R1074" t="s">
        <v>48</v>
      </c>
      <c r="S1074">
        <v>44135</v>
      </c>
      <c r="V1074">
        <v>0</v>
      </c>
    </row>
    <row r="1075" spans="1:22" x14ac:dyDescent="0.4">
      <c r="A1075" t="s">
        <v>110</v>
      </c>
      <c r="B1075" t="s">
        <v>1238</v>
      </c>
      <c r="C1075" t="s">
        <v>111</v>
      </c>
      <c r="D1075" t="s">
        <v>76</v>
      </c>
      <c r="K1075" t="s">
        <v>1239</v>
      </c>
      <c r="L1075" t="s">
        <v>2762</v>
      </c>
      <c r="M1075" t="s">
        <v>10</v>
      </c>
      <c r="N1075" t="s">
        <v>2763</v>
      </c>
      <c r="O1075" t="b">
        <v>1</v>
      </c>
      <c r="P1075" t="s">
        <v>2756</v>
      </c>
      <c r="R1075" t="s">
        <v>48</v>
      </c>
      <c r="S1075">
        <v>44135</v>
      </c>
      <c r="V1075">
        <v>0</v>
      </c>
    </row>
    <row r="1076" spans="1:22" x14ac:dyDescent="0.4">
      <c r="A1076" t="s">
        <v>202</v>
      </c>
      <c r="B1076" t="s">
        <v>1240</v>
      </c>
      <c r="C1076" t="s">
        <v>75</v>
      </c>
      <c r="D1076" t="s">
        <v>76</v>
      </c>
      <c r="K1076" t="s">
        <v>1241</v>
      </c>
      <c r="L1076" t="s">
        <v>2762</v>
      </c>
      <c r="M1076" t="s">
        <v>10</v>
      </c>
      <c r="N1076" t="s">
        <v>2763</v>
      </c>
      <c r="O1076" t="b">
        <v>1</v>
      </c>
      <c r="P1076" t="s">
        <v>2756</v>
      </c>
      <c r="R1076" t="s">
        <v>48</v>
      </c>
      <c r="S1076">
        <v>44135</v>
      </c>
      <c r="V1076">
        <v>0</v>
      </c>
    </row>
    <row r="1077" spans="1:22" x14ac:dyDescent="0.4">
      <c r="A1077" t="s">
        <v>100</v>
      </c>
      <c r="B1077" t="s">
        <v>1240</v>
      </c>
      <c r="C1077" t="s">
        <v>75</v>
      </c>
      <c r="D1077" t="s">
        <v>76</v>
      </c>
      <c r="K1077" t="s">
        <v>1242</v>
      </c>
      <c r="L1077" t="s">
        <v>2762</v>
      </c>
      <c r="M1077" t="s">
        <v>10</v>
      </c>
      <c r="N1077" t="s">
        <v>2763</v>
      </c>
      <c r="O1077" t="b">
        <v>1</v>
      </c>
      <c r="P1077" t="s">
        <v>2756</v>
      </c>
      <c r="R1077" t="s">
        <v>48</v>
      </c>
      <c r="S1077">
        <v>44135</v>
      </c>
      <c r="V1077">
        <v>143010.92000000001</v>
      </c>
    </row>
    <row r="1078" spans="1:22" x14ac:dyDescent="0.4">
      <c r="A1078" t="s">
        <v>98</v>
      </c>
      <c r="B1078" t="s">
        <v>1243</v>
      </c>
      <c r="C1078" t="s">
        <v>75</v>
      </c>
      <c r="D1078" t="s">
        <v>76</v>
      </c>
      <c r="K1078" t="s">
        <v>1244</v>
      </c>
      <c r="L1078" t="s">
        <v>2762</v>
      </c>
      <c r="M1078" t="s">
        <v>10</v>
      </c>
      <c r="N1078" t="s">
        <v>2763</v>
      </c>
      <c r="O1078" t="b">
        <v>1</v>
      </c>
      <c r="P1078" t="s">
        <v>2756</v>
      </c>
      <c r="R1078" t="s">
        <v>48</v>
      </c>
      <c r="S1078">
        <v>44135</v>
      </c>
      <c r="V1078">
        <v>0</v>
      </c>
    </row>
    <row r="1079" spans="1:22" x14ac:dyDescent="0.4">
      <c r="A1079" t="s">
        <v>100</v>
      </c>
      <c r="B1079" t="s">
        <v>1243</v>
      </c>
      <c r="C1079" t="s">
        <v>75</v>
      </c>
      <c r="D1079" t="s">
        <v>76</v>
      </c>
      <c r="K1079" t="s">
        <v>1245</v>
      </c>
      <c r="L1079" t="s">
        <v>2762</v>
      </c>
      <c r="M1079" t="s">
        <v>10</v>
      </c>
      <c r="N1079" t="s">
        <v>2763</v>
      </c>
      <c r="O1079" t="b">
        <v>1</v>
      </c>
      <c r="P1079" t="s">
        <v>2756</v>
      </c>
      <c r="R1079" t="s">
        <v>48</v>
      </c>
      <c r="S1079">
        <v>44135</v>
      </c>
      <c r="V1079">
        <v>-245511.75000000006</v>
      </c>
    </row>
    <row r="1080" spans="1:22" x14ac:dyDescent="0.4">
      <c r="A1080" t="s">
        <v>110</v>
      </c>
      <c r="B1080" t="s">
        <v>1246</v>
      </c>
      <c r="C1080" t="s">
        <v>111</v>
      </c>
      <c r="D1080" t="s">
        <v>76</v>
      </c>
      <c r="K1080" t="s">
        <v>1247</v>
      </c>
      <c r="L1080" t="s">
        <v>2762</v>
      </c>
      <c r="M1080" t="s">
        <v>10</v>
      </c>
      <c r="N1080" t="s">
        <v>2763</v>
      </c>
      <c r="O1080" t="b">
        <v>1</v>
      </c>
      <c r="P1080" t="s">
        <v>2756</v>
      </c>
      <c r="R1080" t="s">
        <v>48</v>
      </c>
      <c r="S1080">
        <v>44135</v>
      </c>
      <c r="V1080">
        <v>-13469.210000000001</v>
      </c>
    </row>
    <row r="1081" spans="1:22" x14ac:dyDescent="0.4">
      <c r="A1081" t="s">
        <v>202</v>
      </c>
      <c r="B1081" t="s">
        <v>1246</v>
      </c>
      <c r="C1081" t="s">
        <v>75</v>
      </c>
      <c r="D1081" t="s">
        <v>76</v>
      </c>
      <c r="K1081" t="s">
        <v>1248</v>
      </c>
      <c r="L1081" t="s">
        <v>2762</v>
      </c>
      <c r="M1081" t="s">
        <v>10</v>
      </c>
      <c r="N1081" t="s">
        <v>2763</v>
      </c>
      <c r="O1081" t="b">
        <v>1</v>
      </c>
      <c r="P1081" t="s">
        <v>2756</v>
      </c>
      <c r="R1081" t="s">
        <v>48</v>
      </c>
      <c r="S1081">
        <v>44135</v>
      </c>
      <c r="V1081">
        <v>0</v>
      </c>
    </row>
    <row r="1082" spans="1:22" x14ac:dyDescent="0.4">
      <c r="A1082" t="s">
        <v>202</v>
      </c>
      <c r="B1082" t="s">
        <v>1249</v>
      </c>
      <c r="C1082" t="s">
        <v>75</v>
      </c>
      <c r="D1082" t="s">
        <v>76</v>
      </c>
      <c r="K1082" t="s">
        <v>1250</v>
      </c>
      <c r="L1082" t="s">
        <v>2762</v>
      </c>
      <c r="M1082" t="s">
        <v>10</v>
      </c>
      <c r="N1082" t="s">
        <v>2763</v>
      </c>
      <c r="O1082" t="b">
        <v>1</v>
      </c>
      <c r="P1082" t="s">
        <v>2756</v>
      </c>
      <c r="R1082" t="s">
        <v>48</v>
      </c>
      <c r="S1082">
        <v>44135</v>
      </c>
      <c r="V1082">
        <v>-1.4551915228366852E-11</v>
      </c>
    </row>
    <row r="1083" spans="1:22" x14ac:dyDescent="0.4">
      <c r="A1083" t="s">
        <v>202</v>
      </c>
      <c r="B1083" t="s">
        <v>1251</v>
      </c>
      <c r="C1083" t="s">
        <v>75</v>
      </c>
      <c r="D1083" t="s">
        <v>76</v>
      </c>
      <c r="K1083" t="s">
        <v>1252</v>
      </c>
      <c r="L1083" t="s">
        <v>2762</v>
      </c>
      <c r="M1083" t="s">
        <v>10</v>
      </c>
      <c r="N1083" t="s">
        <v>2763</v>
      </c>
      <c r="O1083" t="b">
        <v>1</v>
      </c>
      <c r="P1083" t="s">
        <v>2756</v>
      </c>
      <c r="R1083" t="s">
        <v>48</v>
      </c>
      <c r="S1083">
        <v>44135</v>
      </c>
      <c r="V1083">
        <v>0</v>
      </c>
    </row>
    <row r="1084" spans="1:22" x14ac:dyDescent="0.4">
      <c r="A1084" t="s">
        <v>819</v>
      </c>
      <c r="B1084" t="s">
        <v>1253</v>
      </c>
      <c r="C1084" t="s">
        <v>207</v>
      </c>
      <c r="D1084" t="s">
        <v>76</v>
      </c>
      <c r="K1084" t="s">
        <v>1254</v>
      </c>
      <c r="L1084" t="s">
        <v>2762</v>
      </c>
      <c r="M1084" t="s">
        <v>10</v>
      </c>
      <c r="N1084" t="s">
        <v>2763</v>
      </c>
      <c r="O1084" t="b">
        <v>1</v>
      </c>
      <c r="P1084" t="s">
        <v>2756</v>
      </c>
      <c r="R1084" t="s">
        <v>48</v>
      </c>
      <c r="S1084">
        <v>44135</v>
      </c>
      <c r="V1084">
        <v>-136822.07999999999</v>
      </c>
    </row>
    <row r="1085" spans="1:22" x14ac:dyDescent="0.4">
      <c r="A1085" t="s">
        <v>202</v>
      </c>
      <c r="B1085" t="s">
        <v>1253</v>
      </c>
      <c r="C1085" t="s">
        <v>75</v>
      </c>
      <c r="D1085" t="s">
        <v>76</v>
      </c>
      <c r="K1085" t="s">
        <v>1255</v>
      </c>
      <c r="L1085" t="s">
        <v>2762</v>
      </c>
      <c r="M1085" t="s">
        <v>10</v>
      </c>
      <c r="N1085" t="s">
        <v>2763</v>
      </c>
      <c r="O1085" t="b">
        <v>1</v>
      </c>
      <c r="P1085" t="s">
        <v>2757</v>
      </c>
      <c r="R1085" t="s">
        <v>48</v>
      </c>
      <c r="S1085">
        <v>44135</v>
      </c>
      <c r="V1085">
        <v>-490237.90999999992</v>
      </c>
    </row>
    <row r="1086" spans="1:22" x14ac:dyDescent="0.4">
      <c r="A1086" t="s">
        <v>100</v>
      </c>
      <c r="B1086" t="s">
        <v>1253</v>
      </c>
      <c r="C1086" t="s">
        <v>75</v>
      </c>
      <c r="D1086" t="s">
        <v>76</v>
      </c>
      <c r="K1086" t="s">
        <v>1256</v>
      </c>
      <c r="L1086" t="s">
        <v>2762</v>
      </c>
      <c r="M1086" t="s">
        <v>10</v>
      </c>
      <c r="N1086" t="s">
        <v>2763</v>
      </c>
      <c r="O1086" t="b">
        <v>1</v>
      </c>
      <c r="P1086" t="s">
        <v>2756</v>
      </c>
      <c r="R1086" t="s">
        <v>48</v>
      </c>
      <c r="S1086">
        <v>44135</v>
      </c>
      <c r="V1086">
        <v>1061.03</v>
      </c>
    </row>
    <row r="1087" spans="1:22" x14ac:dyDescent="0.4">
      <c r="A1087" t="s">
        <v>93</v>
      </c>
      <c r="B1087" t="s">
        <v>1257</v>
      </c>
      <c r="C1087" t="s">
        <v>96</v>
      </c>
      <c r="D1087" t="s">
        <v>76</v>
      </c>
      <c r="K1087" t="s">
        <v>1258</v>
      </c>
      <c r="L1087" t="s">
        <v>2762</v>
      </c>
      <c r="M1087" t="s">
        <v>10</v>
      </c>
      <c r="N1087" t="s">
        <v>2763</v>
      </c>
      <c r="O1087" t="b">
        <v>1</v>
      </c>
      <c r="P1087" t="s">
        <v>2756</v>
      </c>
      <c r="R1087" t="s">
        <v>48</v>
      </c>
      <c r="S1087">
        <v>44135</v>
      </c>
      <c r="V1087">
        <v>-10332.27</v>
      </c>
    </row>
    <row r="1088" spans="1:22" x14ac:dyDescent="0.4">
      <c r="A1088" t="s">
        <v>74</v>
      </c>
      <c r="B1088" t="s">
        <v>1257</v>
      </c>
      <c r="C1088" t="s">
        <v>80</v>
      </c>
      <c r="D1088" t="s">
        <v>76</v>
      </c>
      <c r="K1088" t="s">
        <v>1259</v>
      </c>
      <c r="L1088" t="s">
        <v>2762</v>
      </c>
      <c r="M1088" t="s">
        <v>10</v>
      </c>
      <c r="N1088" t="s">
        <v>2763</v>
      </c>
      <c r="O1088" t="b">
        <v>1</v>
      </c>
      <c r="P1088" t="s">
        <v>2757</v>
      </c>
      <c r="R1088" t="s">
        <v>48</v>
      </c>
      <c r="S1088">
        <v>44135</v>
      </c>
      <c r="V1088">
        <v>-5</v>
      </c>
    </row>
    <row r="1089" spans="1:22" x14ac:dyDescent="0.4">
      <c r="A1089" t="s">
        <v>113</v>
      </c>
      <c r="B1089" t="s">
        <v>1257</v>
      </c>
      <c r="C1089" t="s">
        <v>96</v>
      </c>
      <c r="D1089" t="s">
        <v>76</v>
      </c>
      <c r="K1089" t="s">
        <v>1260</v>
      </c>
      <c r="L1089" t="s">
        <v>2762</v>
      </c>
      <c r="M1089" t="s">
        <v>10</v>
      </c>
      <c r="N1089" t="s">
        <v>2763</v>
      </c>
      <c r="O1089" t="b">
        <v>1</v>
      </c>
      <c r="P1089" t="s">
        <v>2756</v>
      </c>
      <c r="R1089" t="s">
        <v>48</v>
      </c>
      <c r="S1089">
        <v>44135</v>
      </c>
      <c r="V1089">
        <v>-450.99000000000007</v>
      </c>
    </row>
    <row r="1090" spans="1:22" x14ac:dyDescent="0.4">
      <c r="A1090" t="s">
        <v>82</v>
      </c>
      <c r="B1090" t="s">
        <v>1257</v>
      </c>
      <c r="C1090" t="s">
        <v>78</v>
      </c>
      <c r="D1090" t="s">
        <v>76</v>
      </c>
      <c r="K1090" t="s">
        <v>1261</v>
      </c>
      <c r="L1090" t="s">
        <v>2762</v>
      </c>
      <c r="M1090" t="s">
        <v>10</v>
      </c>
      <c r="N1090" t="s">
        <v>2763</v>
      </c>
      <c r="O1090" t="b">
        <v>1</v>
      </c>
      <c r="P1090" t="s">
        <v>2756</v>
      </c>
      <c r="R1090" t="s">
        <v>48</v>
      </c>
      <c r="S1090">
        <v>44135</v>
      </c>
      <c r="V1090">
        <v>-18</v>
      </c>
    </row>
    <row r="1091" spans="1:22" x14ac:dyDescent="0.4">
      <c r="A1091" t="s">
        <v>117</v>
      </c>
      <c r="B1091" t="s">
        <v>1257</v>
      </c>
      <c r="C1091" t="s">
        <v>96</v>
      </c>
      <c r="D1091" t="s">
        <v>76</v>
      </c>
      <c r="K1091" t="s">
        <v>1262</v>
      </c>
      <c r="L1091" t="s">
        <v>2762</v>
      </c>
      <c r="M1091" t="s">
        <v>10</v>
      </c>
      <c r="N1091" t="s">
        <v>2763</v>
      </c>
      <c r="O1091" t="b">
        <v>1</v>
      </c>
      <c r="P1091" t="s">
        <v>2756</v>
      </c>
      <c r="R1091" t="s">
        <v>48</v>
      </c>
      <c r="S1091">
        <v>44135</v>
      </c>
      <c r="V1091">
        <v>-105.35</v>
      </c>
    </row>
    <row r="1092" spans="1:22" x14ac:dyDescent="0.4">
      <c r="A1092" t="s">
        <v>119</v>
      </c>
      <c r="B1092" t="s">
        <v>1257</v>
      </c>
      <c r="C1092" t="s">
        <v>96</v>
      </c>
      <c r="D1092" t="s">
        <v>76</v>
      </c>
      <c r="K1092" t="s">
        <v>1263</v>
      </c>
      <c r="L1092" t="s">
        <v>2762</v>
      </c>
      <c r="M1092" t="s">
        <v>10</v>
      </c>
      <c r="N1092" t="s">
        <v>2763</v>
      </c>
      <c r="O1092" t="b">
        <v>1</v>
      </c>
      <c r="P1092" t="s">
        <v>2757</v>
      </c>
      <c r="R1092" t="s">
        <v>48</v>
      </c>
      <c r="S1092">
        <v>44135</v>
      </c>
      <c r="V1092">
        <v>-227.42999999999998</v>
      </c>
    </row>
    <row r="1093" spans="1:22" x14ac:dyDescent="0.4">
      <c r="A1093" t="s">
        <v>122</v>
      </c>
      <c r="B1093" t="s">
        <v>1257</v>
      </c>
      <c r="C1093" t="s">
        <v>96</v>
      </c>
      <c r="D1093" t="s">
        <v>76</v>
      </c>
      <c r="K1093" t="s">
        <v>1264</v>
      </c>
      <c r="L1093" t="s">
        <v>2762</v>
      </c>
      <c r="M1093" t="s">
        <v>10</v>
      </c>
      <c r="N1093" t="s">
        <v>2763</v>
      </c>
      <c r="O1093" t="b">
        <v>1</v>
      </c>
      <c r="P1093" t="s">
        <v>2756</v>
      </c>
      <c r="R1093" t="s">
        <v>48</v>
      </c>
      <c r="S1093">
        <v>44135</v>
      </c>
      <c r="V1093">
        <v>-270.44</v>
      </c>
    </row>
    <row r="1094" spans="1:22" x14ac:dyDescent="0.4">
      <c r="A1094" t="s">
        <v>128</v>
      </c>
      <c r="B1094" t="s">
        <v>1257</v>
      </c>
      <c r="C1094" t="s">
        <v>96</v>
      </c>
      <c r="D1094" t="s">
        <v>76</v>
      </c>
      <c r="K1094" t="s">
        <v>1265</v>
      </c>
      <c r="L1094" t="s">
        <v>2762</v>
      </c>
      <c r="M1094" t="s">
        <v>10</v>
      </c>
      <c r="N1094" t="s">
        <v>2763</v>
      </c>
      <c r="O1094" t="b">
        <v>1</v>
      </c>
      <c r="P1094" t="s">
        <v>2756</v>
      </c>
      <c r="R1094" t="s">
        <v>48</v>
      </c>
      <c r="S1094">
        <v>44135</v>
      </c>
      <c r="V1094">
        <v>-1343.4</v>
      </c>
    </row>
    <row r="1095" spans="1:22" x14ac:dyDescent="0.4">
      <c r="A1095" t="s">
        <v>130</v>
      </c>
      <c r="B1095" t="s">
        <v>1257</v>
      </c>
      <c r="C1095" t="s">
        <v>96</v>
      </c>
      <c r="D1095" t="s">
        <v>76</v>
      </c>
      <c r="K1095" t="s">
        <v>1266</v>
      </c>
      <c r="L1095" t="s">
        <v>2762</v>
      </c>
      <c r="M1095" t="s">
        <v>10</v>
      </c>
      <c r="N1095" t="s">
        <v>2763</v>
      </c>
      <c r="O1095" t="b">
        <v>1</v>
      </c>
      <c r="P1095" t="s">
        <v>2756</v>
      </c>
      <c r="R1095" t="s">
        <v>48</v>
      </c>
      <c r="S1095">
        <v>44135</v>
      </c>
      <c r="V1095">
        <v>-320.34000000000003</v>
      </c>
    </row>
    <row r="1096" spans="1:22" x14ac:dyDescent="0.4">
      <c r="A1096" t="s">
        <v>134</v>
      </c>
      <c r="B1096" t="s">
        <v>1257</v>
      </c>
      <c r="C1096" t="s">
        <v>96</v>
      </c>
      <c r="D1096" t="s">
        <v>76</v>
      </c>
      <c r="K1096" t="s">
        <v>1267</v>
      </c>
      <c r="L1096" t="s">
        <v>2762</v>
      </c>
      <c r="M1096" t="s">
        <v>10</v>
      </c>
      <c r="N1096" t="s">
        <v>2763</v>
      </c>
      <c r="O1096" t="b">
        <v>1</v>
      </c>
      <c r="P1096" t="s">
        <v>2756</v>
      </c>
      <c r="R1096" t="s">
        <v>48</v>
      </c>
      <c r="S1096">
        <v>44135</v>
      </c>
      <c r="V1096">
        <v>-235.96</v>
      </c>
    </row>
    <row r="1097" spans="1:22" x14ac:dyDescent="0.4">
      <c r="A1097" t="s">
        <v>140</v>
      </c>
      <c r="B1097" t="s">
        <v>1257</v>
      </c>
      <c r="C1097" t="s">
        <v>96</v>
      </c>
      <c r="D1097" t="s">
        <v>76</v>
      </c>
      <c r="K1097" t="s">
        <v>1264</v>
      </c>
      <c r="L1097" t="s">
        <v>2762</v>
      </c>
      <c r="M1097" t="s">
        <v>10</v>
      </c>
      <c r="N1097" t="s">
        <v>2763</v>
      </c>
      <c r="O1097" t="b">
        <v>1</v>
      </c>
      <c r="P1097" t="s">
        <v>2757</v>
      </c>
      <c r="R1097" t="s">
        <v>48</v>
      </c>
      <c r="S1097">
        <v>44135</v>
      </c>
      <c r="V1097">
        <v>-1090.55</v>
      </c>
    </row>
    <row r="1098" spans="1:22" x14ac:dyDescent="0.4">
      <c r="A1098" t="s">
        <v>142</v>
      </c>
      <c r="B1098" t="s">
        <v>1257</v>
      </c>
      <c r="C1098" t="s">
        <v>96</v>
      </c>
      <c r="D1098" t="s">
        <v>76</v>
      </c>
      <c r="K1098" t="s">
        <v>1268</v>
      </c>
      <c r="L1098" t="s">
        <v>2762</v>
      </c>
      <c r="M1098" t="s">
        <v>10</v>
      </c>
      <c r="N1098" t="s">
        <v>2763</v>
      </c>
      <c r="O1098" t="b">
        <v>1</v>
      </c>
      <c r="P1098" t="s">
        <v>2757</v>
      </c>
      <c r="R1098" t="s">
        <v>48</v>
      </c>
      <c r="S1098">
        <v>44135</v>
      </c>
      <c r="V1098">
        <v>-220</v>
      </c>
    </row>
    <row r="1099" spans="1:22" x14ac:dyDescent="0.4">
      <c r="A1099" t="s">
        <v>162</v>
      </c>
      <c r="B1099" t="s">
        <v>1257</v>
      </c>
      <c r="C1099" t="s">
        <v>163</v>
      </c>
      <c r="D1099" t="s">
        <v>76</v>
      </c>
      <c r="K1099" t="s">
        <v>1269</v>
      </c>
      <c r="L1099" t="s">
        <v>2762</v>
      </c>
      <c r="M1099" t="s">
        <v>10</v>
      </c>
      <c r="N1099" t="s">
        <v>2763</v>
      </c>
      <c r="O1099" t="b">
        <v>1</v>
      </c>
      <c r="P1099" t="s">
        <v>2756</v>
      </c>
      <c r="R1099" t="s">
        <v>48</v>
      </c>
      <c r="S1099">
        <v>44135</v>
      </c>
      <c r="V1099">
        <v>1.8189894035458565E-12</v>
      </c>
    </row>
    <row r="1100" spans="1:22" x14ac:dyDescent="0.4">
      <c r="A1100" t="s">
        <v>165</v>
      </c>
      <c r="B1100" t="s">
        <v>1257</v>
      </c>
      <c r="C1100" t="s">
        <v>163</v>
      </c>
      <c r="D1100" t="s">
        <v>76</v>
      </c>
      <c r="K1100" t="s">
        <v>1270</v>
      </c>
      <c r="L1100" t="s">
        <v>2762</v>
      </c>
      <c r="M1100" t="s">
        <v>10</v>
      </c>
      <c r="N1100" t="s">
        <v>2763</v>
      </c>
      <c r="O1100" t="b">
        <v>1</v>
      </c>
      <c r="P1100" t="s">
        <v>2756</v>
      </c>
      <c r="R1100" t="s">
        <v>48</v>
      </c>
      <c r="S1100">
        <v>44135</v>
      </c>
      <c r="V1100">
        <v>-439.96</v>
      </c>
    </row>
    <row r="1101" spans="1:22" x14ac:dyDescent="0.4">
      <c r="A1101" t="s">
        <v>169</v>
      </c>
      <c r="B1101" t="s">
        <v>1257</v>
      </c>
      <c r="C1101" t="s">
        <v>163</v>
      </c>
      <c r="D1101" t="s">
        <v>76</v>
      </c>
      <c r="K1101" t="s">
        <v>1271</v>
      </c>
      <c r="L1101" t="s">
        <v>2762</v>
      </c>
      <c r="M1101" t="s">
        <v>10</v>
      </c>
      <c r="N1101" t="s">
        <v>2763</v>
      </c>
      <c r="O1101" t="b">
        <v>1</v>
      </c>
      <c r="P1101" t="s">
        <v>2756</v>
      </c>
      <c r="R1101" t="s">
        <v>48</v>
      </c>
      <c r="S1101">
        <v>44135</v>
      </c>
      <c r="V1101">
        <v>-8.35</v>
      </c>
    </row>
    <row r="1102" spans="1:22" x14ac:dyDescent="0.4">
      <c r="A1102" t="s">
        <v>252</v>
      </c>
      <c r="B1102" t="s">
        <v>1257</v>
      </c>
      <c r="C1102" t="s">
        <v>163</v>
      </c>
      <c r="D1102" t="s">
        <v>76</v>
      </c>
      <c r="K1102" t="s">
        <v>1272</v>
      </c>
      <c r="L1102" t="s">
        <v>2762</v>
      </c>
      <c r="M1102" t="s">
        <v>10</v>
      </c>
      <c r="N1102" t="s">
        <v>2763</v>
      </c>
      <c r="O1102" t="b">
        <v>1</v>
      </c>
      <c r="P1102" t="s">
        <v>2756</v>
      </c>
      <c r="R1102" t="s">
        <v>48</v>
      </c>
      <c r="S1102">
        <v>44135</v>
      </c>
      <c r="V1102">
        <v>-5</v>
      </c>
    </row>
    <row r="1103" spans="1:22" x14ac:dyDescent="0.4">
      <c r="A1103" t="s">
        <v>171</v>
      </c>
      <c r="B1103" t="s">
        <v>1257</v>
      </c>
      <c r="C1103" t="s">
        <v>163</v>
      </c>
      <c r="D1103" t="s">
        <v>76</v>
      </c>
      <c r="K1103" t="s">
        <v>1273</v>
      </c>
      <c r="L1103" t="s">
        <v>2762</v>
      </c>
      <c r="M1103" t="s">
        <v>10</v>
      </c>
      <c r="N1103" t="s">
        <v>2763</v>
      </c>
      <c r="O1103" t="b">
        <v>1</v>
      </c>
      <c r="P1103" t="s">
        <v>2756</v>
      </c>
      <c r="R1103" t="s">
        <v>48</v>
      </c>
      <c r="S1103">
        <v>44135</v>
      </c>
      <c r="V1103">
        <v>-2424.8100000000004</v>
      </c>
    </row>
    <row r="1104" spans="1:22" x14ac:dyDescent="0.4">
      <c r="A1104" t="s">
        <v>174</v>
      </c>
      <c r="B1104" t="s">
        <v>1257</v>
      </c>
      <c r="C1104" t="s">
        <v>163</v>
      </c>
      <c r="D1104" t="s">
        <v>76</v>
      </c>
      <c r="K1104" t="s">
        <v>1274</v>
      </c>
      <c r="L1104" t="s">
        <v>2762</v>
      </c>
      <c r="M1104" t="s">
        <v>10</v>
      </c>
      <c r="N1104" t="s">
        <v>2763</v>
      </c>
      <c r="O1104" t="b">
        <v>1</v>
      </c>
      <c r="P1104" t="s">
        <v>2757</v>
      </c>
      <c r="R1104" t="s">
        <v>48</v>
      </c>
      <c r="S1104">
        <v>44135</v>
      </c>
      <c r="V1104">
        <v>-3928.8</v>
      </c>
    </row>
    <row r="1105" spans="1:22" x14ac:dyDescent="0.4">
      <c r="A1105" t="s">
        <v>98</v>
      </c>
      <c r="B1105" t="s">
        <v>1257</v>
      </c>
      <c r="C1105" t="s">
        <v>163</v>
      </c>
      <c r="D1105" t="s">
        <v>76</v>
      </c>
      <c r="K1105" t="s">
        <v>1275</v>
      </c>
      <c r="L1105" t="s">
        <v>2762</v>
      </c>
      <c r="M1105" t="s">
        <v>10</v>
      </c>
      <c r="N1105" t="s">
        <v>2763</v>
      </c>
      <c r="O1105" t="b">
        <v>1</v>
      </c>
      <c r="P1105" t="s">
        <v>2757</v>
      </c>
      <c r="R1105" t="s">
        <v>48</v>
      </c>
      <c r="S1105">
        <v>44135</v>
      </c>
      <c r="V1105">
        <v>-25807.1</v>
      </c>
    </row>
    <row r="1106" spans="1:22" x14ac:dyDescent="0.4">
      <c r="A1106" t="s">
        <v>176</v>
      </c>
      <c r="B1106" t="s">
        <v>1257</v>
      </c>
      <c r="C1106" t="s">
        <v>96</v>
      </c>
      <c r="D1106" t="s">
        <v>76</v>
      </c>
      <c r="K1106" t="s">
        <v>1276</v>
      </c>
      <c r="L1106" t="s">
        <v>2762</v>
      </c>
      <c r="M1106" t="s">
        <v>10</v>
      </c>
      <c r="N1106" t="s">
        <v>2763</v>
      </c>
      <c r="O1106" t="b">
        <v>1</v>
      </c>
      <c r="P1106" t="s">
        <v>2756</v>
      </c>
      <c r="R1106" t="s">
        <v>48</v>
      </c>
      <c r="S1106">
        <v>44135</v>
      </c>
      <c r="V1106">
        <v>-40</v>
      </c>
    </row>
    <row r="1107" spans="1:22" x14ac:dyDescent="0.4">
      <c r="A1107" t="s">
        <v>176</v>
      </c>
      <c r="B1107" t="s">
        <v>1257</v>
      </c>
      <c r="C1107" t="s">
        <v>78</v>
      </c>
      <c r="D1107" t="s">
        <v>76</v>
      </c>
      <c r="K1107" t="s">
        <v>1277</v>
      </c>
      <c r="L1107" t="s">
        <v>2762</v>
      </c>
      <c r="M1107" t="s">
        <v>10</v>
      </c>
      <c r="N1107" t="s">
        <v>2763</v>
      </c>
      <c r="O1107" t="b">
        <v>1</v>
      </c>
      <c r="P1107" t="s">
        <v>2757</v>
      </c>
      <c r="R1107" t="s">
        <v>48</v>
      </c>
      <c r="S1107">
        <v>44135</v>
      </c>
      <c r="V1107">
        <v>-250</v>
      </c>
    </row>
    <row r="1108" spans="1:22" x14ac:dyDescent="0.4">
      <c r="A1108" t="s">
        <v>98</v>
      </c>
      <c r="B1108" t="s">
        <v>1278</v>
      </c>
      <c r="C1108" t="s">
        <v>75</v>
      </c>
      <c r="D1108" t="s">
        <v>76</v>
      </c>
      <c r="K1108" t="s">
        <v>1279</v>
      </c>
      <c r="L1108" t="s">
        <v>2765</v>
      </c>
      <c r="M1108" t="s">
        <v>10</v>
      </c>
      <c r="N1108" t="s">
        <v>2763</v>
      </c>
      <c r="O1108" t="b">
        <v>1</v>
      </c>
      <c r="P1108" t="s">
        <v>2756</v>
      </c>
      <c r="R1108" t="s">
        <v>48</v>
      </c>
      <c r="S1108">
        <v>44135</v>
      </c>
      <c r="V1108">
        <v>0</v>
      </c>
    </row>
    <row r="1109" spans="1:22" x14ac:dyDescent="0.4">
      <c r="A1109" t="s">
        <v>98</v>
      </c>
      <c r="B1109" t="s">
        <v>1280</v>
      </c>
      <c r="C1109" t="s">
        <v>75</v>
      </c>
      <c r="D1109" t="s">
        <v>76</v>
      </c>
      <c r="K1109" t="s">
        <v>1281</v>
      </c>
      <c r="L1109" t="s">
        <v>2765</v>
      </c>
      <c r="M1109" t="s">
        <v>10</v>
      </c>
      <c r="N1109" t="s">
        <v>2763</v>
      </c>
      <c r="O1109" t="b">
        <v>1</v>
      </c>
      <c r="P1109" t="s">
        <v>2757</v>
      </c>
      <c r="R1109" t="s">
        <v>48</v>
      </c>
      <c r="S1109">
        <v>44135</v>
      </c>
      <c r="V1109">
        <v>-301327.19000000006</v>
      </c>
    </row>
    <row r="1110" spans="1:22" x14ac:dyDescent="0.4">
      <c r="A1110" t="s">
        <v>100</v>
      </c>
      <c r="B1110" t="s">
        <v>1282</v>
      </c>
      <c r="C1110" t="s">
        <v>75</v>
      </c>
      <c r="D1110" t="s">
        <v>76</v>
      </c>
      <c r="K1110" t="s">
        <v>1283</v>
      </c>
      <c r="L1110" t="s">
        <v>2766</v>
      </c>
      <c r="M1110" t="s">
        <v>10</v>
      </c>
      <c r="N1110" t="s">
        <v>2767</v>
      </c>
      <c r="O1110" t="b">
        <v>1</v>
      </c>
      <c r="P1110" t="s">
        <v>2756</v>
      </c>
      <c r="R1110" t="s">
        <v>48</v>
      </c>
      <c r="S1110">
        <v>44135</v>
      </c>
      <c r="V1110">
        <v>-2957.06</v>
      </c>
    </row>
    <row r="1111" spans="1:22" x14ac:dyDescent="0.4">
      <c r="A1111" t="s">
        <v>100</v>
      </c>
      <c r="B1111" t="s">
        <v>1284</v>
      </c>
      <c r="C1111" t="s">
        <v>75</v>
      </c>
      <c r="D1111" t="s">
        <v>76</v>
      </c>
      <c r="K1111" t="s">
        <v>1285</v>
      </c>
      <c r="L1111" t="s">
        <v>2766</v>
      </c>
      <c r="M1111" t="s">
        <v>10</v>
      </c>
      <c r="N1111" t="s">
        <v>2767</v>
      </c>
      <c r="O1111" t="b">
        <v>1</v>
      </c>
      <c r="P1111" t="s">
        <v>2756</v>
      </c>
      <c r="R1111" t="s">
        <v>48</v>
      </c>
      <c r="S1111">
        <v>44135</v>
      </c>
      <c r="V1111">
        <v>-2682.35</v>
      </c>
    </row>
    <row r="1112" spans="1:22" x14ac:dyDescent="0.4">
      <c r="A1112" t="s">
        <v>202</v>
      </c>
      <c r="B1112" t="s">
        <v>1286</v>
      </c>
      <c r="C1112" t="s">
        <v>75</v>
      </c>
      <c r="D1112" t="s">
        <v>76</v>
      </c>
      <c r="K1112" t="s">
        <v>1287</v>
      </c>
      <c r="L1112" t="s">
        <v>2768</v>
      </c>
      <c r="M1112" t="s">
        <v>10</v>
      </c>
      <c r="N1112" t="s">
        <v>2767</v>
      </c>
      <c r="O1112" t="b">
        <v>1</v>
      </c>
      <c r="P1112" t="s">
        <v>2756</v>
      </c>
      <c r="R1112" t="s">
        <v>48</v>
      </c>
      <c r="S1112">
        <v>44135</v>
      </c>
      <c r="V1112">
        <v>-1000</v>
      </c>
    </row>
    <row r="1113" spans="1:22" x14ac:dyDescent="0.4">
      <c r="A1113" t="s">
        <v>100</v>
      </c>
      <c r="B1113" t="s">
        <v>1286</v>
      </c>
      <c r="C1113" t="s">
        <v>75</v>
      </c>
      <c r="D1113" t="s">
        <v>76</v>
      </c>
      <c r="K1113" t="s">
        <v>1288</v>
      </c>
      <c r="L1113" t="s">
        <v>2768</v>
      </c>
      <c r="M1113" t="s">
        <v>10</v>
      </c>
      <c r="N1113" t="s">
        <v>2767</v>
      </c>
      <c r="O1113" t="b">
        <v>1</v>
      </c>
      <c r="P1113" t="s">
        <v>2756</v>
      </c>
      <c r="R1113" t="s">
        <v>48</v>
      </c>
      <c r="S1113">
        <v>44135</v>
      </c>
      <c r="V1113">
        <v>-5081.2400000000007</v>
      </c>
    </row>
    <row r="1114" spans="1:22" x14ac:dyDescent="0.4">
      <c r="A1114" t="s">
        <v>93</v>
      </c>
      <c r="B1114" t="s">
        <v>1289</v>
      </c>
      <c r="C1114" t="s">
        <v>75</v>
      </c>
      <c r="D1114" t="s">
        <v>76</v>
      </c>
      <c r="K1114" t="s">
        <v>1290</v>
      </c>
      <c r="L1114" t="s">
        <v>2769</v>
      </c>
      <c r="M1114" t="s">
        <v>10</v>
      </c>
      <c r="N1114" t="s">
        <v>2767</v>
      </c>
      <c r="O1114" t="b">
        <v>1</v>
      </c>
      <c r="P1114" t="s">
        <v>2756</v>
      </c>
      <c r="R1114" t="s">
        <v>48</v>
      </c>
      <c r="S1114">
        <v>44135</v>
      </c>
      <c r="V1114">
        <v>64724754.509999998</v>
      </c>
    </row>
    <row r="1115" spans="1:22" x14ac:dyDescent="0.4">
      <c r="A1115" t="s">
        <v>93</v>
      </c>
      <c r="B1115" t="s">
        <v>1289</v>
      </c>
      <c r="C1115" t="s">
        <v>96</v>
      </c>
      <c r="D1115" t="s">
        <v>76</v>
      </c>
      <c r="K1115" t="s">
        <v>1291</v>
      </c>
      <c r="L1115" t="s">
        <v>2769</v>
      </c>
      <c r="M1115" t="s">
        <v>10</v>
      </c>
      <c r="N1115" t="s">
        <v>2767</v>
      </c>
      <c r="O1115" t="b">
        <v>1</v>
      </c>
      <c r="P1115" t="s">
        <v>2756</v>
      </c>
      <c r="R1115" t="s">
        <v>48</v>
      </c>
      <c r="S1115">
        <v>44135</v>
      </c>
      <c r="V1115">
        <v>-33233284.120000001</v>
      </c>
    </row>
    <row r="1116" spans="1:22" x14ac:dyDescent="0.4">
      <c r="A1116" t="s">
        <v>110</v>
      </c>
      <c r="B1116" t="s">
        <v>1289</v>
      </c>
      <c r="C1116" t="s">
        <v>75</v>
      </c>
      <c r="D1116" t="s">
        <v>76</v>
      </c>
      <c r="K1116" t="s">
        <v>1292</v>
      </c>
      <c r="L1116" t="s">
        <v>2769</v>
      </c>
      <c r="M1116" t="s">
        <v>10</v>
      </c>
      <c r="N1116" t="s">
        <v>2767</v>
      </c>
      <c r="O1116" t="b">
        <v>1</v>
      </c>
      <c r="P1116" t="s">
        <v>2756</v>
      </c>
      <c r="R1116" t="s">
        <v>48</v>
      </c>
      <c r="S1116">
        <v>44135</v>
      </c>
      <c r="V1116">
        <v>-185811.19</v>
      </c>
    </row>
    <row r="1117" spans="1:22" x14ac:dyDescent="0.4">
      <c r="A1117" t="s">
        <v>113</v>
      </c>
      <c r="B1117" t="s">
        <v>1289</v>
      </c>
      <c r="C1117" t="s">
        <v>96</v>
      </c>
      <c r="D1117" t="s">
        <v>76</v>
      </c>
      <c r="K1117" t="s">
        <v>1293</v>
      </c>
      <c r="L1117" t="s">
        <v>2769</v>
      </c>
      <c r="M1117" t="s">
        <v>10</v>
      </c>
      <c r="N1117" t="s">
        <v>2767</v>
      </c>
      <c r="O1117" t="b">
        <v>1</v>
      </c>
      <c r="P1117" t="s">
        <v>2757</v>
      </c>
      <c r="R1117" t="s">
        <v>48</v>
      </c>
      <c r="S1117">
        <v>44135</v>
      </c>
      <c r="V1117">
        <v>9793705.1600000001</v>
      </c>
    </row>
    <row r="1118" spans="1:22" x14ac:dyDescent="0.4">
      <c r="A1118" t="s">
        <v>82</v>
      </c>
      <c r="B1118" t="s">
        <v>1289</v>
      </c>
      <c r="C1118" t="s">
        <v>78</v>
      </c>
      <c r="D1118" t="s">
        <v>76</v>
      </c>
      <c r="K1118" t="s">
        <v>1294</v>
      </c>
      <c r="L1118" t="s">
        <v>2769</v>
      </c>
      <c r="M1118" t="s">
        <v>10</v>
      </c>
      <c r="N1118" t="s">
        <v>2767</v>
      </c>
      <c r="O1118" t="b">
        <v>1</v>
      </c>
      <c r="P1118" t="s">
        <v>2756</v>
      </c>
      <c r="R1118" t="s">
        <v>48</v>
      </c>
      <c r="S1118">
        <v>44135</v>
      </c>
      <c r="V1118">
        <v>-146143.53</v>
      </c>
    </row>
    <row r="1119" spans="1:22" x14ac:dyDescent="0.4">
      <c r="A1119" t="s">
        <v>115</v>
      </c>
      <c r="B1119" t="s">
        <v>1289</v>
      </c>
      <c r="C1119" t="s">
        <v>78</v>
      </c>
      <c r="D1119" t="s">
        <v>76</v>
      </c>
      <c r="K1119" t="s">
        <v>1295</v>
      </c>
      <c r="L1119" t="s">
        <v>2769</v>
      </c>
      <c r="M1119" t="s">
        <v>10</v>
      </c>
      <c r="N1119" t="s">
        <v>2767</v>
      </c>
      <c r="O1119" t="b">
        <v>1</v>
      </c>
      <c r="P1119" t="s">
        <v>2757</v>
      </c>
      <c r="R1119" t="s">
        <v>48</v>
      </c>
      <c r="S1119">
        <v>44135</v>
      </c>
      <c r="V1119">
        <v>-15030100.000000002</v>
      </c>
    </row>
    <row r="1120" spans="1:22" x14ac:dyDescent="0.4">
      <c r="A1120" t="s">
        <v>702</v>
      </c>
      <c r="B1120" t="s">
        <v>1289</v>
      </c>
      <c r="C1120" t="s">
        <v>75</v>
      </c>
      <c r="D1120" t="s">
        <v>76</v>
      </c>
      <c r="K1120" t="s">
        <v>1296</v>
      </c>
      <c r="L1120" t="s">
        <v>2769</v>
      </c>
      <c r="M1120" t="s">
        <v>10</v>
      </c>
      <c r="N1120" t="s">
        <v>2767</v>
      </c>
      <c r="O1120" t="b">
        <v>1</v>
      </c>
      <c r="P1120" t="s">
        <v>2756</v>
      </c>
      <c r="R1120" t="s">
        <v>48</v>
      </c>
      <c r="S1120">
        <v>44135</v>
      </c>
      <c r="V1120">
        <v>-150000</v>
      </c>
    </row>
    <row r="1121" spans="1:22" x14ac:dyDescent="0.4">
      <c r="A1121" t="s">
        <v>668</v>
      </c>
      <c r="B1121" t="s">
        <v>1289</v>
      </c>
      <c r="C1121" t="s">
        <v>75</v>
      </c>
      <c r="D1121" t="s">
        <v>76</v>
      </c>
      <c r="K1121" t="s">
        <v>1297</v>
      </c>
      <c r="L1121" t="s">
        <v>2769</v>
      </c>
      <c r="M1121" t="s">
        <v>10</v>
      </c>
      <c r="N1121" t="s">
        <v>2767</v>
      </c>
      <c r="O1121" t="b">
        <v>1</v>
      </c>
      <c r="P1121" t="s">
        <v>2756</v>
      </c>
      <c r="R1121" t="s">
        <v>48</v>
      </c>
      <c r="S1121">
        <v>44135</v>
      </c>
      <c r="V1121">
        <v>-8564.2800000000007</v>
      </c>
    </row>
    <row r="1122" spans="1:22" x14ac:dyDescent="0.4">
      <c r="A1122" t="s">
        <v>117</v>
      </c>
      <c r="B1122" t="s">
        <v>1289</v>
      </c>
      <c r="C1122" t="s">
        <v>75</v>
      </c>
      <c r="D1122" t="s">
        <v>76</v>
      </c>
      <c r="K1122" t="s">
        <v>1298</v>
      </c>
      <c r="L1122" t="s">
        <v>2769</v>
      </c>
      <c r="M1122" t="s">
        <v>10</v>
      </c>
      <c r="N1122" t="s">
        <v>2767</v>
      </c>
      <c r="O1122" t="b">
        <v>1</v>
      </c>
      <c r="P1122" t="s">
        <v>2756</v>
      </c>
      <c r="R1122" t="s">
        <v>48</v>
      </c>
      <c r="S1122">
        <v>44135</v>
      </c>
      <c r="V1122">
        <v>-30719.26</v>
      </c>
    </row>
    <row r="1123" spans="1:22" x14ac:dyDescent="0.4">
      <c r="A1123" t="s">
        <v>119</v>
      </c>
      <c r="B1123" t="s">
        <v>1289</v>
      </c>
      <c r="C1123" t="s">
        <v>96</v>
      </c>
      <c r="D1123" t="s">
        <v>76</v>
      </c>
      <c r="K1123" t="s">
        <v>1299</v>
      </c>
      <c r="L1123" t="s">
        <v>2769</v>
      </c>
      <c r="M1123" t="s">
        <v>10</v>
      </c>
      <c r="N1123" t="s">
        <v>2767</v>
      </c>
      <c r="O1123" t="b">
        <v>1</v>
      </c>
      <c r="P1123" t="s">
        <v>2756</v>
      </c>
      <c r="R1123" t="s">
        <v>48</v>
      </c>
      <c r="S1123">
        <v>44135</v>
      </c>
      <c r="V1123">
        <v>632296.32999999996</v>
      </c>
    </row>
    <row r="1124" spans="1:22" x14ac:dyDescent="0.4">
      <c r="A1124" t="s">
        <v>95</v>
      </c>
      <c r="B1124" t="s">
        <v>1289</v>
      </c>
      <c r="C1124" t="s">
        <v>96</v>
      </c>
      <c r="D1124" t="s">
        <v>76</v>
      </c>
      <c r="K1124" t="s">
        <v>1300</v>
      </c>
      <c r="L1124" t="s">
        <v>2769</v>
      </c>
      <c r="M1124" t="s">
        <v>10</v>
      </c>
      <c r="N1124" t="s">
        <v>2767</v>
      </c>
      <c r="O1124" t="b">
        <v>1</v>
      </c>
      <c r="P1124" t="s">
        <v>2756</v>
      </c>
      <c r="R1124" t="s">
        <v>48</v>
      </c>
      <c r="S1124">
        <v>44135</v>
      </c>
      <c r="V1124">
        <v>-3812284.94</v>
      </c>
    </row>
    <row r="1125" spans="1:22" x14ac:dyDescent="0.4">
      <c r="A1125" t="s">
        <v>122</v>
      </c>
      <c r="B1125" t="s">
        <v>1289</v>
      </c>
      <c r="C1125" t="s">
        <v>96</v>
      </c>
      <c r="D1125" t="s">
        <v>76</v>
      </c>
      <c r="K1125" t="s">
        <v>1301</v>
      </c>
      <c r="L1125" t="s">
        <v>2769</v>
      </c>
      <c r="M1125" t="s">
        <v>10</v>
      </c>
      <c r="N1125" t="s">
        <v>2767</v>
      </c>
      <c r="O1125" t="b">
        <v>1</v>
      </c>
      <c r="P1125" t="s">
        <v>2756</v>
      </c>
      <c r="R1125" t="s">
        <v>48</v>
      </c>
      <c r="S1125">
        <v>44135</v>
      </c>
      <c r="V1125">
        <v>-3975869.11</v>
      </c>
    </row>
    <row r="1126" spans="1:22" x14ac:dyDescent="0.4">
      <c r="A1126" t="s">
        <v>124</v>
      </c>
      <c r="B1126" t="s">
        <v>1289</v>
      </c>
      <c r="C1126" t="s">
        <v>96</v>
      </c>
      <c r="D1126" t="s">
        <v>76</v>
      </c>
      <c r="K1126" t="s">
        <v>1302</v>
      </c>
      <c r="L1126" t="s">
        <v>2769</v>
      </c>
      <c r="M1126" t="s">
        <v>10</v>
      </c>
      <c r="N1126" t="s">
        <v>2767</v>
      </c>
      <c r="O1126" t="b">
        <v>1</v>
      </c>
      <c r="P1126" t="s">
        <v>2756</v>
      </c>
      <c r="R1126" t="s">
        <v>48</v>
      </c>
      <c r="S1126">
        <v>44135</v>
      </c>
      <c r="V1126">
        <v>-1146582.18</v>
      </c>
    </row>
    <row r="1127" spans="1:22" x14ac:dyDescent="0.4">
      <c r="A1127" t="s">
        <v>126</v>
      </c>
      <c r="B1127" t="s">
        <v>1289</v>
      </c>
      <c r="C1127" t="s">
        <v>96</v>
      </c>
      <c r="D1127" t="s">
        <v>76</v>
      </c>
      <c r="K1127" t="s">
        <v>1303</v>
      </c>
      <c r="L1127" t="s">
        <v>2769</v>
      </c>
      <c r="M1127" t="s">
        <v>10</v>
      </c>
      <c r="N1127" t="s">
        <v>2767</v>
      </c>
      <c r="O1127" t="b">
        <v>1</v>
      </c>
      <c r="P1127" t="s">
        <v>2756</v>
      </c>
      <c r="R1127" t="s">
        <v>48</v>
      </c>
      <c r="S1127">
        <v>44135</v>
      </c>
      <c r="V1127">
        <v>-2893634.68</v>
      </c>
    </row>
    <row r="1128" spans="1:22" x14ac:dyDescent="0.4">
      <c r="A1128" t="s">
        <v>128</v>
      </c>
      <c r="B1128" t="s">
        <v>1289</v>
      </c>
      <c r="C1128" t="s">
        <v>96</v>
      </c>
      <c r="D1128" t="s">
        <v>76</v>
      </c>
      <c r="K1128" t="s">
        <v>1304</v>
      </c>
      <c r="L1128" t="s">
        <v>2769</v>
      </c>
      <c r="M1128" t="s">
        <v>10</v>
      </c>
      <c r="N1128" t="s">
        <v>2767</v>
      </c>
      <c r="O1128" t="b">
        <v>1</v>
      </c>
      <c r="P1128" t="s">
        <v>2756</v>
      </c>
      <c r="R1128" t="s">
        <v>48</v>
      </c>
      <c r="S1128">
        <v>44135</v>
      </c>
      <c r="V1128">
        <v>-3097406.28</v>
      </c>
    </row>
    <row r="1129" spans="1:22" x14ac:dyDescent="0.4">
      <c r="A1129" t="s">
        <v>130</v>
      </c>
      <c r="B1129" t="s">
        <v>1289</v>
      </c>
      <c r="C1129" t="s">
        <v>96</v>
      </c>
      <c r="D1129" t="s">
        <v>76</v>
      </c>
      <c r="K1129" t="s">
        <v>1305</v>
      </c>
      <c r="L1129" t="s">
        <v>2769</v>
      </c>
      <c r="M1129" t="s">
        <v>10</v>
      </c>
      <c r="N1129" t="s">
        <v>2767</v>
      </c>
      <c r="O1129" t="b">
        <v>1</v>
      </c>
      <c r="P1129" t="s">
        <v>2756</v>
      </c>
      <c r="R1129" t="s">
        <v>48</v>
      </c>
      <c r="S1129">
        <v>44135</v>
      </c>
      <c r="V1129">
        <v>-405970.14</v>
      </c>
    </row>
    <row r="1130" spans="1:22" x14ac:dyDescent="0.4">
      <c r="A1130" t="s">
        <v>185</v>
      </c>
      <c r="B1130" t="s">
        <v>1289</v>
      </c>
      <c r="C1130" t="s">
        <v>96</v>
      </c>
      <c r="D1130" t="s">
        <v>76</v>
      </c>
      <c r="K1130" t="s">
        <v>1306</v>
      </c>
      <c r="L1130" t="s">
        <v>2769</v>
      </c>
      <c r="M1130" t="s">
        <v>10</v>
      </c>
      <c r="N1130" t="s">
        <v>2767</v>
      </c>
      <c r="O1130" t="b">
        <v>1</v>
      </c>
      <c r="P1130" t="s">
        <v>2756</v>
      </c>
      <c r="R1130" t="s">
        <v>48</v>
      </c>
      <c r="S1130">
        <v>44135</v>
      </c>
      <c r="V1130">
        <v>-3688386.5</v>
      </c>
    </row>
    <row r="1131" spans="1:22" x14ac:dyDescent="0.4">
      <c r="A1131" t="s">
        <v>132</v>
      </c>
      <c r="B1131" t="s">
        <v>1289</v>
      </c>
      <c r="C1131" t="s">
        <v>96</v>
      </c>
      <c r="D1131" t="s">
        <v>76</v>
      </c>
      <c r="K1131" t="s">
        <v>1307</v>
      </c>
      <c r="L1131" t="s">
        <v>2769</v>
      </c>
      <c r="M1131" t="s">
        <v>10</v>
      </c>
      <c r="N1131" t="s">
        <v>2767</v>
      </c>
      <c r="O1131" t="b">
        <v>1</v>
      </c>
      <c r="P1131" t="s">
        <v>2756</v>
      </c>
      <c r="R1131" t="s">
        <v>48</v>
      </c>
      <c r="S1131">
        <v>44135</v>
      </c>
      <c r="V1131">
        <v>-1068796.1100000001</v>
      </c>
    </row>
    <row r="1132" spans="1:22" x14ac:dyDescent="0.4">
      <c r="A1132" t="s">
        <v>240</v>
      </c>
      <c r="B1132" t="s">
        <v>1289</v>
      </c>
      <c r="C1132" t="s">
        <v>96</v>
      </c>
      <c r="D1132" t="s">
        <v>76</v>
      </c>
      <c r="K1132" t="s">
        <v>1308</v>
      </c>
      <c r="L1132" t="s">
        <v>2769</v>
      </c>
      <c r="M1132" t="s">
        <v>10</v>
      </c>
      <c r="N1132" t="s">
        <v>2767</v>
      </c>
      <c r="O1132" t="b">
        <v>1</v>
      </c>
      <c r="P1132" t="s">
        <v>2756</v>
      </c>
      <c r="R1132" t="s">
        <v>48</v>
      </c>
      <c r="S1132">
        <v>44135</v>
      </c>
      <c r="V1132">
        <v>-2816581.86</v>
      </c>
    </row>
    <row r="1133" spans="1:22" x14ac:dyDescent="0.4">
      <c r="A1133" t="s">
        <v>134</v>
      </c>
      <c r="B1133" t="s">
        <v>1289</v>
      </c>
      <c r="C1133" t="s">
        <v>96</v>
      </c>
      <c r="D1133" t="s">
        <v>76</v>
      </c>
      <c r="K1133" t="s">
        <v>1309</v>
      </c>
      <c r="L1133" t="s">
        <v>2769</v>
      </c>
      <c r="M1133" t="s">
        <v>10</v>
      </c>
      <c r="N1133" t="s">
        <v>2767</v>
      </c>
      <c r="O1133" t="b">
        <v>1</v>
      </c>
      <c r="P1133" t="s">
        <v>2756</v>
      </c>
      <c r="R1133" t="s">
        <v>48</v>
      </c>
      <c r="S1133">
        <v>44135</v>
      </c>
      <c r="V1133">
        <v>-5231558.0999999996</v>
      </c>
    </row>
    <row r="1134" spans="1:22" x14ac:dyDescent="0.4">
      <c r="A1134" t="s">
        <v>574</v>
      </c>
      <c r="B1134" t="s">
        <v>1289</v>
      </c>
      <c r="C1134" t="s">
        <v>96</v>
      </c>
      <c r="D1134" t="s">
        <v>76</v>
      </c>
      <c r="K1134" t="s">
        <v>1310</v>
      </c>
      <c r="L1134" t="s">
        <v>2769</v>
      </c>
      <c r="M1134" t="s">
        <v>10</v>
      </c>
      <c r="N1134" t="s">
        <v>2767</v>
      </c>
      <c r="O1134" t="b">
        <v>1</v>
      </c>
      <c r="P1134" t="s">
        <v>2756</v>
      </c>
      <c r="R1134" t="s">
        <v>48</v>
      </c>
      <c r="S1134">
        <v>44135</v>
      </c>
      <c r="V1134">
        <v>-5000</v>
      </c>
    </row>
    <row r="1135" spans="1:22" x14ac:dyDescent="0.4">
      <c r="A1135" t="s">
        <v>136</v>
      </c>
      <c r="B1135" t="s">
        <v>1289</v>
      </c>
      <c r="C1135" t="s">
        <v>96</v>
      </c>
      <c r="D1135" t="s">
        <v>76</v>
      </c>
      <c r="K1135" t="s">
        <v>1311</v>
      </c>
      <c r="L1135" t="s">
        <v>2769</v>
      </c>
      <c r="M1135" t="s">
        <v>10</v>
      </c>
      <c r="N1135" t="s">
        <v>2767</v>
      </c>
      <c r="O1135" t="b">
        <v>1</v>
      </c>
      <c r="P1135" t="s">
        <v>2756</v>
      </c>
      <c r="R1135" t="s">
        <v>48</v>
      </c>
      <c r="S1135">
        <v>44135</v>
      </c>
      <c r="V1135">
        <v>-50000</v>
      </c>
    </row>
    <row r="1136" spans="1:22" x14ac:dyDescent="0.4">
      <c r="A1136" t="s">
        <v>138</v>
      </c>
      <c r="B1136" t="s">
        <v>1289</v>
      </c>
      <c r="C1136" t="s">
        <v>96</v>
      </c>
      <c r="D1136" t="s">
        <v>76</v>
      </c>
      <c r="K1136" t="s">
        <v>1312</v>
      </c>
      <c r="L1136" t="s">
        <v>2769</v>
      </c>
      <c r="M1136" t="s">
        <v>10</v>
      </c>
      <c r="N1136" t="s">
        <v>2767</v>
      </c>
      <c r="O1136" t="b">
        <v>1</v>
      </c>
      <c r="P1136" t="s">
        <v>2756</v>
      </c>
      <c r="R1136" t="s">
        <v>48</v>
      </c>
      <c r="S1136">
        <v>44135</v>
      </c>
      <c r="V1136">
        <v>-50000</v>
      </c>
    </row>
    <row r="1137" spans="1:22" x14ac:dyDescent="0.4">
      <c r="A1137" t="s">
        <v>435</v>
      </c>
      <c r="B1137" t="s">
        <v>1289</v>
      </c>
      <c r="C1137" t="s">
        <v>96</v>
      </c>
      <c r="D1137" t="s">
        <v>76</v>
      </c>
      <c r="K1137" t="s">
        <v>1313</v>
      </c>
      <c r="L1137" t="s">
        <v>2769</v>
      </c>
      <c r="M1137" t="s">
        <v>10</v>
      </c>
      <c r="N1137" t="s">
        <v>2767</v>
      </c>
      <c r="O1137" t="b">
        <v>1</v>
      </c>
      <c r="P1137" t="s">
        <v>2756</v>
      </c>
      <c r="R1137" t="s">
        <v>48</v>
      </c>
      <c r="S1137">
        <v>44135</v>
      </c>
      <c r="V1137">
        <v>-200327.07</v>
      </c>
    </row>
    <row r="1138" spans="1:22" x14ac:dyDescent="0.4">
      <c r="A1138" t="s">
        <v>140</v>
      </c>
      <c r="B1138" t="s">
        <v>1289</v>
      </c>
      <c r="C1138" t="s">
        <v>96</v>
      </c>
      <c r="D1138" t="s">
        <v>76</v>
      </c>
      <c r="K1138" t="s">
        <v>1314</v>
      </c>
      <c r="L1138" t="s">
        <v>2769</v>
      </c>
      <c r="M1138" t="s">
        <v>10</v>
      </c>
      <c r="N1138" t="s">
        <v>2767</v>
      </c>
      <c r="O1138" t="b">
        <v>1</v>
      </c>
      <c r="P1138" t="s">
        <v>2756</v>
      </c>
      <c r="R1138" t="s">
        <v>48</v>
      </c>
      <c r="S1138">
        <v>44135</v>
      </c>
      <c r="V1138">
        <v>-31186460.329999998</v>
      </c>
    </row>
    <row r="1139" spans="1:22" x14ac:dyDescent="0.4">
      <c r="A1139" t="s">
        <v>142</v>
      </c>
      <c r="B1139" t="s">
        <v>1289</v>
      </c>
      <c r="C1139" t="s">
        <v>96</v>
      </c>
      <c r="D1139" t="s">
        <v>76</v>
      </c>
      <c r="K1139" t="s">
        <v>1315</v>
      </c>
      <c r="L1139" t="s">
        <v>2769</v>
      </c>
      <c r="M1139" t="s">
        <v>10</v>
      </c>
      <c r="N1139" t="s">
        <v>2767</v>
      </c>
      <c r="O1139" t="b">
        <v>1</v>
      </c>
      <c r="P1139" t="s">
        <v>2756</v>
      </c>
      <c r="R1139" t="s">
        <v>48</v>
      </c>
      <c r="S1139">
        <v>44135</v>
      </c>
      <c r="V1139">
        <v>-664759.25</v>
      </c>
    </row>
    <row r="1140" spans="1:22" x14ac:dyDescent="0.4">
      <c r="A1140" t="s">
        <v>144</v>
      </c>
      <c r="B1140" t="s">
        <v>1289</v>
      </c>
      <c r="C1140" t="s">
        <v>96</v>
      </c>
      <c r="D1140" t="s">
        <v>76</v>
      </c>
      <c r="K1140" t="s">
        <v>1316</v>
      </c>
      <c r="L1140" t="s">
        <v>2769</v>
      </c>
      <c r="M1140" t="s">
        <v>10</v>
      </c>
      <c r="N1140" t="s">
        <v>2767</v>
      </c>
      <c r="O1140" t="b">
        <v>1</v>
      </c>
      <c r="P1140" t="s">
        <v>2756</v>
      </c>
      <c r="R1140" t="s">
        <v>48</v>
      </c>
      <c r="S1140">
        <v>44135</v>
      </c>
      <c r="V1140">
        <v>-25000</v>
      </c>
    </row>
    <row r="1141" spans="1:22" x14ac:dyDescent="0.4">
      <c r="A1141" t="s">
        <v>146</v>
      </c>
      <c r="B1141" t="s">
        <v>1289</v>
      </c>
      <c r="C1141" t="s">
        <v>96</v>
      </c>
      <c r="D1141" t="s">
        <v>76</v>
      </c>
      <c r="K1141" t="s">
        <v>1317</v>
      </c>
      <c r="L1141" t="s">
        <v>2769</v>
      </c>
      <c r="M1141" t="s">
        <v>10</v>
      </c>
      <c r="N1141" t="s">
        <v>2767</v>
      </c>
      <c r="O1141" t="b">
        <v>1</v>
      </c>
      <c r="P1141" t="s">
        <v>2756</v>
      </c>
      <c r="R1141" t="s">
        <v>48</v>
      </c>
      <c r="S1141">
        <v>44135</v>
      </c>
      <c r="V1141">
        <v>-111995.35</v>
      </c>
    </row>
    <row r="1142" spans="1:22" x14ac:dyDescent="0.4">
      <c r="A1142" t="s">
        <v>246</v>
      </c>
      <c r="B1142" t="s">
        <v>1289</v>
      </c>
      <c r="C1142" t="s">
        <v>96</v>
      </c>
      <c r="D1142" t="s">
        <v>76</v>
      </c>
      <c r="K1142" t="s">
        <v>1318</v>
      </c>
      <c r="L1142" t="s">
        <v>2769</v>
      </c>
      <c r="M1142" t="s">
        <v>10</v>
      </c>
      <c r="N1142" t="s">
        <v>2767</v>
      </c>
      <c r="O1142" t="b">
        <v>1</v>
      </c>
      <c r="P1142" t="s">
        <v>2756</v>
      </c>
      <c r="R1142" t="s">
        <v>48</v>
      </c>
      <c r="S1142">
        <v>44135</v>
      </c>
      <c r="V1142">
        <v>-5493281.4699999997</v>
      </c>
    </row>
    <row r="1143" spans="1:22" x14ac:dyDescent="0.4">
      <c r="A1143" t="s">
        <v>152</v>
      </c>
      <c r="B1143" t="s">
        <v>1289</v>
      </c>
      <c r="C1143" t="s">
        <v>75</v>
      </c>
      <c r="D1143" t="s">
        <v>76</v>
      </c>
      <c r="K1143" t="s">
        <v>1319</v>
      </c>
      <c r="L1143" t="s">
        <v>2769</v>
      </c>
      <c r="M1143" t="s">
        <v>10</v>
      </c>
      <c r="N1143" t="s">
        <v>2767</v>
      </c>
      <c r="O1143" t="b">
        <v>1</v>
      </c>
      <c r="P1143" t="s">
        <v>2756</v>
      </c>
      <c r="R1143" t="s">
        <v>48</v>
      </c>
      <c r="S1143">
        <v>44135</v>
      </c>
      <c r="V1143">
        <v>-167504.14000000001</v>
      </c>
    </row>
    <row r="1144" spans="1:22" x14ac:dyDescent="0.4">
      <c r="A1144" t="s">
        <v>156</v>
      </c>
      <c r="B1144" t="s">
        <v>1289</v>
      </c>
      <c r="C1144" t="s">
        <v>96</v>
      </c>
      <c r="D1144" t="s">
        <v>76</v>
      </c>
      <c r="K1144" t="s">
        <v>1320</v>
      </c>
      <c r="L1144" t="s">
        <v>2769</v>
      </c>
      <c r="M1144" t="s">
        <v>10</v>
      </c>
      <c r="N1144" t="s">
        <v>2767</v>
      </c>
      <c r="O1144" t="b">
        <v>1</v>
      </c>
      <c r="P1144" t="s">
        <v>2756</v>
      </c>
      <c r="R1144" t="s">
        <v>48</v>
      </c>
      <c r="S1144">
        <v>44135</v>
      </c>
      <c r="V1144">
        <v>-25000</v>
      </c>
    </row>
    <row r="1145" spans="1:22" x14ac:dyDescent="0.4">
      <c r="A1145" t="s">
        <v>160</v>
      </c>
      <c r="B1145" t="s">
        <v>1289</v>
      </c>
      <c r="C1145" t="s">
        <v>96</v>
      </c>
      <c r="D1145" t="s">
        <v>76</v>
      </c>
      <c r="K1145" t="s">
        <v>1321</v>
      </c>
      <c r="L1145" t="s">
        <v>2769</v>
      </c>
      <c r="M1145" t="s">
        <v>10</v>
      </c>
      <c r="N1145" t="s">
        <v>2767</v>
      </c>
      <c r="O1145" t="b">
        <v>1</v>
      </c>
      <c r="P1145" t="s">
        <v>2756</v>
      </c>
      <c r="R1145" t="s">
        <v>48</v>
      </c>
      <c r="S1145">
        <v>44135</v>
      </c>
      <c r="V1145">
        <v>-25000</v>
      </c>
    </row>
    <row r="1146" spans="1:22" x14ac:dyDescent="0.4">
      <c r="A1146" t="s">
        <v>162</v>
      </c>
      <c r="B1146" t="s">
        <v>1289</v>
      </c>
      <c r="C1146" t="s">
        <v>163</v>
      </c>
      <c r="D1146" t="s">
        <v>76</v>
      </c>
      <c r="K1146" t="s">
        <v>1322</v>
      </c>
      <c r="L1146" t="s">
        <v>2769</v>
      </c>
      <c r="M1146" t="s">
        <v>10</v>
      </c>
      <c r="N1146" t="s">
        <v>2767</v>
      </c>
      <c r="O1146" t="b">
        <v>1</v>
      </c>
      <c r="P1146" t="s">
        <v>2756</v>
      </c>
      <c r="R1146" t="s">
        <v>48</v>
      </c>
      <c r="S1146">
        <v>44135</v>
      </c>
      <c r="V1146">
        <v>0</v>
      </c>
    </row>
    <row r="1147" spans="1:22" x14ac:dyDescent="0.4">
      <c r="A1147" t="s">
        <v>165</v>
      </c>
      <c r="B1147" t="s">
        <v>1289</v>
      </c>
      <c r="C1147" t="s">
        <v>163</v>
      </c>
      <c r="D1147" t="s">
        <v>76</v>
      </c>
      <c r="K1147" t="s">
        <v>1323</v>
      </c>
      <c r="L1147" t="s">
        <v>2769</v>
      </c>
      <c r="M1147" t="s">
        <v>10</v>
      </c>
      <c r="N1147" t="s">
        <v>2767</v>
      </c>
      <c r="O1147" t="b">
        <v>1</v>
      </c>
      <c r="P1147" t="s">
        <v>2756</v>
      </c>
      <c r="R1147" t="s">
        <v>48</v>
      </c>
      <c r="S1147">
        <v>44135</v>
      </c>
      <c r="V1147">
        <v>-5107717.9000000004</v>
      </c>
    </row>
    <row r="1148" spans="1:22" x14ac:dyDescent="0.4">
      <c r="A1148" t="s">
        <v>249</v>
      </c>
      <c r="B1148" t="s">
        <v>1289</v>
      </c>
      <c r="C1148" t="s">
        <v>163</v>
      </c>
      <c r="D1148" t="s">
        <v>76</v>
      </c>
      <c r="K1148" t="s">
        <v>1324</v>
      </c>
      <c r="L1148" t="s">
        <v>2769</v>
      </c>
      <c r="M1148" t="s">
        <v>10</v>
      </c>
      <c r="N1148" t="s">
        <v>2767</v>
      </c>
      <c r="O1148" t="b">
        <v>1</v>
      </c>
      <c r="P1148" t="s">
        <v>2756</v>
      </c>
      <c r="R1148" t="s">
        <v>48</v>
      </c>
      <c r="S1148">
        <v>44135</v>
      </c>
      <c r="V1148">
        <v>-62725.56</v>
      </c>
    </row>
    <row r="1149" spans="1:22" x14ac:dyDescent="0.4">
      <c r="A1149" t="s">
        <v>167</v>
      </c>
      <c r="B1149" t="s">
        <v>1289</v>
      </c>
      <c r="C1149" t="s">
        <v>163</v>
      </c>
      <c r="D1149" t="s">
        <v>76</v>
      </c>
      <c r="K1149" t="s">
        <v>1325</v>
      </c>
      <c r="L1149" t="s">
        <v>2769</v>
      </c>
      <c r="M1149" t="s">
        <v>10</v>
      </c>
      <c r="N1149" t="s">
        <v>2767</v>
      </c>
      <c r="O1149" t="b">
        <v>1</v>
      </c>
      <c r="P1149" t="s">
        <v>2756</v>
      </c>
      <c r="R1149" t="s">
        <v>48</v>
      </c>
      <c r="S1149">
        <v>44135</v>
      </c>
      <c r="V1149">
        <v>-25000</v>
      </c>
    </row>
    <row r="1150" spans="1:22" x14ac:dyDescent="0.4">
      <c r="A1150" t="s">
        <v>334</v>
      </c>
      <c r="B1150" t="s">
        <v>1289</v>
      </c>
      <c r="C1150" t="s">
        <v>163</v>
      </c>
      <c r="D1150" t="s">
        <v>76</v>
      </c>
      <c r="K1150" t="s">
        <v>1326</v>
      </c>
      <c r="L1150" t="s">
        <v>2769</v>
      </c>
      <c r="M1150" t="s">
        <v>10</v>
      </c>
      <c r="N1150" t="s">
        <v>2767</v>
      </c>
      <c r="O1150" t="b">
        <v>1</v>
      </c>
      <c r="P1150" t="s">
        <v>2756</v>
      </c>
      <c r="R1150" t="s">
        <v>48</v>
      </c>
      <c r="S1150">
        <v>44135</v>
      </c>
      <c r="V1150">
        <v>-9.81</v>
      </c>
    </row>
    <row r="1151" spans="1:22" x14ac:dyDescent="0.4">
      <c r="A1151" t="s">
        <v>335</v>
      </c>
      <c r="B1151" t="s">
        <v>1289</v>
      </c>
      <c r="C1151" t="s">
        <v>163</v>
      </c>
      <c r="D1151" t="s">
        <v>76</v>
      </c>
      <c r="K1151" t="s">
        <v>1327</v>
      </c>
      <c r="L1151" t="s">
        <v>2769</v>
      </c>
      <c r="M1151" t="s">
        <v>10</v>
      </c>
      <c r="N1151" t="s">
        <v>2767</v>
      </c>
      <c r="O1151" t="b">
        <v>1</v>
      </c>
      <c r="P1151" t="s">
        <v>2756</v>
      </c>
      <c r="R1151" t="s">
        <v>48</v>
      </c>
      <c r="S1151">
        <v>44135</v>
      </c>
      <c r="V1151">
        <v>-30012.48</v>
      </c>
    </row>
    <row r="1152" spans="1:22" x14ac:dyDescent="0.4">
      <c r="A1152" t="s">
        <v>169</v>
      </c>
      <c r="B1152" t="s">
        <v>1289</v>
      </c>
      <c r="C1152" t="s">
        <v>163</v>
      </c>
      <c r="D1152" t="s">
        <v>76</v>
      </c>
      <c r="K1152" t="s">
        <v>1328</v>
      </c>
      <c r="L1152" t="s">
        <v>2769</v>
      </c>
      <c r="M1152" t="s">
        <v>10</v>
      </c>
      <c r="N1152" t="s">
        <v>2767</v>
      </c>
      <c r="O1152" t="b">
        <v>1</v>
      </c>
      <c r="P1152" t="s">
        <v>2756</v>
      </c>
      <c r="R1152" t="s">
        <v>48</v>
      </c>
      <c r="S1152">
        <v>44135</v>
      </c>
      <c r="V1152">
        <v>-1369.88</v>
      </c>
    </row>
    <row r="1153" spans="1:22" x14ac:dyDescent="0.4">
      <c r="A1153" t="s">
        <v>336</v>
      </c>
      <c r="B1153" t="s">
        <v>1289</v>
      </c>
      <c r="C1153" t="s">
        <v>75</v>
      </c>
      <c r="D1153" t="s">
        <v>76</v>
      </c>
      <c r="K1153" t="s">
        <v>1329</v>
      </c>
      <c r="L1153" t="s">
        <v>2769</v>
      </c>
      <c r="M1153" t="s">
        <v>10</v>
      </c>
      <c r="N1153" t="s">
        <v>2767</v>
      </c>
      <c r="O1153" t="b">
        <v>1</v>
      </c>
      <c r="P1153" t="s">
        <v>2756</v>
      </c>
      <c r="R1153" t="s">
        <v>48</v>
      </c>
      <c r="S1153">
        <v>44135</v>
      </c>
      <c r="V1153">
        <v>-4967.21</v>
      </c>
    </row>
    <row r="1154" spans="1:22" x14ac:dyDescent="0.4">
      <c r="A1154" t="s">
        <v>338</v>
      </c>
      <c r="B1154" t="s">
        <v>1289</v>
      </c>
      <c r="C1154" t="s">
        <v>75</v>
      </c>
      <c r="D1154" t="s">
        <v>76</v>
      </c>
      <c r="K1154" t="s">
        <v>1330</v>
      </c>
      <c r="L1154" t="s">
        <v>2769</v>
      </c>
      <c r="M1154" t="s">
        <v>10</v>
      </c>
      <c r="N1154" t="s">
        <v>2767</v>
      </c>
      <c r="O1154" t="b">
        <v>1</v>
      </c>
      <c r="P1154" t="s">
        <v>2756</v>
      </c>
      <c r="R1154" t="s">
        <v>48</v>
      </c>
      <c r="S1154">
        <v>44135</v>
      </c>
      <c r="V1154">
        <v>129.65</v>
      </c>
    </row>
    <row r="1155" spans="1:22" x14ac:dyDescent="0.4">
      <c r="A1155" t="s">
        <v>339</v>
      </c>
      <c r="B1155" t="s">
        <v>1289</v>
      </c>
      <c r="C1155" t="s">
        <v>75</v>
      </c>
      <c r="D1155" t="s">
        <v>76</v>
      </c>
      <c r="K1155" t="s">
        <v>1331</v>
      </c>
      <c r="L1155" t="s">
        <v>2769</v>
      </c>
      <c r="M1155" t="s">
        <v>10</v>
      </c>
      <c r="N1155" t="s">
        <v>2767</v>
      </c>
      <c r="O1155" t="b">
        <v>1</v>
      </c>
      <c r="P1155" t="s">
        <v>2756</v>
      </c>
      <c r="R1155" t="s">
        <v>48</v>
      </c>
      <c r="S1155">
        <v>44135</v>
      </c>
      <c r="V1155">
        <v>110.99</v>
      </c>
    </row>
    <row r="1156" spans="1:22" x14ac:dyDescent="0.4">
      <c r="A1156" t="s">
        <v>341</v>
      </c>
      <c r="B1156" t="s">
        <v>1289</v>
      </c>
      <c r="C1156" t="s">
        <v>75</v>
      </c>
      <c r="D1156" t="s">
        <v>76</v>
      </c>
      <c r="K1156" t="s">
        <v>1332</v>
      </c>
      <c r="L1156" t="s">
        <v>2769</v>
      </c>
      <c r="M1156" t="s">
        <v>10</v>
      </c>
      <c r="N1156" t="s">
        <v>2767</v>
      </c>
      <c r="O1156" t="b">
        <v>1</v>
      </c>
      <c r="P1156" t="s">
        <v>2756</v>
      </c>
      <c r="R1156" t="s">
        <v>48</v>
      </c>
      <c r="S1156">
        <v>44135</v>
      </c>
      <c r="V1156">
        <v>50.93</v>
      </c>
    </row>
    <row r="1157" spans="1:22" x14ac:dyDescent="0.4">
      <c r="A1157" t="s">
        <v>252</v>
      </c>
      <c r="B1157" t="s">
        <v>1289</v>
      </c>
      <c r="C1157" t="s">
        <v>75</v>
      </c>
      <c r="D1157" t="s">
        <v>76</v>
      </c>
      <c r="K1157" t="s">
        <v>1333</v>
      </c>
      <c r="L1157" t="s">
        <v>2769</v>
      </c>
      <c r="M1157" t="s">
        <v>10</v>
      </c>
      <c r="N1157" t="s">
        <v>2767</v>
      </c>
      <c r="O1157" t="b">
        <v>1</v>
      </c>
      <c r="P1157" t="s">
        <v>2756</v>
      </c>
      <c r="R1157" t="s">
        <v>48</v>
      </c>
      <c r="S1157">
        <v>44135</v>
      </c>
      <c r="V1157">
        <v>214.46</v>
      </c>
    </row>
    <row r="1158" spans="1:22" x14ac:dyDescent="0.4">
      <c r="A1158" t="s">
        <v>253</v>
      </c>
      <c r="B1158" t="s">
        <v>1289</v>
      </c>
      <c r="C1158" t="s">
        <v>75</v>
      </c>
      <c r="D1158" t="s">
        <v>76</v>
      </c>
      <c r="K1158" t="s">
        <v>1334</v>
      </c>
      <c r="L1158" t="s">
        <v>2769</v>
      </c>
      <c r="M1158" t="s">
        <v>10</v>
      </c>
      <c r="N1158" t="s">
        <v>2767</v>
      </c>
      <c r="O1158" t="b">
        <v>1</v>
      </c>
      <c r="P1158" t="s">
        <v>2756</v>
      </c>
      <c r="R1158" t="s">
        <v>48</v>
      </c>
      <c r="S1158">
        <v>44135</v>
      </c>
      <c r="V1158">
        <v>-6877.11</v>
      </c>
    </row>
    <row r="1159" spans="1:22" x14ac:dyDescent="0.4">
      <c r="A1159" t="s">
        <v>343</v>
      </c>
      <c r="B1159" t="s">
        <v>1289</v>
      </c>
      <c r="C1159" t="s">
        <v>75</v>
      </c>
      <c r="D1159" t="s">
        <v>76</v>
      </c>
      <c r="K1159" t="s">
        <v>1335</v>
      </c>
      <c r="L1159" t="s">
        <v>2769</v>
      </c>
      <c r="M1159" t="s">
        <v>10</v>
      </c>
      <c r="N1159" t="s">
        <v>2767</v>
      </c>
      <c r="O1159" t="b">
        <v>1</v>
      </c>
      <c r="P1159" t="s">
        <v>2756</v>
      </c>
      <c r="R1159" t="s">
        <v>48</v>
      </c>
      <c r="S1159">
        <v>44135</v>
      </c>
      <c r="V1159">
        <v>-5340.83</v>
      </c>
    </row>
    <row r="1160" spans="1:22" x14ac:dyDescent="0.4">
      <c r="A1160" t="s">
        <v>344</v>
      </c>
      <c r="B1160" t="s">
        <v>1289</v>
      </c>
      <c r="C1160" t="s">
        <v>75</v>
      </c>
      <c r="D1160" t="s">
        <v>76</v>
      </c>
      <c r="K1160" t="s">
        <v>1336</v>
      </c>
      <c r="L1160" t="s">
        <v>2769</v>
      </c>
      <c r="M1160" t="s">
        <v>10</v>
      </c>
      <c r="N1160" t="s">
        <v>2767</v>
      </c>
      <c r="O1160" t="b">
        <v>1</v>
      </c>
      <c r="P1160" t="s">
        <v>2756</v>
      </c>
      <c r="R1160" t="s">
        <v>48</v>
      </c>
      <c r="S1160">
        <v>44135</v>
      </c>
      <c r="V1160">
        <v>-32508.6</v>
      </c>
    </row>
    <row r="1161" spans="1:22" x14ac:dyDescent="0.4">
      <c r="A1161" t="s">
        <v>346</v>
      </c>
      <c r="B1161" t="s">
        <v>1289</v>
      </c>
      <c r="C1161" t="s">
        <v>75</v>
      </c>
      <c r="D1161" t="s">
        <v>76</v>
      </c>
      <c r="K1161" t="s">
        <v>1337</v>
      </c>
      <c r="L1161" t="s">
        <v>2769</v>
      </c>
      <c r="M1161" t="s">
        <v>10</v>
      </c>
      <c r="N1161" t="s">
        <v>2767</v>
      </c>
      <c r="O1161" t="b">
        <v>1</v>
      </c>
      <c r="P1161" t="s">
        <v>2756</v>
      </c>
      <c r="R1161" t="s">
        <v>48</v>
      </c>
      <c r="S1161">
        <v>44135</v>
      </c>
      <c r="V1161">
        <v>2702.55</v>
      </c>
    </row>
    <row r="1162" spans="1:22" x14ac:dyDescent="0.4">
      <c r="A1162" t="s">
        <v>171</v>
      </c>
      <c r="B1162" t="s">
        <v>1289</v>
      </c>
      <c r="C1162" t="s">
        <v>75</v>
      </c>
      <c r="D1162" t="s">
        <v>76</v>
      </c>
      <c r="K1162" t="s">
        <v>1293</v>
      </c>
      <c r="L1162" t="s">
        <v>2769</v>
      </c>
      <c r="M1162" t="s">
        <v>10</v>
      </c>
      <c r="N1162" t="s">
        <v>2767</v>
      </c>
      <c r="O1162" t="b">
        <v>1</v>
      </c>
      <c r="P1162" t="s">
        <v>2756</v>
      </c>
      <c r="R1162" t="s">
        <v>48</v>
      </c>
      <c r="S1162">
        <v>44135</v>
      </c>
      <c r="V1162">
        <v>-46257.04</v>
      </c>
    </row>
    <row r="1163" spans="1:22" x14ac:dyDescent="0.4">
      <c r="A1163" t="s">
        <v>1042</v>
      </c>
      <c r="B1163" t="s">
        <v>1289</v>
      </c>
      <c r="C1163" t="s">
        <v>75</v>
      </c>
      <c r="D1163" t="s">
        <v>76</v>
      </c>
      <c r="K1163" t="s">
        <v>1338</v>
      </c>
      <c r="L1163" t="s">
        <v>2769</v>
      </c>
      <c r="M1163" t="s">
        <v>10</v>
      </c>
      <c r="N1163" t="s">
        <v>2767</v>
      </c>
      <c r="O1163" t="b">
        <v>1</v>
      </c>
      <c r="P1163" t="s">
        <v>2756</v>
      </c>
      <c r="R1163" t="s">
        <v>48</v>
      </c>
      <c r="S1163">
        <v>44135</v>
      </c>
      <c r="V1163">
        <v>-9250735.4900000002</v>
      </c>
    </row>
    <row r="1164" spans="1:22" x14ac:dyDescent="0.4">
      <c r="A1164" t="s">
        <v>819</v>
      </c>
      <c r="B1164" t="s">
        <v>1289</v>
      </c>
      <c r="C1164" t="s">
        <v>75</v>
      </c>
      <c r="D1164" t="s">
        <v>76</v>
      </c>
      <c r="K1164" t="s">
        <v>1339</v>
      </c>
      <c r="L1164" t="s">
        <v>2769</v>
      </c>
      <c r="M1164" t="s">
        <v>10</v>
      </c>
      <c r="N1164" t="s">
        <v>2767</v>
      </c>
      <c r="O1164" t="b">
        <v>1</v>
      </c>
      <c r="P1164" t="s">
        <v>2756</v>
      </c>
      <c r="R1164" t="s">
        <v>48</v>
      </c>
      <c r="S1164">
        <v>44135</v>
      </c>
      <c r="V1164">
        <v>69212.22</v>
      </c>
    </row>
    <row r="1165" spans="1:22" x14ac:dyDescent="0.4">
      <c r="A1165" t="s">
        <v>202</v>
      </c>
      <c r="B1165" t="s">
        <v>1289</v>
      </c>
      <c r="C1165" t="s">
        <v>75</v>
      </c>
      <c r="D1165" t="s">
        <v>76</v>
      </c>
      <c r="K1165" t="s">
        <v>1340</v>
      </c>
      <c r="L1165" t="s">
        <v>2769</v>
      </c>
      <c r="M1165" t="s">
        <v>10</v>
      </c>
      <c r="N1165" t="s">
        <v>2767</v>
      </c>
      <c r="O1165" t="b">
        <v>1</v>
      </c>
      <c r="P1165" t="s">
        <v>2756</v>
      </c>
      <c r="R1165" t="s">
        <v>48</v>
      </c>
      <c r="S1165">
        <v>44135</v>
      </c>
      <c r="V1165">
        <v>391277.74</v>
      </c>
    </row>
    <row r="1166" spans="1:22" x14ac:dyDescent="0.4">
      <c r="A1166" t="s">
        <v>1341</v>
      </c>
      <c r="B1166" t="s">
        <v>1289</v>
      </c>
      <c r="C1166" t="s">
        <v>75</v>
      </c>
      <c r="D1166" t="s">
        <v>76</v>
      </c>
      <c r="K1166" t="s">
        <v>1342</v>
      </c>
      <c r="L1166" t="s">
        <v>2769</v>
      </c>
      <c r="M1166" t="s">
        <v>10</v>
      </c>
      <c r="N1166" t="s">
        <v>2767</v>
      </c>
      <c r="O1166" t="b">
        <v>1</v>
      </c>
      <c r="P1166" t="s">
        <v>2756</v>
      </c>
      <c r="R1166" t="s">
        <v>48</v>
      </c>
      <c r="S1166">
        <v>44135</v>
      </c>
      <c r="V1166">
        <v>44927303.899999999</v>
      </c>
    </row>
    <row r="1167" spans="1:22" x14ac:dyDescent="0.4">
      <c r="A1167" t="s">
        <v>90</v>
      </c>
      <c r="B1167" t="s">
        <v>1289</v>
      </c>
      <c r="C1167" t="s">
        <v>75</v>
      </c>
      <c r="D1167" t="s">
        <v>76</v>
      </c>
      <c r="K1167" t="s">
        <v>1343</v>
      </c>
      <c r="L1167" t="s">
        <v>2769</v>
      </c>
      <c r="M1167" t="s">
        <v>10</v>
      </c>
      <c r="N1167" t="s">
        <v>2767</v>
      </c>
      <c r="O1167" t="b">
        <v>1</v>
      </c>
      <c r="P1167" t="s">
        <v>2756</v>
      </c>
      <c r="R1167" t="s">
        <v>48</v>
      </c>
      <c r="S1167">
        <v>44135</v>
      </c>
      <c r="V1167">
        <v>-22849.96</v>
      </c>
    </row>
    <row r="1168" spans="1:22" x14ac:dyDescent="0.4">
      <c r="A1168" t="s">
        <v>174</v>
      </c>
      <c r="B1168" t="s">
        <v>1289</v>
      </c>
      <c r="C1168" t="s">
        <v>75</v>
      </c>
      <c r="D1168" t="s">
        <v>76</v>
      </c>
      <c r="K1168" t="s">
        <v>1344</v>
      </c>
      <c r="L1168" t="s">
        <v>2769</v>
      </c>
      <c r="M1168" t="s">
        <v>10</v>
      </c>
      <c r="N1168" t="s">
        <v>2767</v>
      </c>
      <c r="O1168" t="b">
        <v>1</v>
      </c>
      <c r="P1168" t="s">
        <v>2756</v>
      </c>
      <c r="R1168" t="s">
        <v>48</v>
      </c>
      <c r="S1168">
        <v>44135</v>
      </c>
      <c r="V1168">
        <v>-28936.959999999999</v>
      </c>
    </row>
    <row r="1169" spans="1:22" x14ac:dyDescent="0.4">
      <c r="A1169" t="s">
        <v>349</v>
      </c>
      <c r="B1169" t="s">
        <v>1289</v>
      </c>
      <c r="C1169" t="s">
        <v>75</v>
      </c>
      <c r="D1169" t="s">
        <v>76</v>
      </c>
      <c r="K1169" t="s">
        <v>1345</v>
      </c>
      <c r="L1169" t="s">
        <v>2769</v>
      </c>
      <c r="M1169" t="s">
        <v>10</v>
      </c>
      <c r="N1169" t="s">
        <v>2767</v>
      </c>
      <c r="O1169" t="b">
        <v>1</v>
      </c>
      <c r="P1169" t="s">
        <v>2756</v>
      </c>
      <c r="R1169" t="s">
        <v>48</v>
      </c>
      <c r="S1169">
        <v>44135</v>
      </c>
      <c r="V1169">
        <v>-527.55999999999995</v>
      </c>
    </row>
    <row r="1170" spans="1:22" x14ac:dyDescent="0.4">
      <c r="A1170" t="s">
        <v>350</v>
      </c>
      <c r="B1170" t="s">
        <v>1289</v>
      </c>
      <c r="C1170" t="s">
        <v>75</v>
      </c>
      <c r="D1170" t="s">
        <v>76</v>
      </c>
      <c r="K1170" t="s">
        <v>1346</v>
      </c>
      <c r="L1170" t="s">
        <v>2769</v>
      </c>
      <c r="M1170" t="s">
        <v>10</v>
      </c>
      <c r="N1170" t="s">
        <v>2767</v>
      </c>
      <c r="O1170" t="b">
        <v>1</v>
      </c>
      <c r="P1170" t="s">
        <v>2756</v>
      </c>
      <c r="R1170" t="s">
        <v>48</v>
      </c>
      <c r="S1170">
        <v>44135</v>
      </c>
      <c r="V1170">
        <v>-1775.95</v>
      </c>
    </row>
    <row r="1171" spans="1:22" x14ac:dyDescent="0.4">
      <c r="A1171" t="s">
        <v>459</v>
      </c>
      <c r="B1171" t="s">
        <v>1289</v>
      </c>
      <c r="C1171" t="s">
        <v>163</v>
      </c>
      <c r="D1171" t="s">
        <v>76</v>
      </c>
      <c r="K1171" t="s">
        <v>1347</v>
      </c>
      <c r="L1171" t="s">
        <v>2769</v>
      </c>
      <c r="M1171" t="s">
        <v>10</v>
      </c>
      <c r="N1171" t="s">
        <v>2767</v>
      </c>
      <c r="O1171" t="b">
        <v>1</v>
      </c>
      <c r="P1171" t="s">
        <v>2756</v>
      </c>
      <c r="R1171" t="s">
        <v>48</v>
      </c>
      <c r="S1171">
        <v>44135</v>
      </c>
      <c r="V1171">
        <v>-56951.6</v>
      </c>
    </row>
    <row r="1172" spans="1:22" x14ac:dyDescent="0.4">
      <c r="A1172" t="s">
        <v>352</v>
      </c>
      <c r="B1172" t="s">
        <v>1289</v>
      </c>
      <c r="C1172" t="s">
        <v>75</v>
      </c>
      <c r="D1172" t="s">
        <v>76</v>
      </c>
      <c r="K1172" t="s">
        <v>1348</v>
      </c>
      <c r="L1172" t="s">
        <v>2769</v>
      </c>
      <c r="M1172" t="s">
        <v>10</v>
      </c>
      <c r="N1172" t="s">
        <v>2767</v>
      </c>
      <c r="O1172" t="b">
        <v>1</v>
      </c>
      <c r="P1172" t="s">
        <v>2756</v>
      </c>
      <c r="R1172" t="s">
        <v>48</v>
      </c>
      <c r="S1172">
        <v>44135</v>
      </c>
      <c r="V1172">
        <v>2515.6799999999998</v>
      </c>
    </row>
    <row r="1173" spans="1:22" x14ac:dyDescent="0.4">
      <c r="A1173" t="s">
        <v>353</v>
      </c>
      <c r="B1173" t="s">
        <v>1289</v>
      </c>
      <c r="C1173" t="s">
        <v>75</v>
      </c>
      <c r="D1173" t="s">
        <v>76</v>
      </c>
      <c r="K1173" t="s">
        <v>1349</v>
      </c>
      <c r="L1173" t="s">
        <v>2769</v>
      </c>
      <c r="M1173" t="s">
        <v>10</v>
      </c>
      <c r="N1173" t="s">
        <v>2767</v>
      </c>
      <c r="O1173" t="b">
        <v>1</v>
      </c>
      <c r="P1173" t="s">
        <v>2756</v>
      </c>
      <c r="R1173" t="s">
        <v>48</v>
      </c>
      <c r="S1173">
        <v>44135</v>
      </c>
      <c r="V1173">
        <v>-3048.4</v>
      </c>
    </row>
    <row r="1174" spans="1:22" x14ac:dyDescent="0.4">
      <c r="A1174" t="s">
        <v>354</v>
      </c>
      <c r="B1174" t="s">
        <v>1289</v>
      </c>
      <c r="C1174" t="s">
        <v>75</v>
      </c>
      <c r="D1174" t="s">
        <v>76</v>
      </c>
      <c r="K1174" t="s">
        <v>1350</v>
      </c>
      <c r="L1174" t="s">
        <v>2769</v>
      </c>
      <c r="M1174" t="s">
        <v>10</v>
      </c>
      <c r="N1174" t="s">
        <v>2767</v>
      </c>
      <c r="O1174" t="b">
        <v>1</v>
      </c>
      <c r="P1174" t="s">
        <v>2756</v>
      </c>
      <c r="R1174" t="s">
        <v>48</v>
      </c>
      <c r="S1174">
        <v>44135</v>
      </c>
      <c r="V1174">
        <v>34.04</v>
      </c>
    </row>
    <row r="1175" spans="1:22" x14ac:dyDescent="0.4">
      <c r="A1175" t="s">
        <v>355</v>
      </c>
      <c r="B1175" t="s">
        <v>1289</v>
      </c>
      <c r="C1175" t="s">
        <v>75</v>
      </c>
      <c r="D1175" t="s">
        <v>76</v>
      </c>
      <c r="K1175" t="s">
        <v>1351</v>
      </c>
      <c r="L1175" t="s">
        <v>2769</v>
      </c>
      <c r="M1175" t="s">
        <v>10</v>
      </c>
      <c r="N1175" t="s">
        <v>2767</v>
      </c>
      <c r="O1175" t="b">
        <v>1</v>
      </c>
      <c r="P1175" t="s">
        <v>2756</v>
      </c>
      <c r="R1175" t="s">
        <v>48</v>
      </c>
      <c r="S1175">
        <v>44135</v>
      </c>
      <c r="V1175">
        <v>53.4</v>
      </c>
    </row>
    <row r="1176" spans="1:22" x14ac:dyDescent="0.4">
      <c r="A1176" t="s">
        <v>356</v>
      </c>
      <c r="B1176" t="s">
        <v>1289</v>
      </c>
      <c r="C1176" t="s">
        <v>75</v>
      </c>
      <c r="D1176" t="s">
        <v>76</v>
      </c>
      <c r="K1176" t="s">
        <v>1352</v>
      </c>
      <c r="L1176" t="s">
        <v>2769</v>
      </c>
      <c r="M1176" t="s">
        <v>10</v>
      </c>
      <c r="N1176" t="s">
        <v>2767</v>
      </c>
      <c r="O1176" t="b">
        <v>1</v>
      </c>
      <c r="P1176" t="s">
        <v>2756</v>
      </c>
      <c r="R1176" t="s">
        <v>48</v>
      </c>
      <c r="S1176">
        <v>44135</v>
      </c>
      <c r="V1176">
        <v>31.88</v>
      </c>
    </row>
    <row r="1177" spans="1:22" x14ac:dyDescent="0.4">
      <c r="A1177" t="s">
        <v>357</v>
      </c>
      <c r="B1177" t="s">
        <v>1289</v>
      </c>
      <c r="C1177" t="s">
        <v>75</v>
      </c>
      <c r="D1177" t="s">
        <v>76</v>
      </c>
      <c r="K1177" t="s">
        <v>1353</v>
      </c>
      <c r="L1177" t="s">
        <v>2769</v>
      </c>
      <c r="M1177" t="s">
        <v>10</v>
      </c>
      <c r="N1177" t="s">
        <v>2767</v>
      </c>
      <c r="O1177" t="b">
        <v>1</v>
      </c>
      <c r="P1177" t="s">
        <v>2756</v>
      </c>
      <c r="R1177" t="s">
        <v>48</v>
      </c>
      <c r="S1177">
        <v>44135</v>
      </c>
      <c r="V1177">
        <v>-31.88</v>
      </c>
    </row>
    <row r="1178" spans="1:22" x14ac:dyDescent="0.4">
      <c r="A1178" t="s">
        <v>359</v>
      </c>
      <c r="B1178" t="s">
        <v>1289</v>
      </c>
      <c r="C1178" t="s">
        <v>75</v>
      </c>
      <c r="D1178" t="s">
        <v>76</v>
      </c>
      <c r="K1178" t="s">
        <v>1354</v>
      </c>
      <c r="L1178" t="s">
        <v>2769</v>
      </c>
      <c r="M1178" t="s">
        <v>10</v>
      </c>
      <c r="N1178" t="s">
        <v>2767</v>
      </c>
      <c r="O1178" t="b">
        <v>1</v>
      </c>
      <c r="P1178" t="s">
        <v>2756</v>
      </c>
      <c r="R1178" t="s">
        <v>48</v>
      </c>
      <c r="S1178">
        <v>44135</v>
      </c>
      <c r="V1178">
        <v>8.94</v>
      </c>
    </row>
    <row r="1179" spans="1:22" x14ac:dyDescent="0.4">
      <c r="A1179" t="s">
        <v>360</v>
      </c>
      <c r="B1179" t="s">
        <v>1289</v>
      </c>
      <c r="C1179" t="s">
        <v>75</v>
      </c>
      <c r="D1179" t="s">
        <v>76</v>
      </c>
      <c r="K1179" t="s">
        <v>1293</v>
      </c>
      <c r="L1179" t="s">
        <v>2769</v>
      </c>
      <c r="M1179" t="s">
        <v>10</v>
      </c>
      <c r="N1179" t="s">
        <v>2767</v>
      </c>
      <c r="O1179" t="b">
        <v>1</v>
      </c>
      <c r="P1179" t="s">
        <v>2756</v>
      </c>
      <c r="R1179" t="s">
        <v>48</v>
      </c>
      <c r="S1179">
        <v>44135</v>
      </c>
      <c r="V1179">
        <v>37.979999999999997</v>
      </c>
    </row>
    <row r="1180" spans="1:22" x14ac:dyDescent="0.4">
      <c r="A1180" t="s">
        <v>361</v>
      </c>
      <c r="B1180" t="s">
        <v>1289</v>
      </c>
      <c r="C1180" t="s">
        <v>75</v>
      </c>
      <c r="D1180" t="s">
        <v>76</v>
      </c>
      <c r="K1180" t="s">
        <v>1355</v>
      </c>
      <c r="L1180" t="s">
        <v>2769</v>
      </c>
      <c r="M1180" t="s">
        <v>10</v>
      </c>
      <c r="N1180" t="s">
        <v>2767</v>
      </c>
      <c r="O1180" t="b">
        <v>1</v>
      </c>
      <c r="P1180" t="s">
        <v>2756</v>
      </c>
      <c r="R1180" t="s">
        <v>48</v>
      </c>
      <c r="S1180">
        <v>44135</v>
      </c>
      <c r="V1180">
        <v>52.07</v>
      </c>
    </row>
    <row r="1181" spans="1:22" x14ac:dyDescent="0.4">
      <c r="A1181" t="s">
        <v>362</v>
      </c>
      <c r="B1181" t="s">
        <v>1289</v>
      </c>
      <c r="C1181" t="s">
        <v>75</v>
      </c>
      <c r="D1181" t="s">
        <v>76</v>
      </c>
      <c r="K1181" t="s">
        <v>1356</v>
      </c>
      <c r="L1181" t="s">
        <v>2769</v>
      </c>
      <c r="M1181" t="s">
        <v>10</v>
      </c>
      <c r="N1181" t="s">
        <v>2767</v>
      </c>
      <c r="O1181" t="b">
        <v>1</v>
      </c>
      <c r="P1181" t="s">
        <v>2756</v>
      </c>
      <c r="R1181" t="s">
        <v>48</v>
      </c>
      <c r="S1181">
        <v>44135</v>
      </c>
      <c r="V1181">
        <v>2.74</v>
      </c>
    </row>
    <row r="1182" spans="1:22" x14ac:dyDescent="0.4">
      <c r="A1182" t="s">
        <v>363</v>
      </c>
      <c r="B1182" t="s">
        <v>1289</v>
      </c>
      <c r="C1182" t="s">
        <v>75</v>
      </c>
      <c r="D1182" t="s">
        <v>76</v>
      </c>
      <c r="K1182" t="s">
        <v>1357</v>
      </c>
      <c r="L1182" t="s">
        <v>2769</v>
      </c>
      <c r="M1182" t="s">
        <v>10</v>
      </c>
      <c r="N1182" t="s">
        <v>2767</v>
      </c>
      <c r="O1182" t="b">
        <v>1</v>
      </c>
      <c r="P1182" t="s">
        <v>2756</v>
      </c>
      <c r="R1182" t="s">
        <v>48</v>
      </c>
      <c r="S1182">
        <v>44135</v>
      </c>
      <c r="V1182">
        <v>720.01</v>
      </c>
    </row>
    <row r="1183" spans="1:22" x14ac:dyDescent="0.4">
      <c r="A1183" t="s">
        <v>364</v>
      </c>
      <c r="B1183" t="s">
        <v>1289</v>
      </c>
      <c r="C1183" t="s">
        <v>75</v>
      </c>
      <c r="D1183" t="s">
        <v>76</v>
      </c>
      <c r="K1183" t="s">
        <v>1358</v>
      </c>
      <c r="L1183" t="s">
        <v>2769</v>
      </c>
      <c r="M1183" t="s">
        <v>10</v>
      </c>
      <c r="N1183" t="s">
        <v>2767</v>
      </c>
      <c r="O1183" t="b">
        <v>1</v>
      </c>
      <c r="P1183" t="s">
        <v>2756</v>
      </c>
      <c r="R1183" t="s">
        <v>48</v>
      </c>
      <c r="S1183">
        <v>44135</v>
      </c>
      <c r="V1183">
        <v>-12453.36</v>
      </c>
    </row>
    <row r="1184" spans="1:22" x14ac:dyDescent="0.4">
      <c r="A1184" t="s">
        <v>257</v>
      </c>
      <c r="B1184" t="s">
        <v>1289</v>
      </c>
      <c r="C1184" t="s">
        <v>75</v>
      </c>
      <c r="D1184" t="s">
        <v>76</v>
      </c>
      <c r="K1184" t="s">
        <v>1359</v>
      </c>
      <c r="L1184" t="s">
        <v>2769</v>
      </c>
      <c r="M1184" t="s">
        <v>10</v>
      </c>
      <c r="N1184" t="s">
        <v>2767</v>
      </c>
      <c r="O1184" t="b">
        <v>1</v>
      </c>
      <c r="P1184" t="s">
        <v>2756</v>
      </c>
      <c r="R1184" t="s">
        <v>48</v>
      </c>
      <c r="S1184">
        <v>44135</v>
      </c>
      <c r="V1184">
        <v>79.319999999999993</v>
      </c>
    </row>
    <row r="1185" spans="1:22" x14ac:dyDescent="0.4">
      <c r="A1185" t="s">
        <v>366</v>
      </c>
      <c r="B1185" t="s">
        <v>1289</v>
      </c>
      <c r="C1185" t="s">
        <v>75</v>
      </c>
      <c r="D1185" t="s">
        <v>76</v>
      </c>
      <c r="K1185" t="s">
        <v>1360</v>
      </c>
      <c r="L1185" t="s">
        <v>2769</v>
      </c>
      <c r="M1185" t="s">
        <v>10</v>
      </c>
      <c r="N1185" t="s">
        <v>2767</v>
      </c>
      <c r="O1185" t="b">
        <v>1</v>
      </c>
      <c r="P1185" t="s">
        <v>2756</v>
      </c>
      <c r="R1185" t="s">
        <v>48</v>
      </c>
      <c r="S1185">
        <v>44135</v>
      </c>
      <c r="V1185">
        <v>-803.03</v>
      </c>
    </row>
    <row r="1186" spans="1:22" x14ac:dyDescent="0.4">
      <c r="A1186" t="s">
        <v>258</v>
      </c>
      <c r="B1186" t="s">
        <v>1289</v>
      </c>
      <c r="C1186" t="s">
        <v>75</v>
      </c>
      <c r="D1186" t="s">
        <v>76</v>
      </c>
      <c r="K1186" t="s">
        <v>1361</v>
      </c>
      <c r="L1186" t="s">
        <v>2769</v>
      </c>
      <c r="M1186" t="s">
        <v>10</v>
      </c>
      <c r="N1186" t="s">
        <v>2767</v>
      </c>
      <c r="O1186" t="b">
        <v>1</v>
      </c>
      <c r="P1186" t="s">
        <v>2756</v>
      </c>
      <c r="R1186" t="s">
        <v>48</v>
      </c>
      <c r="S1186">
        <v>44135</v>
      </c>
      <c r="V1186">
        <v>-2755866.67</v>
      </c>
    </row>
    <row r="1187" spans="1:22" x14ac:dyDescent="0.4">
      <c r="A1187" t="s">
        <v>368</v>
      </c>
      <c r="B1187" t="s">
        <v>1289</v>
      </c>
      <c r="C1187" t="s">
        <v>75</v>
      </c>
      <c r="D1187" t="s">
        <v>76</v>
      </c>
      <c r="K1187" t="s">
        <v>1362</v>
      </c>
      <c r="L1187" t="s">
        <v>2769</v>
      </c>
      <c r="M1187" t="s">
        <v>10</v>
      </c>
      <c r="N1187" t="s">
        <v>2767</v>
      </c>
      <c r="O1187" t="b">
        <v>1</v>
      </c>
      <c r="P1187" t="s">
        <v>2756</v>
      </c>
      <c r="R1187" t="s">
        <v>48</v>
      </c>
      <c r="S1187">
        <v>44135</v>
      </c>
      <c r="V1187">
        <v>17500.02</v>
      </c>
    </row>
    <row r="1188" spans="1:22" x14ac:dyDescent="0.4">
      <c r="A1188" t="s">
        <v>369</v>
      </c>
      <c r="B1188" t="s">
        <v>1289</v>
      </c>
      <c r="C1188" t="s">
        <v>75</v>
      </c>
      <c r="D1188" t="s">
        <v>76</v>
      </c>
      <c r="K1188" t="s">
        <v>1363</v>
      </c>
      <c r="L1188" t="s">
        <v>2769</v>
      </c>
      <c r="M1188" t="s">
        <v>10</v>
      </c>
      <c r="N1188" t="s">
        <v>2767</v>
      </c>
      <c r="O1188" t="b">
        <v>1</v>
      </c>
      <c r="P1188" t="s">
        <v>2756</v>
      </c>
      <c r="R1188" t="s">
        <v>48</v>
      </c>
      <c r="S1188">
        <v>44135</v>
      </c>
      <c r="V1188">
        <v>3900989.83</v>
      </c>
    </row>
    <row r="1189" spans="1:22" x14ac:dyDescent="0.4">
      <c r="A1189" t="s">
        <v>98</v>
      </c>
      <c r="B1189" t="s">
        <v>1289</v>
      </c>
      <c r="C1189" t="s">
        <v>75</v>
      </c>
      <c r="D1189" t="s">
        <v>76</v>
      </c>
      <c r="K1189" t="s">
        <v>1364</v>
      </c>
      <c r="L1189" t="s">
        <v>2769</v>
      </c>
      <c r="M1189" t="s">
        <v>10</v>
      </c>
      <c r="N1189" t="s">
        <v>2767</v>
      </c>
      <c r="O1189" t="b">
        <v>1</v>
      </c>
      <c r="P1189" t="s">
        <v>2757</v>
      </c>
      <c r="R1189" t="s">
        <v>48</v>
      </c>
      <c r="S1189">
        <v>44135</v>
      </c>
      <c r="V1189">
        <v>-73515414.379999995</v>
      </c>
    </row>
    <row r="1190" spans="1:22" x14ac:dyDescent="0.4">
      <c r="A1190" t="s">
        <v>176</v>
      </c>
      <c r="B1190" t="s">
        <v>1289</v>
      </c>
      <c r="C1190" t="s">
        <v>75</v>
      </c>
      <c r="D1190" t="s">
        <v>76</v>
      </c>
      <c r="K1190" t="s">
        <v>1365</v>
      </c>
      <c r="L1190" t="s">
        <v>2769</v>
      </c>
      <c r="M1190" t="s">
        <v>10</v>
      </c>
      <c r="N1190" t="s">
        <v>2767</v>
      </c>
      <c r="O1190" t="b">
        <v>1</v>
      </c>
      <c r="P1190" t="s">
        <v>2756</v>
      </c>
      <c r="R1190" t="s">
        <v>48</v>
      </c>
      <c r="S1190">
        <v>44135</v>
      </c>
      <c r="V1190">
        <v>-10000</v>
      </c>
    </row>
    <row r="1191" spans="1:22" x14ac:dyDescent="0.4">
      <c r="A1191" t="s">
        <v>100</v>
      </c>
      <c r="B1191" t="s">
        <v>1289</v>
      </c>
      <c r="C1191" t="s">
        <v>75</v>
      </c>
      <c r="D1191" t="s">
        <v>76</v>
      </c>
      <c r="K1191" t="s">
        <v>1366</v>
      </c>
      <c r="L1191" t="s">
        <v>2769</v>
      </c>
      <c r="M1191" t="s">
        <v>10</v>
      </c>
      <c r="N1191" t="s">
        <v>2767</v>
      </c>
      <c r="O1191" t="b">
        <v>1</v>
      </c>
      <c r="P1191" t="s">
        <v>2757</v>
      </c>
      <c r="R1191" t="s">
        <v>48</v>
      </c>
      <c r="S1191">
        <v>44135</v>
      </c>
      <c r="V1191">
        <v>-11902090.279999986</v>
      </c>
    </row>
    <row r="1192" spans="1:22" x14ac:dyDescent="0.4">
      <c r="A1192" t="s">
        <v>179</v>
      </c>
      <c r="B1192" t="s">
        <v>1289</v>
      </c>
      <c r="C1192" t="s">
        <v>75</v>
      </c>
      <c r="D1192" t="s">
        <v>76</v>
      </c>
      <c r="K1192" t="s">
        <v>1367</v>
      </c>
      <c r="L1192" t="s">
        <v>2769</v>
      </c>
      <c r="M1192" t="s">
        <v>10</v>
      </c>
      <c r="N1192" t="s">
        <v>2767</v>
      </c>
      <c r="O1192" t="b">
        <v>1</v>
      </c>
      <c r="P1192" t="s">
        <v>2757</v>
      </c>
      <c r="R1192" t="s">
        <v>48</v>
      </c>
      <c r="S1192">
        <v>44135</v>
      </c>
      <c r="V1192">
        <v>7633176.5899999999</v>
      </c>
    </row>
    <row r="1193" spans="1:22" x14ac:dyDescent="0.4">
      <c r="A1193" t="s">
        <v>202</v>
      </c>
      <c r="B1193" t="s">
        <v>1368</v>
      </c>
      <c r="C1193" t="s">
        <v>75</v>
      </c>
      <c r="D1193" t="s">
        <v>76</v>
      </c>
      <c r="K1193" t="s">
        <v>1369</v>
      </c>
      <c r="L1193" t="s">
        <v>2770</v>
      </c>
      <c r="M1193" t="s">
        <v>10</v>
      </c>
      <c r="N1193" t="s">
        <v>2767</v>
      </c>
      <c r="O1193" t="b">
        <v>1</v>
      </c>
      <c r="P1193" t="s">
        <v>2757</v>
      </c>
      <c r="R1193" t="s">
        <v>48</v>
      </c>
      <c r="S1193">
        <v>44135</v>
      </c>
      <c r="V1193">
        <v>-2534377.7300000004</v>
      </c>
    </row>
    <row r="1194" spans="1:22" x14ac:dyDescent="0.4">
      <c r="A1194" t="s">
        <v>98</v>
      </c>
      <c r="B1194" t="s">
        <v>1368</v>
      </c>
      <c r="C1194" t="s">
        <v>75</v>
      </c>
      <c r="D1194" t="s">
        <v>76</v>
      </c>
      <c r="K1194" t="s">
        <v>1370</v>
      </c>
      <c r="L1194" t="s">
        <v>2770</v>
      </c>
      <c r="M1194" t="s">
        <v>10</v>
      </c>
      <c r="N1194" t="s">
        <v>2767</v>
      </c>
      <c r="O1194" t="b">
        <v>1</v>
      </c>
      <c r="P1194" t="s">
        <v>2757</v>
      </c>
      <c r="R1194" t="s">
        <v>48</v>
      </c>
      <c r="S1194">
        <v>44135</v>
      </c>
      <c r="V1194">
        <v>4618890.0599999987</v>
      </c>
    </row>
    <row r="1195" spans="1:22" x14ac:dyDescent="0.4">
      <c r="A1195" t="s">
        <v>100</v>
      </c>
      <c r="B1195" t="s">
        <v>1368</v>
      </c>
      <c r="C1195" t="s">
        <v>75</v>
      </c>
      <c r="D1195" t="s">
        <v>76</v>
      </c>
      <c r="K1195" t="s">
        <v>1371</v>
      </c>
      <c r="L1195" t="s">
        <v>2770</v>
      </c>
      <c r="M1195" t="s">
        <v>10</v>
      </c>
      <c r="N1195" t="s">
        <v>2767</v>
      </c>
      <c r="O1195" t="b">
        <v>1</v>
      </c>
      <c r="P1195" t="s">
        <v>2756</v>
      </c>
      <c r="R1195" t="s">
        <v>48</v>
      </c>
      <c r="S1195">
        <v>44135</v>
      </c>
      <c r="V1195">
        <v>-1559046.36</v>
      </c>
    </row>
    <row r="1196" spans="1:22" x14ac:dyDescent="0.4">
      <c r="A1196" t="s">
        <v>93</v>
      </c>
      <c r="B1196" t="s">
        <v>1372</v>
      </c>
      <c r="C1196" t="s">
        <v>75</v>
      </c>
      <c r="D1196" t="s">
        <v>76</v>
      </c>
      <c r="K1196" t="s">
        <v>1373</v>
      </c>
      <c r="L1196" t="s">
        <v>2769</v>
      </c>
      <c r="M1196" t="s">
        <v>10</v>
      </c>
      <c r="N1196" t="s">
        <v>2767</v>
      </c>
      <c r="O1196" t="b">
        <v>1</v>
      </c>
      <c r="P1196" t="s">
        <v>2756</v>
      </c>
      <c r="R1196" t="s">
        <v>48</v>
      </c>
      <c r="S1196">
        <v>44135</v>
      </c>
      <c r="V1196">
        <v>1343904.25</v>
      </c>
    </row>
    <row r="1197" spans="1:22" x14ac:dyDescent="0.4">
      <c r="A1197" t="s">
        <v>93</v>
      </c>
      <c r="B1197" t="s">
        <v>1372</v>
      </c>
      <c r="C1197" t="s">
        <v>96</v>
      </c>
      <c r="D1197" t="s">
        <v>76</v>
      </c>
      <c r="K1197" t="s">
        <v>1374</v>
      </c>
      <c r="L1197" t="s">
        <v>2769</v>
      </c>
      <c r="M1197" t="s">
        <v>10</v>
      </c>
      <c r="N1197" t="s">
        <v>2767</v>
      </c>
      <c r="O1197" t="b">
        <v>1</v>
      </c>
      <c r="P1197" t="s">
        <v>2756</v>
      </c>
      <c r="R1197" t="s">
        <v>48</v>
      </c>
      <c r="S1197">
        <v>44135</v>
      </c>
      <c r="V1197">
        <v>7221970.9400000004</v>
      </c>
    </row>
    <row r="1198" spans="1:22" x14ac:dyDescent="0.4">
      <c r="A1198" t="s">
        <v>110</v>
      </c>
      <c r="B1198" t="s">
        <v>1372</v>
      </c>
      <c r="C1198" t="s">
        <v>75</v>
      </c>
      <c r="D1198" t="s">
        <v>76</v>
      </c>
      <c r="K1198" t="s">
        <v>1375</v>
      </c>
      <c r="L1198" t="s">
        <v>2769</v>
      </c>
      <c r="M1198" t="s">
        <v>10</v>
      </c>
      <c r="N1198" t="s">
        <v>2767</v>
      </c>
      <c r="O1198" t="b">
        <v>1</v>
      </c>
      <c r="P1198" t="s">
        <v>2756</v>
      </c>
      <c r="R1198" t="s">
        <v>48</v>
      </c>
      <c r="S1198">
        <v>44135</v>
      </c>
      <c r="V1198">
        <v>-95382.64</v>
      </c>
    </row>
    <row r="1199" spans="1:22" x14ac:dyDescent="0.4">
      <c r="A1199" t="s">
        <v>110</v>
      </c>
      <c r="B1199" t="s">
        <v>1372</v>
      </c>
      <c r="C1199" t="s">
        <v>111</v>
      </c>
      <c r="D1199" t="s">
        <v>76</v>
      </c>
      <c r="K1199" t="s">
        <v>1375</v>
      </c>
      <c r="L1199" t="s">
        <v>2769</v>
      </c>
      <c r="M1199" t="s">
        <v>10</v>
      </c>
      <c r="N1199" t="s">
        <v>2767</v>
      </c>
      <c r="O1199" t="b">
        <v>1</v>
      </c>
      <c r="P1199" t="s">
        <v>2756</v>
      </c>
      <c r="R1199" t="s">
        <v>48</v>
      </c>
      <c r="S1199">
        <v>44135</v>
      </c>
      <c r="V1199">
        <v>-64584.11</v>
      </c>
    </row>
    <row r="1200" spans="1:22" x14ac:dyDescent="0.4">
      <c r="A1200" t="s">
        <v>113</v>
      </c>
      <c r="B1200" t="s">
        <v>1372</v>
      </c>
      <c r="C1200" t="s">
        <v>96</v>
      </c>
      <c r="D1200" t="s">
        <v>76</v>
      </c>
      <c r="K1200" t="s">
        <v>1376</v>
      </c>
      <c r="L1200" t="s">
        <v>2769</v>
      </c>
      <c r="M1200" t="s">
        <v>10</v>
      </c>
      <c r="N1200" t="s">
        <v>2767</v>
      </c>
      <c r="O1200" t="b">
        <v>1</v>
      </c>
      <c r="P1200" t="s">
        <v>2756</v>
      </c>
      <c r="R1200" t="s">
        <v>48</v>
      </c>
      <c r="S1200">
        <v>44135</v>
      </c>
      <c r="V1200">
        <v>793.53</v>
      </c>
    </row>
    <row r="1201" spans="1:22" x14ac:dyDescent="0.4">
      <c r="A1201" t="s">
        <v>1377</v>
      </c>
      <c r="B1201" t="s">
        <v>1372</v>
      </c>
      <c r="C1201" t="s">
        <v>75</v>
      </c>
      <c r="D1201" t="s">
        <v>76</v>
      </c>
      <c r="K1201" t="s">
        <v>1378</v>
      </c>
      <c r="L1201" t="s">
        <v>2769</v>
      </c>
      <c r="M1201" t="s">
        <v>10</v>
      </c>
      <c r="N1201" t="s">
        <v>2767</v>
      </c>
      <c r="O1201" t="b">
        <v>1</v>
      </c>
      <c r="P1201" t="s">
        <v>2756</v>
      </c>
      <c r="R1201" t="s">
        <v>48</v>
      </c>
      <c r="S1201">
        <v>44135</v>
      </c>
      <c r="V1201">
        <v>10000</v>
      </c>
    </row>
    <row r="1202" spans="1:22" x14ac:dyDescent="0.4">
      <c r="A1202" t="s">
        <v>1377</v>
      </c>
      <c r="B1202" t="s">
        <v>1372</v>
      </c>
      <c r="C1202" t="s">
        <v>1379</v>
      </c>
      <c r="D1202" t="s">
        <v>76</v>
      </c>
      <c r="K1202" t="s">
        <v>1380</v>
      </c>
      <c r="L1202" t="s">
        <v>2769</v>
      </c>
      <c r="M1202" t="s">
        <v>10</v>
      </c>
      <c r="N1202" t="s">
        <v>2767</v>
      </c>
      <c r="O1202" t="b">
        <v>1</v>
      </c>
      <c r="P1202" t="s">
        <v>2756</v>
      </c>
      <c r="R1202" t="s">
        <v>48</v>
      </c>
      <c r="S1202">
        <v>44135</v>
      </c>
      <c r="V1202">
        <v>-10000</v>
      </c>
    </row>
    <row r="1203" spans="1:22" x14ac:dyDescent="0.4">
      <c r="A1203" t="s">
        <v>1381</v>
      </c>
      <c r="B1203" t="s">
        <v>1372</v>
      </c>
      <c r="C1203" t="s">
        <v>75</v>
      </c>
      <c r="D1203" t="s">
        <v>76</v>
      </c>
      <c r="K1203" t="s">
        <v>1382</v>
      </c>
      <c r="L1203" t="s">
        <v>2769</v>
      </c>
      <c r="M1203" t="s">
        <v>10</v>
      </c>
      <c r="N1203" t="s">
        <v>2767</v>
      </c>
      <c r="O1203" t="b">
        <v>1</v>
      </c>
      <c r="P1203" t="s">
        <v>2756</v>
      </c>
      <c r="R1203" t="s">
        <v>48</v>
      </c>
      <c r="S1203">
        <v>44135</v>
      </c>
      <c r="V1203">
        <v>19815.88</v>
      </c>
    </row>
    <row r="1204" spans="1:22" x14ac:dyDescent="0.4">
      <c r="A1204" t="s">
        <v>1381</v>
      </c>
      <c r="B1204" t="s">
        <v>1372</v>
      </c>
      <c r="C1204" t="s">
        <v>1379</v>
      </c>
      <c r="D1204" t="s">
        <v>76</v>
      </c>
      <c r="K1204" t="s">
        <v>1382</v>
      </c>
      <c r="L1204" t="s">
        <v>2769</v>
      </c>
      <c r="M1204" t="s">
        <v>10</v>
      </c>
      <c r="N1204" t="s">
        <v>2767</v>
      </c>
      <c r="O1204" t="b">
        <v>1</v>
      </c>
      <c r="P1204" t="s">
        <v>2756</v>
      </c>
      <c r="R1204" t="s">
        <v>48</v>
      </c>
      <c r="S1204">
        <v>44135</v>
      </c>
      <c r="V1204">
        <v>-19815.88</v>
      </c>
    </row>
    <row r="1205" spans="1:22" x14ac:dyDescent="0.4">
      <c r="A1205" t="s">
        <v>82</v>
      </c>
      <c r="B1205" t="s">
        <v>1372</v>
      </c>
      <c r="C1205" t="s">
        <v>78</v>
      </c>
      <c r="D1205" t="s">
        <v>76</v>
      </c>
      <c r="K1205" t="s">
        <v>1383</v>
      </c>
      <c r="L1205" t="s">
        <v>2769</v>
      </c>
      <c r="M1205" t="s">
        <v>10</v>
      </c>
      <c r="N1205" t="s">
        <v>2767</v>
      </c>
      <c r="O1205" t="b">
        <v>1</v>
      </c>
      <c r="P1205" t="s">
        <v>2756</v>
      </c>
      <c r="R1205" t="s">
        <v>48</v>
      </c>
      <c r="S1205">
        <v>44135</v>
      </c>
      <c r="V1205">
        <v>544876.16</v>
      </c>
    </row>
    <row r="1206" spans="1:22" x14ac:dyDescent="0.4">
      <c r="A1206" t="s">
        <v>115</v>
      </c>
      <c r="B1206" t="s">
        <v>1372</v>
      </c>
      <c r="C1206" t="s">
        <v>1379</v>
      </c>
      <c r="D1206" t="s">
        <v>76</v>
      </c>
      <c r="K1206" t="s">
        <v>1384</v>
      </c>
      <c r="L1206" t="s">
        <v>2769</v>
      </c>
      <c r="M1206" t="s">
        <v>10</v>
      </c>
      <c r="N1206" t="s">
        <v>2767</v>
      </c>
      <c r="O1206" t="b">
        <v>1</v>
      </c>
      <c r="P1206" t="s">
        <v>2756</v>
      </c>
      <c r="R1206" t="s">
        <v>48</v>
      </c>
      <c r="S1206">
        <v>44135</v>
      </c>
      <c r="V1206">
        <v>1074.01</v>
      </c>
    </row>
    <row r="1207" spans="1:22" x14ac:dyDescent="0.4">
      <c r="A1207" t="s">
        <v>119</v>
      </c>
      <c r="B1207" t="s">
        <v>1372</v>
      </c>
      <c r="C1207" t="s">
        <v>75</v>
      </c>
      <c r="D1207" t="s">
        <v>76</v>
      </c>
      <c r="K1207" t="s">
        <v>1385</v>
      </c>
      <c r="L1207" t="s">
        <v>2769</v>
      </c>
      <c r="M1207" t="s">
        <v>10</v>
      </c>
      <c r="N1207" t="s">
        <v>2767</v>
      </c>
      <c r="O1207" t="b">
        <v>1</v>
      </c>
      <c r="P1207" t="s">
        <v>2756</v>
      </c>
      <c r="R1207" t="s">
        <v>48</v>
      </c>
      <c r="S1207">
        <v>44135</v>
      </c>
      <c r="V1207">
        <v>9965.94</v>
      </c>
    </row>
    <row r="1208" spans="1:22" x14ac:dyDescent="0.4">
      <c r="A1208" t="s">
        <v>119</v>
      </c>
      <c r="B1208" t="s">
        <v>1372</v>
      </c>
      <c r="C1208" t="s">
        <v>96</v>
      </c>
      <c r="D1208" t="s">
        <v>76</v>
      </c>
      <c r="K1208" t="s">
        <v>1386</v>
      </c>
      <c r="L1208" t="s">
        <v>2769</v>
      </c>
      <c r="M1208" t="s">
        <v>10</v>
      </c>
      <c r="N1208" t="s">
        <v>2767</v>
      </c>
      <c r="O1208" t="b">
        <v>1</v>
      </c>
      <c r="P1208" t="s">
        <v>2756</v>
      </c>
      <c r="R1208" t="s">
        <v>48</v>
      </c>
      <c r="S1208">
        <v>44135</v>
      </c>
      <c r="V1208">
        <v>-301476.89</v>
      </c>
    </row>
    <row r="1209" spans="1:22" x14ac:dyDescent="0.4">
      <c r="A1209" t="s">
        <v>95</v>
      </c>
      <c r="B1209" t="s">
        <v>1372</v>
      </c>
      <c r="C1209" t="s">
        <v>75</v>
      </c>
      <c r="D1209" t="s">
        <v>76</v>
      </c>
      <c r="K1209" t="s">
        <v>1387</v>
      </c>
      <c r="L1209" t="s">
        <v>2769</v>
      </c>
      <c r="M1209" t="s">
        <v>10</v>
      </c>
      <c r="N1209" t="s">
        <v>2767</v>
      </c>
      <c r="O1209" t="b">
        <v>1</v>
      </c>
      <c r="P1209" t="s">
        <v>2756</v>
      </c>
      <c r="R1209" t="s">
        <v>48</v>
      </c>
      <c r="S1209">
        <v>44135</v>
      </c>
      <c r="V1209">
        <v>27062.36</v>
      </c>
    </row>
    <row r="1210" spans="1:22" x14ac:dyDescent="0.4">
      <c r="A1210" t="s">
        <v>95</v>
      </c>
      <c r="B1210" t="s">
        <v>1372</v>
      </c>
      <c r="C1210" t="s">
        <v>96</v>
      </c>
      <c r="D1210" t="s">
        <v>76</v>
      </c>
      <c r="K1210" t="s">
        <v>1388</v>
      </c>
      <c r="L1210" t="s">
        <v>2769</v>
      </c>
      <c r="M1210" t="s">
        <v>10</v>
      </c>
      <c r="N1210" t="s">
        <v>2767</v>
      </c>
      <c r="O1210" t="b">
        <v>1</v>
      </c>
      <c r="P1210" t="s">
        <v>2756</v>
      </c>
      <c r="R1210" t="s">
        <v>48</v>
      </c>
      <c r="S1210">
        <v>44135</v>
      </c>
      <c r="V1210">
        <v>322418.27</v>
      </c>
    </row>
    <row r="1211" spans="1:22" x14ac:dyDescent="0.4">
      <c r="A1211" t="s">
        <v>122</v>
      </c>
      <c r="B1211" t="s">
        <v>1372</v>
      </c>
      <c r="C1211" t="s">
        <v>75</v>
      </c>
      <c r="D1211" t="s">
        <v>76</v>
      </c>
      <c r="K1211" t="s">
        <v>1389</v>
      </c>
      <c r="L1211" t="s">
        <v>2769</v>
      </c>
      <c r="M1211" t="s">
        <v>10</v>
      </c>
      <c r="N1211" t="s">
        <v>2767</v>
      </c>
      <c r="O1211" t="b">
        <v>1</v>
      </c>
      <c r="P1211" t="s">
        <v>2756</v>
      </c>
      <c r="R1211" t="s">
        <v>48</v>
      </c>
      <c r="S1211">
        <v>44135</v>
      </c>
      <c r="V1211">
        <v>25923.19</v>
      </c>
    </row>
    <row r="1212" spans="1:22" x14ac:dyDescent="0.4">
      <c r="A1212" t="s">
        <v>122</v>
      </c>
      <c r="B1212" t="s">
        <v>1372</v>
      </c>
      <c r="C1212" t="s">
        <v>96</v>
      </c>
      <c r="D1212" t="s">
        <v>76</v>
      </c>
      <c r="K1212" t="s">
        <v>1390</v>
      </c>
      <c r="L1212" t="s">
        <v>2769</v>
      </c>
      <c r="M1212" t="s">
        <v>10</v>
      </c>
      <c r="N1212" t="s">
        <v>2767</v>
      </c>
      <c r="O1212" t="b">
        <v>1</v>
      </c>
      <c r="P1212" t="s">
        <v>2756</v>
      </c>
      <c r="R1212" t="s">
        <v>48</v>
      </c>
      <c r="S1212">
        <v>44135</v>
      </c>
      <c r="V1212">
        <v>694263.86</v>
      </c>
    </row>
    <row r="1213" spans="1:22" x14ac:dyDescent="0.4">
      <c r="A1213" t="s">
        <v>124</v>
      </c>
      <c r="B1213" t="s">
        <v>1372</v>
      </c>
      <c r="C1213" t="s">
        <v>75</v>
      </c>
      <c r="D1213" t="s">
        <v>76</v>
      </c>
      <c r="K1213" t="s">
        <v>1391</v>
      </c>
      <c r="L1213" t="s">
        <v>2769</v>
      </c>
      <c r="M1213" t="s">
        <v>10</v>
      </c>
      <c r="N1213" t="s">
        <v>2767</v>
      </c>
      <c r="O1213" t="b">
        <v>1</v>
      </c>
      <c r="P1213" t="s">
        <v>2756</v>
      </c>
      <c r="R1213" t="s">
        <v>48</v>
      </c>
      <c r="S1213">
        <v>44135</v>
      </c>
      <c r="V1213">
        <v>12013.43</v>
      </c>
    </row>
    <row r="1214" spans="1:22" x14ac:dyDescent="0.4">
      <c r="A1214" t="s">
        <v>124</v>
      </c>
      <c r="B1214" t="s">
        <v>1372</v>
      </c>
      <c r="C1214" t="s">
        <v>96</v>
      </c>
      <c r="D1214" t="s">
        <v>76</v>
      </c>
      <c r="K1214" t="s">
        <v>1392</v>
      </c>
      <c r="L1214" t="s">
        <v>2769</v>
      </c>
      <c r="M1214" t="s">
        <v>10</v>
      </c>
      <c r="N1214" t="s">
        <v>2767</v>
      </c>
      <c r="O1214" t="b">
        <v>1</v>
      </c>
      <c r="P1214" t="s">
        <v>2756</v>
      </c>
      <c r="R1214" t="s">
        <v>48</v>
      </c>
      <c r="S1214">
        <v>44135</v>
      </c>
      <c r="V1214">
        <v>-68225.490000000005</v>
      </c>
    </row>
    <row r="1215" spans="1:22" x14ac:dyDescent="0.4">
      <c r="A1215" t="s">
        <v>126</v>
      </c>
      <c r="B1215" t="s">
        <v>1372</v>
      </c>
      <c r="C1215" t="s">
        <v>75</v>
      </c>
      <c r="D1215" t="s">
        <v>76</v>
      </c>
      <c r="K1215" t="s">
        <v>1393</v>
      </c>
      <c r="L1215" t="s">
        <v>2769</v>
      </c>
      <c r="M1215" t="s">
        <v>10</v>
      </c>
      <c r="N1215" t="s">
        <v>2767</v>
      </c>
      <c r="O1215" t="b">
        <v>1</v>
      </c>
      <c r="P1215" t="s">
        <v>2756</v>
      </c>
      <c r="R1215" t="s">
        <v>48</v>
      </c>
      <c r="S1215">
        <v>44135</v>
      </c>
      <c r="V1215">
        <v>-39633.64</v>
      </c>
    </row>
    <row r="1216" spans="1:22" x14ac:dyDescent="0.4">
      <c r="A1216" t="s">
        <v>126</v>
      </c>
      <c r="B1216" t="s">
        <v>1372</v>
      </c>
      <c r="C1216" t="s">
        <v>96</v>
      </c>
      <c r="D1216" t="s">
        <v>76</v>
      </c>
      <c r="K1216" t="s">
        <v>1394</v>
      </c>
      <c r="L1216" t="s">
        <v>2769</v>
      </c>
      <c r="M1216" t="s">
        <v>10</v>
      </c>
      <c r="N1216" t="s">
        <v>2767</v>
      </c>
      <c r="O1216" t="b">
        <v>1</v>
      </c>
      <c r="P1216" t="s">
        <v>2756</v>
      </c>
      <c r="R1216" t="s">
        <v>48</v>
      </c>
      <c r="S1216">
        <v>44135</v>
      </c>
      <c r="V1216">
        <v>1307032.28</v>
      </c>
    </row>
    <row r="1217" spans="1:22" x14ac:dyDescent="0.4">
      <c r="A1217" t="s">
        <v>128</v>
      </c>
      <c r="B1217" t="s">
        <v>1372</v>
      </c>
      <c r="C1217" t="s">
        <v>75</v>
      </c>
      <c r="D1217" t="s">
        <v>76</v>
      </c>
      <c r="K1217" t="s">
        <v>1395</v>
      </c>
      <c r="L1217" t="s">
        <v>2769</v>
      </c>
      <c r="M1217" t="s">
        <v>10</v>
      </c>
      <c r="N1217" t="s">
        <v>2767</v>
      </c>
      <c r="O1217" t="b">
        <v>1</v>
      </c>
      <c r="P1217" t="s">
        <v>2756</v>
      </c>
      <c r="R1217" t="s">
        <v>48</v>
      </c>
      <c r="S1217">
        <v>44135</v>
      </c>
      <c r="V1217">
        <v>5713.45</v>
      </c>
    </row>
    <row r="1218" spans="1:22" x14ac:dyDescent="0.4">
      <c r="A1218" t="s">
        <v>128</v>
      </c>
      <c r="B1218" t="s">
        <v>1372</v>
      </c>
      <c r="C1218" t="s">
        <v>96</v>
      </c>
      <c r="D1218" t="s">
        <v>76</v>
      </c>
      <c r="K1218" t="s">
        <v>1396</v>
      </c>
      <c r="L1218" t="s">
        <v>2769</v>
      </c>
      <c r="M1218" t="s">
        <v>10</v>
      </c>
      <c r="N1218" t="s">
        <v>2767</v>
      </c>
      <c r="O1218" t="b">
        <v>1</v>
      </c>
      <c r="P1218" t="s">
        <v>2756</v>
      </c>
      <c r="R1218" t="s">
        <v>48</v>
      </c>
      <c r="S1218">
        <v>44135</v>
      </c>
      <c r="V1218">
        <v>1353902.34</v>
      </c>
    </row>
    <row r="1219" spans="1:22" x14ac:dyDescent="0.4">
      <c r="A1219" t="s">
        <v>130</v>
      </c>
      <c r="B1219" t="s">
        <v>1372</v>
      </c>
      <c r="C1219" t="s">
        <v>75</v>
      </c>
      <c r="D1219" t="s">
        <v>76</v>
      </c>
      <c r="K1219" t="s">
        <v>1397</v>
      </c>
      <c r="L1219" t="s">
        <v>2769</v>
      </c>
      <c r="M1219" t="s">
        <v>10</v>
      </c>
      <c r="N1219" t="s">
        <v>2767</v>
      </c>
      <c r="O1219" t="b">
        <v>1</v>
      </c>
      <c r="P1219" t="s">
        <v>2756</v>
      </c>
      <c r="R1219" t="s">
        <v>48</v>
      </c>
      <c r="S1219">
        <v>44135</v>
      </c>
      <c r="V1219">
        <v>16275.86</v>
      </c>
    </row>
    <row r="1220" spans="1:22" x14ac:dyDescent="0.4">
      <c r="A1220" t="s">
        <v>130</v>
      </c>
      <c r="B1220" t="s">
        <v>1372</v>
      </c>
      <c r="C1220" t="s">
        <v>96</v>
      </c>
      <c r="D1220" t="s">
        <v>76</v>
      </c>
      <c r="K1220" t="s">
        <v>1398</v>
      </c>
      <c r="L1220" t="s">
        <v>2769</v>
      </c>
      <c r="M1220" t="s">
        <v>10</v>
      </c>
      <c r="N1220" t="s">
        <v>2767</v>
      </c>
      <c r="O1220" t="b">
        <v>1</v>
      </c>
      <c r="P1220" t="s">
        <v>2756</v>
      </c>
      <c r="R1220" t="s">
        <v>48</v>
      </c>
      <c r="S1220">
        <v>44135</v>
      </c>
      <c r="V1220">
        <v>-101159.66</v>
      </c>
    </row>
    <row r="1221" spans="1:22" x14ac:dyDescent="0.4">
      <c r="A1221" t="s">
        <v>185</v>
      </c>
      <c r="B1221" t="s">
        <v>1372</v>
      </c>
      <c r="C1221" t="s">
        <v>75</v>
      </c>
      <c r="D1221" t="s">
        <v>76</v>
      </c>
      <c r="K1221" t="s">
        <v>1399</v>
      </c>
      <c r="L1221" t="s">
        <v>2769</v>
      </c>
      <c r="M1221" t="s">
        <v>10</v>
      </c>
      <c r="N1221" t="s">
        <v>2767</v>
      </c>
      <c r="O1221" t="b">
        <v>1</v>
      </c>
      <c r="P1221" t="s">
        <v>2756</v>
      </c>
      <c r="R1221" t="s">
        <v>48</v>
      </c>
      <c r="S1221">
        <v>44135</v>
      </c>
      <c r="V1221">
        <v>-298199.01</v>
      </c>
    </row>
    <row r="1222" spans="1:22" x14ac:dyDescent="0.4">
      <c r="A1222" t="s">
        <v>185</v>
      </c>
      <c r="B1222" t="s">
        <v>1372</v>
      </c>
      <c r="C1222" t="s">
        <v>96</v>
      </c>
      <c r="D1222" t="s">
        <v>76</v>
      </c>
      <c r="K1222" t="s">
        <v>1400</v>
      </c>
      <c r="L1222" t="s">
        <v>2769</v>
      </c>
      <c r="M1222" t="s">
        <v>10</v>
      </c>
      <c r="N1222" t="s">
        <v>2767</v>
      </c>
      <c r="O1222" t="b">
        <v>1</v>
      </c>
      <c r="P1222" t="s">
        <v>2756</v>
      </c>
      <c r="R1222" t="s">
        <v>48</v>
      </c>
      <c r="S1222">
        <v>44135</v>
      </c>
      <c r="V1222">
        <v>1692276.78</v>
      </c>
    </row>
    <row r="1223" spans="1:22" x14ac:dyDescent="0.4">
      <c r="A1223" t="s">
        <v>132</v>
      </c>
      <c r="B1223" t="s">
        <v>1372</v>
      </c>
      <c r="C1223" t="s">
        <v>75</v>
      </c>
      <c r="D1223" t="s">
        <v>76</v>
      </c>
      <c r="K1223" t="s">
        <v>1401</v>
      </c>
      <c r="L1223" t="s">
        <v>2769</v>
      </c>
      <c r="M1223" t="s">
        <v>10</v>
      </c>
      <c r="N1223" t="s">
        <v>2767</v>
      </c>
      <c r="O1223" t="b">
        <v>1</v>
      </c>
      <c r="P1223" t="s">
        <v>2756</v>
      </c>
      <c r="R1223" t="s">
        <v>48</v>
      </c>
      <c r="S1223">
        <v>44135</v>
      </c>
      <c r="V1223">
        <v>11105.12</v>
      </c>
    </row>
    <row r="1224" spans="1:22" x14ac:dyDescent="0.4">
      <c r="A1224" t="s">
        <v>132</v>
      </c>
      <c r="B1224" t="s">
        <v>1372</v>
      </c>
      <c r="C1224" t="s">
        <v>96</v>
      </c>
      <c r="D1224" t="s">
        <v>76</v>
      </c>
      <c r="K1224" t="s">
        <v>1402</v>
      </c>
      <c r="L1224" t="s">
        <v>2769</v>
      </c>
      <c r="M1224" t="s">
        <v>10</v>
      </c>
      <c r="N1224" t="s">
        <v>2767</v>
      </c>
      <c r="O1224" t="b">
        <v>1</v>
      </c>
      <c r="P1224" t="s">
        <v>2756</v>
      </c>
      <c r="R1224" t="s">
        <v>48</v>
      </c>
      <c r="S1224">
        <v>44135</v>
      </c>
      <c r="V1224">
        <v>87304.42</v>
      </c>
    </row>
    <row r="1225" spans="1:22" x14ac:dyDescent="0.4">
      <c r="A1225" t="s">
        <v>240</v>
      </c>
      <c r="B1225" t="s">
        <v>1372</v>
      </c>
      <c r="C1225" t="s">
        <v>75</v>
      </c>
      <c r="D1225" t="s">
        <v>76</v>
      </c>
      <c r="K1225" t="s">
        <v>1403</v>
      </c>
      <c r="L1225" t="s">
        <v>2769</v>
      </c>
      <c r="M1225" t="s">
        <v>10</v>
      </c>
      <c r="N1225" t="s">
        <v>2767</v>
      </c>
      <c r="O1225" t="b">
        <v>1</v>
      </c>
      <c r="P1225" t="s">
        <v>2756</v>
      </c>
      <c r="R1225" t="s">
        <v>48</v>
      </c>
      <c r="S1225">
        <v>44135</v>
      </c>
      <c r="V1225">
        <v>9840.2900000000009</v>
      </c>
    </row>
    <row r="1226" spans="1:22" x14ac:dyDescent="0.4">
      <c r="A1226" t="s">
        <v>240</v>
      </c>
      <c r="B1226" t="s">
        <v>1372</v>
      </c>
      <c r="C1226" t="s">
        <v>96</v>
      </c>
      <c r="D1226" t="s">
        <v>76</v>
      </c>
      <c r="K1226" t="s">
        <v>1404</v>
      </c>
      <c r="L1226" t="s">
        <v>2769</v>
      </c>
      <c r="M1226" t="s">
        <v>10</v>
      </c>
      <c r="N1226" t="s">
        <v>2767</v>
      </c>
      <c r="O1226" t="b">
        <v>1</v>
      </c>
      <c r="P1226" t="s">
        <v>2756</v>
      </c>
      <c r="R1226" t="s">
        <v>48</v>
      </c>
      <c r="S1226">
        <v>44135</v>
      </c>
      <c r="V1226">
        <v>1003768.09</v>
      </c>
    </row>
    <row r="1227" spans="1:22" x14ac:dyDescent="0.4">
      <c r="A1227" t="s">
        <v>134</v>
      </c>
      <c r="B1227" t="s">
        <v>1372</v>
      </c>
      <c r="C1227" t="s">
        <v>75</v>
      </c>
      <c r="D1227" t="s">
        <v>76</v>
      </c>
      <c r="K1227" t="s">
        <v>1405</v>
      </c>
      <c r="L1227" t="s">
        <v>2769</v>
      </c>
      <c r="M1227" t="s">
        <v>10</v>
      </c>
      <c r="N1227" t="s">
        <v>2767</v>
      </c>
      <c r="O1227" t="b">
        <v>1</v>
      </c>
      <c r="P1227" t="s">
        <v>2756</v>
      </c>
      <c r="R1227" t="s">
        <v>48</v>
      </c>
      <c r="S1227">
        <v>44135</v>
      </c>
      <c r="V1227">
        <v>-3909.75</v>
      </c>
    </row>
    <row r="1228" spans="1:22" x14ac:dyDescent="0.4">
      <c r="A1228" t="s">
        <v>134</v>
      </c>
      <c r="B1228" t="s">
        <v>1372</v>
      </c>
      <c r="C1228" t="s">
        <v>96</v>
      </c>
      <c r="D1228" t="s">
        <v>76</v>
      </c>
      <c r="K1228" t="s">
        <v>1406</v>
      </c>
      <c r="L1228" t="s">
        <v>2769</v>
      </c>
      <c r="M1228" t="s">
        <v>10</v>
      </c>
      <c r="N1228" t="s">
        <v>2767</v>
      </c>
      <c r="O1228" t="b">
        <v>1</v>
      </c>
      <c r="P1228" t="s">
        <v>2756</v>
      </c>
      <c r="R1228" t="s">
        <v>48</v>
      </c>
      <c r="S1228">
        <v>44135</v>
      </c>
      <c r="V1228">
        <v>3500038.19</v>
      </c>
    </row>
    <row r="1229" spans="1:22" x14ac:dyDescent="0.4">
      <c r="A1229" t="s">
        <v>574</v>
      </c>
      <c r="B1229" t="s">
        <v>1372</v>
      </c>
      <c r="C1229" t="s">
        <v>75</v>
      </c>
      <c r="D1229" t="s">
        <v>76</v>
      </c>
      <c r="K1229" t="s">
        <v>1407</v>
      </c>
      <c r="L1229" t="s">
        <v>2769</v>
      </c>
      <c r="M1229" t="s">
        <v>10</v>
      </c>
      <c r="N1229" t="s">
        <v>2767</v>
      </c>
      <c r="O1229" t="b">
        <v>1</v>
      </c>
      <c r="P1229" t="s">
        <v>2756</v>
      </c>
      <c r="R1229" t="s">
        <v>48</v>
      </c>
      <c r="S1229">
        <v>44135</v>
      </c>
      <c r="V1229">
        <v>55000</v>
      </c>
    </row>
    <row r="1230" spans="1:22" x14ac:dyDescent="0.4">
      <c r="A1230" t="s">
        <v>574</v>
      </c>
      <c r="B1230" t="s">
        <v>1372</v>
      </c>
      <c r="C1230" t="s">
        <v>96</v>
      </c>
      <c r="D1230" t="s">
        <v>76</v>
      </c>
      <c r="K1230" t="s">
        <v>1408</v>
      </c>
      <c r="L1230" t="s">
        <v>2769</v>
      </c>
      <c r="M1230" t="s">
        <v>10</v>
      </c>
      <c r="N1230" t="s">
        <v>2767</v>
      </c>
      <c r="O1230" t="b">
        <v>1</v>
      </c>
      <c r="P1230" t="s">
        <v>2756</v>
      </c>
      <c r="R1230" t="s">
        <v>48</v>
      </c>
      <c r="S1230">
        <v>44135</v>
      </c>
      <c r="V1230">
        <v>-55000</v>
      </c>
    </row>
    <row r="1231" spans="1:22" x14ac:dyDescent="0.4">
      <c r="A1231" t="s">
        <v>140</v>
      </c>
      <c r="B1231" t="s">
        <v>1372</v>
      </c>
      <c r="C1231" t="s">
        <v>75</v>
      </c>
      <c r="D1231" t="s">
        <v>76</v>
      </c>
      <c r="K1231" t="s">
        <v>1409</v>
      </c>
      <c r="L1231" t="s">
        <v>2769</v>
      </c>
      <c r="M1231" t="s">
        <v>10</v>
      </c>
      <c r="N1231" t="s">
        <v>2767</v>
      </c>
      <c r="O1231" t="b">
        <v>1</v>
      </c>
      <c r="P1231" t="s">
        <v>2756</v>
      </c>
      <c r="R1231" t="s">
        <v>48</v>
      </c>
      <c r="S1231">
        <v>44135</v>
      </c>
      <c r="V1231">
        <v>-106786.49</v>
      </c>
    </row>
    <row r="1232" spans="1:22" x14ac:dyDescent="0.4">
      <c r="A1232" t="s">
        <v>140</v>
      </c>
      <c r="B1232" t="s">
        <v>1372</v>
      </c>
      <c r="C1232" t="s">
        <v>96</v>
      </c>
      <c r="D1232" t="s">
        <v>76</v>
      </c>
      <c r="K1232" t="s">
        <v>1410</v>
      </c>
      <c r="L1232" t="s">
        <v>2769</v>
      </c>
      <c r="M1232" t="s">
        <v>10</v>
      </c>
      <c r="N1232" t="s">
        <v>2767</v>
      </c>
      <c r="O1232" t="b">
        <v>1</v>
      </c>
      <c r="P1232" t="s">
        <v>2756</v>
      </c>
      <c r="R1232" t="s">
        <v>48</v>
      </c>
      <c r="S1232">
        <v>44135</v>
      </c>
      <c r="V1232">
        <v>16886954.07</v>
      </c>
    </row>
    <row r="1233" spans="1:22" x14ac:dyDescent="0.4">
      <c r="A1233" t="s">
        <v>142</v>
      </c>
      <c r="B1233" t="s">
        <v>1372</v>
      </c>
      <c r="C1233" t="s">
        <v>75</v>
      </c>
      <c r="D1233" t="s">
        <v>76</v>
      </c>
      <c r="K1233" t="s">
        <v>1411</v>
      </c>
      <c r="L1233" t="s">
        <v>2769</v>
      </c>
      <c r="M1233" t="s">
        <v>10</v>
      </c>
      <c r="N1233" t="s">
        <v>2767</v>
      </c>
      <c r="O1233" t="b">
        <v>1</v>
      </c>
      <c r="P1233" t="s">
        <v>2756</v>
      </c>
      <c r="R1233" t="s">
        <v>48</v>
      </c>
      <c r="S1233">
        <v>44135</v>
      </c>
      <c r="V1233">
        <v>14860.06</v>
      </c>
    </row>
    <row r="1234" spans="1:22" x14ac:dyDescent="0.4">
      <c r="A1234" t="s">
        <v>142</v>
      </c>
      <c r="B1234" t="s">
        <v>1372</v>
      </c>
      <c r="C1234" t="s">
        <v>96</v>
      </c>
      <c r="D1234" t="s">
        <v>76</v>
      </c>
      <c r="K1234" t="s">
        <v>1412</v>
      </c>
      <c r="L1234" t="s">
        <v>2769</v>
      </c>
      <c r="M1234" t="s">
        <v>10</v>
      </c>
      <c r="N1234" t="s">
        <v>2767</v>
      </c>
      <c r="O1234" t="b">
        <v>1</v>
      </c>
      <c r="P1234" t="s">
        <v>2756</v>
      </c>
      <c r="R1234" t="s">
        <v>48</v>
      </c>
      <c r="S1234">
        <v>44135</v>
      </c>
      <c r="V1234">
        <v>-57163.47</v>
      </c>
    </row>
    <row r="1235" spans="1:22" x14ac:dyDescent="0.4">
      <c r="A1235" t="s">
        <v>146</v>
      </c>
      <c r="B1235" t="s">
        <v>1372</v>
      </c>
      <c r="C1235" t="s">
        <v>96</v>
      </c>
      <c r="D1235" t="s">
        <v>76</v>
      </c>
      <c r="K1235" t="s">
        <v>1413</v>
      </c>
      <c r="L1235" t="s">
        <v>2769</v>
      </c>
      <c r="M1235" t="s">
        <v>10</v>
      </c>
      <c r="N1235" t="s">
        <v>2767</v>
      </c>
      <c r="O1235" t="b">
        <v>1</v>
      </c>
      <c r="P1235" t="s">
        <v>2756</v>
      </c>
      <c r="R1235" t="s">
        <v>48</v>
      </c>
      <c r="S1235">
        <v>44135</v>
      </c>
      <c r="V1235">
        <v>63714.61</v>
      </c>
    </row>
    <row r="1236" spans="1:22" x14ac:dyDescent="0.4">
      <c r="A1236" t="s">
        <v>246</v>
      </c>
      <c r="B1236" t="s">
        <v>1372</v>
      </c>
      <c r="C1236" t="s">
        <v>75</v>
      </c>
      <c r="D1236" t="s">
        <v>76</v>
      </c>
      <c r="K1236" t="s">
        <v>1414</v>
      </c>
      <c r="L1236" t="s">
        <v>2769</v>
      </c>
      <c r="M1236" t="s">
        <v>10</v>
      </c>
      <c r="N1236" t="s">
        <v>2767</v>
      </c>
      <c r="O1236" t="b">
        <v>1</v>
      </c>
      <c r="P1236" t="s">
        <v>2756</v>
      </c>
      <c r="R1236" t="s">
        <v>48</v>
      </c>
      <c r="S1236">
        <v>44135</v>
      </c>
      <c r="V1236">
        <v>-98862</v>
      </c>
    </row>
    <row r="1237" spans="1:22" x14ac:dyDescent="0.4">
      <c r="A1237" t="s">
        <v>246</v>
      </c>
      <c r="B1237" t="s">
        <v>1372</v>
      </c>
      <c r="C1237" t="s">
        <v>96</v>
      </c>
      <c r="D1237" t="s">
        <v>76</v>
      </c>
      <c r="K1237" t="s">
        <v>1415</v>
      </c>
      <c r="L1237" t="s">
        <v>2769</v>
      </c>
      <c r="M1237" t="s">
        <v>10</v>
      </c>
      <c r="N1237" t="s">
        <v>2767</v>
      </c>
      <c r="O1237" t="b">
        <v>1</v>
      </c>
      <c r="P1237" t="s">
        <v>2756</v>
      </c>
      <c r="R1237" t="s">
        <v>48</v>
      </c>
      <c r="S1237">
        <v>44135</v>
      </c>
      <c r="V1237">
        <v>1667059.37</v>
      </c>
    </row>
    <row r="1238" spans="1:22" x14ac:dyDescent="0.4">
      <c r="A1238" t="s">
        <v>152</v>
      </c>
      <c r="B1238" t="s">
        <v>1372</v>
      </c>
      <c r="C1238" t="s">
        <v>96</v>
      </c>
      <c r="D1238" t="s">
        <v>76</v>
      </c>
      <c r="K1238" t="s">
        <v>1416</v>
      </c>
      <c r="L1238" t="s">
        <v>2769</v>
      </c>
      <c r="M1238" t="s">
        <v>10</v>
      </c>
      <c r="N1238" t="s">
        <v>2767</v>
      </c>
      <c r="O1238" t="b">
        <v>1</v>
      </c>
      <c r="P1238" t="s">
        <v>2756</v>
      </c>
      <c r="R1238" t="s">
        <v>48</v>
      </c>
      <c r="S1238">
        <v>44135</v>
      </c>
      <c r="V1238">
        <v>137504.14000000001</v>
      </c>
    </row>
    <row r="1239" spans="1:22" x14ac:dyDescent="0.4">
      <c r="A1239" t="s">
        <v>162</v>
      </c>
      <c r="B1239" t="s">
        <v>1372</v>
      </c>
      <c r="C1239" t="s">
        <v>75</v>
      </c>
      <c r="D1239" t="s">
        <v>76</v>
      </c>
      <c r="K1239" t="s">
        <v>1417</v>
      </c>
      <c r="L1239" t="s">
        <v>2769</v>
      </c>
      <c r="M1239" t="s">
        <v>10</v>
      </c>
      <c r="N1239" t="s">
        <v>2767</v>
      </c>
      <c r="O1239" t="b">
        <v>1</v>
      </c>
      <c r="P1239" t="s">
        <v>2756</v>
      </c>
      <c r="R1239" t="s">
        <v>48</v>
      </c>
      <c r="S1239">
        <v>44135</v>
      </c>
      <c r="V1239">
        <v>7051261.2999999998</v>
      </c>
    </row>
    <row r="1240" spans="1:22" x14ac:dyDescent="0.4">
      <c r="A1240" t="s">
        <v>162</v>
      </c>
      <c r="B1240" t="s">
        <v>1372</v>
      </c>
      <c r="C1240" t="s">
        <v>163</v>
      </c>
      <c r="D1240" t="s">
        <v>76</v>
      </c>
      <c r="K1240" t="s">
        <v>1417</v>
      </c>
      <c r="L1240" t="s">
        <v>2769</v>
      </c>
      <c r="M1240" t="s">
        <v>10</v>
      </c>
      <c r="N1240" t="s">
        <v>2767</v>
      </c>
      <c r="O1240" t="b">
        <v>1</v>
      </c>
      <c r="P1240" t="s">
        <v>2756</v>
      </c>
      <c r="R1240" t="s">
        <v>48</v>
      </c>
      <c r="S1240">
        <v>44135</v>
      </c>
      <c r="V1240">
        <v>-7051261.2999999998</v>
      </c>
    </row>
    <row r="1241" spans="1:22" x14ac:dyDescent="0.4">
      <c r="A1241" t="s">
        <v>165</v>
      </c>
      <c r="B1241" t="s">
        <v>1372</v>
      </c>
      <c r="C1241" t="s">
        <v>75</v>
      </c>
      <c r="D1241" t="s">
        <v>76</v>
      </c>
      <c r="K1241" t="s">
        <v>1418</v>
      </c>
      <c r="L1241" t="s">
        <v>2769</v>
      </c>
      <c r="M1241" t="s">
        <v>10</v>
      </c>
      <c r="N1241" t="s">
        <v>2767</v>
      </c>
      <c r="O1241" t="b">
        <v>1</v>
      </c>
      <c r="P1241" t="s">
        <v>2756</v>
      </c>
      <c r="R1241" t="s">
        <v>48</v>
      </c>
      <c r="S1241">
        <v>44135</v>
      </c>
      <c r="V1241">
        <v>11490446.720000001</v>
      </c>
    </row>
    <row r="1242" spans="1:22" x14ac:dyDescent="0.4">
      <c r="A1242" t="s">
        <v>165</v>
      </c>
      <c r="B1242" t="s">
        <v>1372</v>
      </c>
      <c r="C1242" t="s">
        <v>163</v>
      </c>
      <c r="D1242" t="s">
        <v>76</v>
      </c>
      <c r="K1242" t="s">
        <v>1418</v>
      </c>
      <c r="L1242" t="s">
        <v>2769</v>
      </c>
      <c r="M1242" t="s">
        <v>10</v>
      </c>
      <c r="N1242" t="s">
        <v>2767</v>
      </c>
      <c r="O1242" t="b">
        <v>1</v>
      </c>
      <c r="P1242" t="s">
        <v>2756</v>
      </c>
      <c r="R1242" t="s">
        <v>48</v>
      </c>
      <c r="S1242">
        <v>44135</v>
      </c>
      <c r="V1242">
        <v>-11504833.68</v>
      </c>
    </row>
    <row r="1243" spans="1:22" x14ac:dyDescent="0.4">
      <c r="A1243" t="s">
        <v>249</v>
      </c>
      <c r="B1243" t="s">
        <v>1372</v>
      </c>
      <c r="C1243" t="s">
        <v>75</v>
      </c>
      <c r="D1243" t="s">
        <v>76</v>
      </c>
      <c r="K1243" t="s">
        <v>1419</v>
      </c>
      <c r="L1243" t="s">
        <v>2769</v>
      </c>
      <c r="M1243" t="s">
        <v>10</v>
      </c>
      <c r="N1243" t="s">
        <v>2767</v>
      </c>
      <c r="O1243" t="b">
        <v>1</v>
      </c>
      <c r="P1243" t="s">
        <v>2756</v>
      </c>
      <c r="R1243" t="s">
        <v>48</v>
      </c>
      <c r="S1243">
        <v>44135</v>
      </c>
      <c r="V1243">
        <v>320738.3</v>
      </c>
    </row>
    <row r="1244" spans="1:22" x14ac:dyDescent="0.4">
      <c r="A1244" t="s">
        <v>249</v>
      </c>
      <c r="B1244" t="s">
        <v>1372</v>
      </c>
      <c r="C1244" t="s">
        <v>163</v>
      </c>
      <c r="D1244" t="s">
        <v>76</v>
      </c>
      <c r="K1244" t="s">
        <v>1419</v>
      </c>
      <c r="L1244" t="s">
        <v>2769</v>
      </c>
      <c r="M1244" t="s">
        <v>10</v>
      </c>
      <c r="N1244" t="s">
        <v>2767</v>
      </c>
      <c r="O1244" t="b">
        <v>1</v>
      </c>
      <c r="P1244" t="s">
        <v>2756</v>
      </c>
      <c r="R1244" t="s">
        <v>48</v>
      </c>
      <c r="S1244">
        <v>44135</v>
      </c>
      <c r="V1244">
        <v>-351763.03</v>
      </c>
    </row>
    <row r="1245" spans="1:22" x14ac:dyDescent="0.4">
      <c r="A1245" t="s">
        <v>167</v>
      </c>
      <c r="B1245" t="s">
        <v>1372</v>
      </c>
      <c r="C1245" t="s">
        <v>75</v>
      </c>
      <c r="D1245" t="s">
        <v>76</v>
      </c>
      <c r="K1245" t="s">
        <v>1420</v>
      </c>
      <c r="L1245" t="s">
        <v>2769</v>
      </c>
      <c r="M1245" t="s">
        <v>10</v>
      </c>
      <c r="N1245" t="s">
        <v>2767</v>
      </c>
      <c r="O1245" t="b">
        <v>1</v>
      </c>
      <c r="P1245" t="s">
        <v>2756</v>
      </c>
      <c r="R1245" t="s">
        <v>48</v>
      </c>
      <c r="S1245">
        <v>44135</v>
      </c>
      <c r="V1245">
        <v>1684152.7</v>
      </c>
    </row>
    <row r="1246" spans="1:22" x14ac:dyDescent="0.4">
      <c r="A1246" t="s">
        <v>167</v>
      </c>
      <c r="B1246" t="s">
        <v>1372</v>
      </c>
      <c r="C1246" t="s">
        <v>163</v>
      </c>
      <c r="D1246" t="s">
        <v>76</v>
      </c>
      <c r="K1246" t="s">
        <v>1420</v>
      </c>
      <c r="L1246" t="s">
        <v>2769</v>
      </c>
      <c r="M1246" t="s">
        <v>10</v>
      </c>
      <c r="N1246" t="s">
        <v>2767</v>
      </c>
      <c r="O1246" t="b">
        <v>1</v>
      </c>
      <c r="P1246" t="s">
        <v>2756</v>
      </c>
      <c r="R1246" t="s">
        <v>48</v>
      </c>
      <c r="S1246">
        <v>44135</v>
      </c>
      <c r="V1246">
        <v>-1698858.34</v>
      </c>
    </row>
    <row r="1247" spans="1:22" x14ac:dyDescent="0.4">
      <c r="A1247" t="s">
        <v>333</v>
      </c>
      <c r="B1247" t="s">
        <v>1372</v>
      </c>
      <c r="C1247" t="s">
        <v>75</v>
      </c>
      <c r="D1247" t="s">
        <v>76</v>
      </c>
      <c r="K1247" t="s">
        <v>1421</v>
      </c>
      <c r="L1247" t="s">
        <v>2769</v>
      </c>
      <c r="M1247" t="s">
        <v>10</v>
      </c>
      <c r="N1247" t="s">
        <v>2767</v>
      </c>
      <c r="O1247" t="b">
        <v>1</v>
      </c>
      <c r="P1247" t="s">
        <v>2756</v>
      </c>
      <c r="R1247" t="s">
        <v>48</v>
      </c>
      <c r="S1247">
        <v>44135</v>
      </c>
      <c r="V1247">
        <v>20000</v>
      </c>
    </row>
    <row r="1248" spans="1:22" x14ac:dyDescent="0.4">
      <c r="A1248" t="s">
        <v>333</v>
      </c>
      <c r="B1248" t="s">
        <v>1372</v>
      </c>
      <c r="C1248" t="s">
        <v>163</v>
      </c>
      <c r="D1248" t="s">
        <v>76</v>
      </c>
      <c r="K1248" t="s">
        <v>1421</v>
      </c>
      <c r="L1248" t="s">
        <v>2769</v>
      </c>
      <c r="M1248" t="s">
        <v>10</v>
      </c>
      <c r="N1248" t="s">
        <v>2767</v>
      </c>
      <c r="O1248" t="b">
        <v>1</v>
      </c>
      <c r="P1248" t="s">
        <v>2756</v>
      </c>
      <c r="R1248" t="s">
        <v>48</v>
      </c>
      <c r="S1248">
        <v>44135</v>
      </c>
      <c r="V1248">
        <v>-20000</v>
      </c>
    </row>
    <row r="1249" spans="1:22" x14ac:dyDescent="0.4">
      <c r="A1249" t="s">
        <v>334</v>
      </c>
      <c r="B1249" t="s">
        <v>1372</v>
      </c>
      <c r="C1249" t="s">
        <v>75</v>
      </c>
      <c r="D1249" t="s">
        <v>76</v>
      </c>
      <c r="K1249" t="s">
        <v>1422</v>
      </c>
      <c r="L1249" t="s">
        <v>2769</v>
      </c>
      <c r="M1249" t="s">
        <v>10</v>
      </c>
      <c r="N1249" t="s">
        <v>2767</v>
      </c>
      <c r="O1249" t="b">
        <v>1</v>
      </c>
      <c r="P1249" t="s">
        <v>2756</v>
      </c>
      <c r="R1249" t="s">
        <v>48</v>
      </c>
      <c r="S1249">
        <v>44135</v>
      </c>
      <c r="V1249">
        <v>15000</v>
      </c>
    </row>
    <row r="1250" spans="1:22" x14ac:dyDescent="0.4">
      <c r="A1250" t="s">
        <v>334</v>
      </c>
      <c r="B1250" t="s">
        <v>1372</v>
      </c>
      <c r="C1250" t="s">
        <v>163</v>
      </c>
      <c r="D1250" t="s">
        <v>76</v>
      </c>
      <c r="K1250" t="s">
        <v>1422</v>
      </c>
      <c r="L1250" t="s">
        <v>2769</v>
      </c>
      <c r="M1250" t="s">
        <v>10</v>
      </c>
      <c r="N1250" t="s">
        <v>2767</v>
      </c>
      <c r="O1250" t="b">
        <v>1</v>
      </c>
      <c r="P1250" t="s">
        <v>2756</v>
      </c>
      <c r="R1250" t="s">
        <v>48</v>
      </c>
      <c r="S1250">
        <v>44135</v>
      </c>
      <c r="V1250">
        <v>-15115.19</v>
      </c>
    </row>
    <row r="1251" spans="1:22" x14ac:dyDescent="0.4">
      <c r="A1251" t="s">
        <v>335</v>
      </c>
      <c r="B1251" t="s">
        <v>1372</v>
      </c>
      <c r="C1251" t="s">
        <v>75</v>
      </c>
      <c r="D1251" t="s">
        <v>76</v>
      </c>
      <c r="K1251" t="s">
        <v>1423</v>
      </c>
      <c r="L1251" t="s">
        <v>2769</v>
      </c>
      <c r="M1251" t="s">
        <v>10</v>
      </c>
      <c r="N1251" t="s">
        <v>2767</v>
      </c>
      <c r="O1251" t="b">
        <v>1</v>
      </c>
      <c r="P1251" t="s">
        <v>2756</v>
      </c>
      <c r="R1251" t="s">
        <v>48</v>
      </c>
      <c r="S1251">
        <v>44135</v>
      </c>
      <c r="V1251">
        <v>43121.43</v>
      </c>
    </row>
    <row r="1252" spans="1:22" x14ac:dyDescent="0.4">
      <c r="A1252" t="s">
        <v>335</v>
      </c>
      <c r="B1252" t="s">
        <v>1372</v>
      </c>
      <c r="C1252" t="s">
        <v>163</v>
      </c>
      <c r="D1252" t="s">
        <v>76</v>
      </c>
      <c r="K1252" t="s">
        <v>1423</v>
      </c>
      <c r="L1252" t="s">
        <v>2769</v>
      </c>
      <c r="M1252" t="s">
        <v>10</v>
      </c>
      <c r="N1252" t="s">
        <v>2767</v>
      </c>
      <c r="O1252" t="b">
        <v>1</v>
      </c>
      <c r="P1252" t="s">
        <v>2756</v>
      </c>
      <c r="R1252" t="s">
        <v>48</v>
      </c>
      <c r="S1252">
        <v>44135</v>
      </c>
      <c r="V1252">
        <v>-43322.93</v>
      </c>
    </row>
    <row r="1253" spans="1:22" x14ac:dyDescent="0.4">
      <c r="A1253" t="s">
        <v>336</v>
      </c>
      <c r="B1253" t="s">
        <v>1372</v>
      </c>
      <c r="C1253" t="s">
        <v>75</v>
      </c>
      <c r="D1253" t="s">
        <v>76</v>
      </c>
      <c r="K1253" t="s">
        <v>1424</v>
      </c>
      <c r="L1253" t="s">
        <v>2769</v>
      </c>
      <c r="M1253" t="s">
        <v>10</v>
      </c>
      <c r="N1253" t="s">
        <v>2767</v>
      </c>
      <c r="O1253" t="b">
        <v>1</v>
      </c>
      <c r="P1253" t="s">
        <v>2756</v>
      </c>
      <c r="R1253" t="s">
        <v>48</v>
      </c>
      <c r="S1253">
        <v>44135</v>
      </c>
      <c r="V1253">
        <v>20000</v>
      </c>
    </row>
    <row r="1254" spans="1:22" x14ac:dyDescent="0.4">
      <c r="A1254" t="s">
        <v>336</v>
      </c>
      <c r="B1254" t="s">
        <v>1372</v>
      </c>
      <c r="C1254" t="s">
        <v>163</v>
      </c>
      <c r="D1254" t="s">
        <v>76</v>
      </c>
      <c r="K1254" t="s">
        <v>1424</v>
      </c>
      <c r="L1254" t="s">
        <v>2769</v>
      </c>
      <c r="M1254" t="s">
        <v>10</v>
      </c>
      <c r="N1254" t="s">
        <v>2767</v>
      </c>
      <c r="O1254" t="b">
        <v>1</v>
      </c>
      <c r="P1254" t="s">
        <v>2756</v>
      </c>
      <c r="R1254" t="s">
        <v>48</v>
      </c>
      <c r="S1254">
        <v>44135</v>
      </c>
      <c r="V1254">
        <v>-21076.66</v>
      </c>
    </row>
    <row r="1255" spans="1:22" x14ac:dyDescent="0.4">
      <c r="A1255" t="s">
        <v>338</v>
      </c>
      <c r="B1255" t="s">
        <v>1372</v>
      </c>
      <c r="C1255" t="s">
        <v>75</v>
      </c>
      <c r="D1255" t="s">
        <v>76</v>
      </c>
      <c r="K1255" t="s">
        <v>1425</v>
      </c>
      <c r="L1255" t="s">
        <v>2769</v>
      </c>
      <c r="M1255" t="s">
        <v>10</v>
      </c>
      <c r="N1255" t="s">
        <v>2767</v>
      </c>
      <c r="O1255" t="b">
        <v>1</v>
      </c>
      <c r="P1255" t="s">
        <v>2756</v>
      </c>
      <c r="R1255" t="s">
        <v>48</v>
      </c>
      <c r="S1255">
        <v>44135</v>
      </c>
      <c r="V1255">
        <v>30000</v>
      </c>
    </row>
    <row r="1256" spans="1:22" x14ac:dyDescent="0.4">
      <c r="A1256" t="s">
        <v>338</v>
      </c>
      <c r="B1256" t="s">
        <v>1372</v>
      </c>
      <c r="C1256" t="s">
        <v>163</v>
      </c>
      <c r="D1256" t="s">
        <v>76</v>
      </c>
      <c r="K1256" t="s">
        <v>1425</v>
      </c>
      <c r="L1256" t="s">
        <v>2769</v>
      </c>
      <c r="M1256" t="s">
        <v>10</v>
      </c>
      <c r="N1256" t="s">
        <v>2767</v>
      </c>
      <c r="O1256" t="b">
        <v>1</v>
      </c>
      <c r="P1256" t="s">
        <v>2756</v>
      </c>
      <c r="R1256" t="s">
        <v>48</v>
      </c>
      <c r="S1256">
        <v>44135</v>
      </c>
      <c r="V1256">
        <v>-30000</v>
      </c>
    </row>
    <row r="1257" spans="1:22" x14ac:dyDescent="0.4">
      <c r="A1257" t="s">
        <v>339</v>
      </c>
      <c r="B1257" t="s">
        <v>1372</v>
      </c>
      <c r="C1257" t="s">
        <v>75</v>
      </c>
      <c r="D1257" t="s">
        <v>76</v>
      </c>
      <c r="K1257" t="s">
        <v>1426</v>
      </c>
      <c r="L1257" t="s">
        <v>2769</v>
      </c>
      <c r="M1257" t="s">
        <v>10</v>
      </c>
      <c r="N1257" t="s">
        <v>2767</v>
      </c>
      <c r="O1257" t="b">
        <v>1</v>
      </c>
      <c r="P1257" t="s">
        <v>2756</v>
      </c>
      <c r="R1257" t="s">
        <v>48</v>
      </c>
      <c r="S1257">
        <v>44135</v>
      </c>
      <c r="V1257">
        <v>20000</v>
      </c>
    </row>
    <row r="1258" spans="1:22" x14ac:dyDescent="0.4">
      <c r="A1258" t="s">
        <v>339</v>
      </c>
      <c r="B1258" t="s">
        <v>1372</v>
      </c>
      <c r="C1258" t="s">
        <v>163</v>
      </c>
      <c r="D1258" t="s">
        <v>76</v>
      </c>
      <c r="K1258" t="s">
        <v>1426</v>
      </c>
      <c r="L1258" t="s">
        <v>2769</v>
      </c>
      <c r="M1258" t="s">
        <v>10</v>
      </c>
      <c r="N1258" t="s">
        <v>2767</v>
      </c>
      <c r="O1258" t="b">
        <v>1</v>
      </c>
      <c r="P1258" t="s">
        <v>2756</v>
      </c>
      <c r="R1258" t="s">
        <v>48</v>
      </c>
      <c r="S1258">
        <v>44135</v>
      </c>
      <c r="V1258">
        <v>-20000</v>
      </c>
    </row>
    <row r="1259" spans="1:22" x14ac:dyDescent="0.4">
      <c r="A1259" t="s">
        <v>340</v>
      </c>
      <c r="B1259" t="s">
        <v>1372</v>
      </c>
      <c r="C1259" t="s">
        <v>75</v>
      </c>
      <c r="D1259" t="s">
        <v>76</v>
      </c>
      <c r="K1259" t="s">
        <v>1427</v>
      </c>
      <c r="L1259" t="s">
        <v>2769</v>
      </c>
      <c r="M1259" t="s">
        <v>10</v>
      </c>
      <c r="N1259" t="s">
        <v>2767</v>
      </c>
      <c r="O1259" t="b">
        <v>1</v>
      </c>
      <c r="P1259" t="s">
        <v>2756</v>
      </c>
      <c r="R1259" t="s">
        <v>48</v>
      </c>
      <c r="S1259">
        <v>44135</v>
      </c>
      <c r="V1259">
        <v>192725.99</v>
      </c>
    </row>
    <row r="1260" spans="1:22" x14ac:dyDescent="0.4">
      <c r="A1260" t="s">
        <v>340</v>
      </c>
      <c r="B1260" t="s">
        <v>1372</v>
      </c>
      <c r="C1260" t="s">
        <v>163</v>
      </c>
      <c r="D1260" t="s">
        <v>76</v>
      </c>
      <c r="K1260" t="s">
        <v>1427</v>
      </c>
      <c r="L1260" t="s">
        <v>2769</v>
      </c>
      <c r="M1260" t="s">
        <v>10</v>
      </c>
      <c r="N1260" t="s">
        <v>2767</v>
      </c>
      <c r="O1260" t="b">
        <v>1</v>
      </c>
      <c r="P1260" t="s">
        <v>2756</v>
      </c>
      <c r="R1260" t="s">
        <v>48</v>
      </c>
      <c r="S1260">
        <v>44135</v>
      </c>
      <c r="V1260">
        <v>-188089.49</v>
      </c>
    </row>
    <row r="1261" spans="1:22" x14ac:dyDescent="0.4">
      <c r="A1261" t="s">
        <v>341</v>
      </c>
      <c r="B1261" t="s">
        <v>1372</v>
      </c>
      <c r="C1261" t="s">
        <v>75</v>
      </c>
      <c r="D1261" t="s">
        <v>76</v>
      </c>
      <c r="K1261" t="s">
        <v>1428</v>
      </c>
      <c r="L1261" t="s">
        <v>2769</v>
      </c>
      <c r="M1261" t="s">
        <v>10</v>
      </c>
      <c r="N1261" t="s">
        <v>2767</v>
      </c>
      <c r="O1261" t="b">
        <v>1</v>
      </c>
      <c r="P1261" t="s">
        <v>2756</v>
      </c>
      <c r="R1261" t="s">
        <v>48</v>
      </c>
      <c r="S1261">
        <v>44135</v>
      </c>
      <c r="V1261">
        <v>30000</v>
      </c>
    </row>
    <row r="1262" spans="1:22" x14ac:dyDescent="0.4">
      <c r="A1262" t="s">
        <v>341</v>
      </c>
      <c r="B1262" t="s">
        <v>1372</v>
      </c>
      <c r="C1262" t="s">
        <v>163</v>
      </c>
      <c r="D1262" t="s">
        <v>76</v>
      </c>
      <c r="K1262" t="s">
        <v>1428</v>
      </c>
      <c r="L1262" t="s">
        <v>2769</v>
      </c>
      <c r="M1262" t="s">
        <v>10</v>
      </c>
      <c r="N1262" t="s">
        <v>2767</v>
      </c>
      <c r="O1262" t="b">
        <v>1</v>
      </c>
      <c r="P1262" t="s">
        <v>2756</v>
      </c>
      <c r="R1262" t="s">
        <v>48</v>
      </c>
      <c r="S1262">
        <v>44135</v>
      </c>
      <c r="V1262">
        <v>-30000</v>
      </c>
    </row>
    <row r="1263" spans="1:22" x14ac:dyDescent="0.4">
      <c r="A1263" t="s">
        <v>252</v>
      </c>
      <c r="B1263" t="s">
        <v>1372</v>
      </c>
      <c r="C1263" t="s">
        <v>75</v>
      </c>
      <c r="D1263" t="s">
        <v>76</v>
      </c>
      <c r="K1263" t="s">
        <v>1429</v>
      </c>
      <c r="L1263" t="s">
        <v>2769</v>
      </c>
      <c r="M1263" t="s">
        <v>10</v>
      </c>
      <c r="N1263" t="s">
        <v>2767</v>
      </c>
      <c r="O1263" t="b">
        <v>1</v>
      </c>
      <c r="P1263" t="s">
        <v>2756</v>
      </c>
      <c r="R1263" t="s">
        <v>48</v>
      </c>
      <c r="S1263">
        <v>44135</v>
      </c>
      <c r="V1263">
        <v>10000</v>
      </c>
    </row>
    <row r="1264" spans="1:22" x14ac:dyDescent="0.4">
      <c r="A1264" t="s">
        <v>252</v>
      </c>
      <c r="B1264" t="s">
        <v>1372</v>
      </c>
      <c r="C1264" t="s">
        <v>163</v>
      </c>
      <c r="D1264" t="s">
        <v>76</v>
      </c>
      <c r="K1264" t="s">
        <v>1430</v>
      </c>
      <c r="L1264" t="s">
        <v>2769</v>
      </c>
      <c r="M1264" t="s">
        <v>10</v>
      </c>
      <c r="N1264" t="s">
        <v>2767</v>
      </c>
      <c r="O1264" t="b">
        <v>1</v>
      </c>
      <c r="P1264" t="s">
        <v>2756</v>
      </c>
      <c r="R1264" t="s">
        <v>48</v>
      </c>
      <c r="S1264">
        <v>44135</v>
      </c>
      <c r="V1264">
        <v>-10000</v>
      </c>
    </row>
    <row r="1265" spans="1:22" x14ac:dyDescent="0.4">
      <c r="A1265" t="s">
        <v>253</v>
      </c>
      <c r="B1265" t="s">
        <v>1372</v>
      </c>
      <c r="C1265" t="s">
        <v>75</v>
      </c>
      <c r="D1265" t="s">
        <v>76</v>
      </c>
      <c r="K1265" t="s">
        <v>1431</v>
      </c>
      <c r="L1265" t="s">
        <v>2769</v>
      </c>
      <c r="M1265" t="s">
        <v>10</v>
      </c>
      <c r="N1265" t="s">
        <v>2767</v>
      </c>
      <c r="O1265" t="b">
        <v>1</v>
      </c>
      <c r="P1265" t="s">
        <v>2756</v>
      </c>
      <c r="R1265" t="s">
        <v>48</v>
      </c>
      <c r="S1265">
        <v>44135</v>
      </c>
      <c r="V1265">
        <v>112156.1</v>
      </c>
    </row>
    <row r="1266" spans="1:22" x14ac:dyDescent="0.4">
      <c r="A1266" t="s">
        <v>253</v>
      </c>
      <c r="B1266" t="s">
        <v>1372</v>
      </c>
      <c r="C1266" t="s">
        <v>163</v>
      </c>
      <c r="D1266" t="s">
        <v>76</v>
      </c>
      <c r="K1266" t="s">
        <v>1431</v>
      </c>
      <c r="L1266" t="s">
        <v>2769</v>
      </c>
      <c r="M1266" t="s">
        <v>10</v>
      </c>
      <c r="N1266" t="s">
        <v>2767</v>
      </c>
      <c r="O1266" t="b">
        <v>1</v>
      </c>
      <c r="P1266" t="s">
        <v>2756</v>
      </c>
      <c r="R1266" t="s">
        <v>48</v>
      </c>
      <c r="S1266">
        <v>44135</v>
      </c>
      <c r="V1266">
        <v>-113569.27</v>
      </c>
    </row>
    <row r="1267" spans="1:22" x14ac:dyDescent="0.4">
      <c r="A1267" t="s">
        <v>255</v>
      </c>
      <c r="B1267" t="s">
        <v>1372</v>
      </c>
      <c r="C1267" t="s">
        <v>75</v>
      </c>
      <c r="D1267" t="s">
        <v>76</v>
      </c>
      <c r="K1267" t="s">
        <v>1432</v>
      </c>
      <c r="L1267" t="s">
        <v>2769</v>
      </c>
      <c r="M1267" t="s">
        <v>10</v>
      </c>
      <c r="N1267" t="s">
        <v>2767</v>
      </c>
      <c r="O1267" t="b">
        <v>1</v>
      </c>
      <c r="P1267" t="s">
        <v>2756</v>
      </c>
      <c r="R1267" t="s">
        <v>48</v>
      </c>
      <c r="S1267">
        <v>44135</v>
      </c>
      <c r="V1267">
        <v>199040.11</v>
      </c>
    </row>
    <row r="1268" spans="1:22" x14ac:dyDescent="0.4">
      <c r="A1268" t="s">
        <v>255</v>
      </c>
      <c r="B1268" t="s">
        <v>1372</v>
      </c>
      <c r="C1268" t="s">
        <v>163</v>
      </c>
      <c r="D1268" t="s">
        <v>76</v>
      </c>
      <c r="K1268" t="s">
        <v>1430</v>
      </c>
      <c r="L1268" t="s">
        <v>2769</v>
      </c>
      <c r="M1268" t="s">
        <v>10</v>
      </c>
      <c r="N1268" t="s">
        <v>2767</v>
      </c>
      <c r="O1268" t="b">
        <v>1</v>
      </c>
      <c r="P1268" t="s">
        <v>2756</v>
      </c>
      <c r="R1268" t="s">
        <v>48</v>
      </c>
      <c r="S1268">
        <v>44135</v>
      </c>
      <c r="V1268">
        <v>-199065.11</v>
      </c>
    </row>
    <row r="1269" spans="1:22" x14ac:dyDescent="0.4">
      <c r="A1269" t="s">
        <v>343</v>
      </c>
      <c r="B1269" t="s">
        <v>1372</v>
      </c>
      <c r="C1269" t="s">
        <v>75</v>
      </c>
      <c r="D1269" t="s">
        <v>76</v>
      </c>
      <c r="K1269" t="s">
        <v>1433</v>
      </c>
      <c r="L1269" t="s">
        <v>2769</v>
      </c>
      <c r="M1269" t="s">
        <v>10</v>
      </c>
      <c r="N1269" t="s">
        <v>2767</v>
      </c>
      <c r="O1269" t="b">
        <v>1</v>
      </c>
      <c r="P1269" t="s">
        <v>2756</v>
      </c>
      <c r="R1269" t="s">
        <v>48</v>
      </c>
      <c r="S1269">
        <v>44135</v>
      </c>
      <c r="V1269">
        <v>10000</v>
      </c>
    </row>
    <row r="1270" spans="1:22" x14ac:dyDescent="0.4">
      <c r="A1270" t="s">
        <v>343</v>
      </c>
      <c r="B1270" t="s">
        <v>1372</v>
      </c>
      <c r="C1270" t="s">
        <v>163</v>
      </c>
      <c r="D1270" t="s">
        <v>76</v>
      </c>
      <c r="K1270" t="s">
        <v>1430</v>
      </c>
      <c r="L1270" t="s">
        <v>2769</v>
      </c>
      <c r="M1270" t="s">
        <v>10</v>
      </c>
      <c r="N1270" t="s">
        <v>2767</v>
      </c>
      <c r="O1270" t="b">
        <v>1</v>
      </c>
      <c r="P1270" t="s">
        <v>2756</v>
      </c>
      <c r="R1270" t="s">
        <v>48</v>
      </c>
      <c r="S1270">
        <v>44135</v>
      </c>
      <c r="V1270">
        <v>-10000</v>
      </c>
    </row>
    <row r="1271" spans="1:22" x14ac:dyDescent="0.4">
      <c r="A1271" t="s">
        <v>344</v>
      </c>
      <c r="B1271" t="s">
        <v>1372</v>
      </c>
      <c r="C1271" t="s">
        <v>75</v>
      </c>
      <c r="D1271" t="s">
        <v>76</v>
      </c>
      <c r="K1271" t="s">
        <v>1434</v>
      </c>
      <c r="L1271" t="s">
        <v>2769</v>
      </c>
      <c r="M1271" t="s">
        <v>10</v>
      </c>
      <c r="N1271" t="s">
        <v>2767</v>
      </c>
      <c r="O1271" t="b">
        <v>1</v>
      </c>
      <c r="P1271" t="s">
        <v>2756</v>
      </c>
      <c r="R1271" t="s">
        <v>48</v>
      </c>
      <c r="S1271">
        <v>44135</v>
      </c>
      <c r="V1271">
        <v>1809868.36</v>
      </c>
    </row>
    <row r="1272" spans="1:22" x14ac:dyDescent="0.4">
      <c r="A1272" t="s">
        <v>344</v>
      </c>
      <c r="B1272" t="s">
        <v>1372</v>
      </c>
      <c r="C1272" t="s">
        <v>163</v>
      </c>
      <c r="D1272" t="s">
        <v>76</v>
      </c>
      <c r="K1272" t="s">
        <v>1434</v>
      </c>
      <c r="L1272" t="s">
        <v>2769</v>
      </c>
      <c r="M1272" t="s">
        <v>10</v>
      </c>
      <c r="N1272" t="s">
        <v>2767</v>
      </c>
      <c r="O1272" t="b">
        <v>1</v>
      </c>
      <c r="P1272" t="s">
        <v>2756</v>
      </c>
      <c r="R1272" t="s">
        <v>48</v>
      </c>
      <c r="S1272">
        <v>44135</v>
      </c>
      <c r="V1272">
        <v>-1822356.05</v>
      </c>
    </row>
    <row r="1273" spans="1:22" x14ac:dyDescent="0.4">
      <c r="A1273" t="s">
        <v>346</v>
      </c>
      <c r="B1273" t="s">
        <v>1372</v>
      </c>
      <c r="C1273" t="s">
        <v>75</v>
      </c>
      <c r="D1273" t="s">
        <v>76</v>
      </c>
      <c r="K1273" t="s">
        <v>1435</v>
      </c>
      <c r="L1273" t="s">
        <v>2769</v>
      </c>
      <c r="M1273" t="s">
        <v>10</v>
      </c>
      <c r="N1273" t="s">
        <v>2767</v>
      </c>
      <c r="O1273" t="b">
        <v>1</v>
      </c>
      <c r="P1273" t="s">
        <v>2756</v>
      </c>
      <c r="R1273" t="s">
        <v>48</v>
      </c>
      <c r="S1273">
        <v>44135</v>
      </c>
      <c r="V1273">
        <v>30000</v>
      </c>
    </row>
    <row r="1274" spans="1:22" x14ac:dyDescent="0.4">
      <c r="A1274" t="s">
        <v>346</v>
      </c>
      <c r="B1274" t="s">
        <v>1372</v>
      </c>
      <c r="C1274" t="s">
        <v>163</v>
      </c>
      <c r="D1274" t="s">
        <v>76</v>
      </c>
      <c r="K1274" t="s">
        <v>1430</v>
      </c>
      <c r="L1274" t="s">
        <v>2769</v>
      </c>
      <c r="M1274" t="s">
        <v>10</v>
      </c>
      <c r="N1274" t="s">
        <v>2767</v>
      </c>
      <c r="O1274" t="b">
        <v>1</v>
      </c>
      <c r="P1274" t="s">
        <v>2756</v>
      </c>
      <c r="R1274" t="s">
        <v>48</v>
      </c>
      <c r="S1274">
        <v>44135</v>
      </c>
      <c r="V1274">
        <v>-30000</v>
      </c>
    </row>
    <row r="1275" spans="1:22" x14ac:dyDescent="0.4">
      <c r="A1275" t="s">
        <v>171</v>
      </c>
      <c r="B1275" t="s">
        <v>1372</v>
      </c>
      <c r="C1275" t="s">
        <v>75</v>
      </c>
      <c r="D1275" t="s">
        <v>76</v>
      </c>
      <c r="K1275" t="s">
        <v>1436</v>
      </c>
      <c r="L1275" t="s">
        <v>2769</v>
      </c>
      <c r="M1275" t="s">
        <v>10</v>
      </c>
      <c r="N1275" t="s">
        <v>2767</v>
      </c>
      <c r="O1275" t="b">
        <v>1</v>
      </c>
      <c r="P1275" t="s">
        <v>2756</v>
      </c>
      <c r="R1275" t="s">
        <v>48</v>
      </c>
      <c r="S1275">
        <v>44135</v>
      </c>
      <c r="V1275">
        <v>633926.02</v>
      </c>
    </row>
    <row r="1276" spans="1:22" x14ac:dyDescent="0.4">
      <c r="A1276" t="s">
        <v>171</v>
      </c>
      <c r="B1276" t="s">
        <v>1372</v>
      </c>
      <c r="C1276" t="s">
        <v>163</v>
      </c>
      <c r="D1276" t="s">
        <v>76</v>
      </c>
      <c r="K1276" t="s">
        <v>1380</v>
      </c>
      <c r="L1276" t="s">
        <v>2769</v>
      </c>
      <c r="M1276" t="s">
        <v>10</v>
      </c>
      <c r="N1276" t="s">
        <v>2767</v>
      </c>
      <c r="O1276" t="b">
        <v>1</v>
      </c>
      <c r="P1276" t="s">
        <v>2756</v>
      </c>
      <c r="R1276" t="s">
        <v>48</v>
      </c>
      <c r="S1276">
        <v>44135</v>
      </c>
      <c r="V1276">
        <v>-637700.79</v>
      </c>
    </row>
    <row r="1277" spans="1:22" x14ac:dyDescent="0.4">
      <c r="A1277" t="s">
        <v>819</v>
      </c>
      <c r="B1277" t="s">
        <v>1372</v>
      </c>
      <c r="C1277" t="s">
        <v>75</v>
      </c>
      <c r="D1277" t="s">
        <v>76</v>
      </c>
      <c r="K1277" t="s">
        <v>1437</v>
      </c>
      <c r="L1277" t="s">
        <v>2769</v>
      </c>
      <c r="M1277" t="s">
        <v>10</v>
      </c>
      <c r="N1277" t="s">
        <v>2767</v>
      </c>
      <c r="O1277" t="b">
        <v>1</v>
      </c>
      <c r="P1277" t="s">
        <v>2756</v>
      </c>
      <c r="R1277" t="s">
        <v>48</v>
      </c>
      <c r="S1277">
        <v>44135</v>
      </c>
      <c r="V1277">
        <v>-746916.45</v>
      </c>
    </row>
    <row r="1278" spans="1:22" x14ac:dyDescent="0.4">
      <c r="A1278" t="s">
        <v>819</v>
      </c>
      <c r="B1278" t="s">
        <v>1372</v>
      </c>
      <c r="C1278" t="s">
        <v>207</v>
      </c>
      <c r="D1278" t="s">
        <v>76</v>
      </c>
      <c r="K1278" t="s">
        <v>1437</v>
      </c>
      <c r="L1278" t="s">
        <v>2769</v>
      </c>
      <c r="M1278" t="s">
        <v>10</v>
      </c>
      <c r="N1278" t="s">
        <v>2767</v>
      </c>
      <c r="O1278" t="b">
        <v>1</v>
      </c>
      <c r="P1278" t="s">
        <v>2756</v>
      </c>
      <c r="R1278" t="s">
        <v>48</v>
      </c>
      <c r="S1278">
        <v>44135</v>
      </c>
      <c r="V1278">
        <v>884288.45</v>
      </c>
    </row>
    <row r="1279" spans="1:22" x14ac:dyDescent="0.4">
      <c r="A1279" t="s">
        <v>202</v>
      </c>
      <c r="B1279" t="s">
        <v>1372</v>
      </c>
      <c r="C1279" t="s">
        <v>75</v>
      </c>
      <c r="D1279" t="s">
        <v>76</v>
      </c>
      <c r="K1279" t="s">
        <v>1438</v>
      </c>
      <c r="L1279" t="s">
        <v>2769</v>
      </c>
      <c r="M1279" t="s">
        <v>10</v>
      </c>
      <c r="N1279" t="s">
        <v>2767</v>
      </c>
      <c r="O1279" t="b">
        <v>1</v>
      </c>
      <c r="P1279" t="s">
        <v>2756</v>
      </c>
      <c r="R1279" t="s">
        <v>48</v>
      </c>
      <c r="S1279">
        <v>44135</v>
      </c>
      <c r="V1279">
        <v>89636761.25</v>
      </c>
    </row>
    <row r="1280" spans="1:22" x14ac:dyDescent="0.4">
      <c r="A1280" t="s">
        <v>1341</v>
      </c>
      <c r="B1280" t="s">
        <v>1372</v>
      </c>
      <c r="C1280" t="s">
        <v>75</v>
      </c>
      <c r="D1280" t="s">
        <v>76</v>
      </c>
      <c r="K1280" t="s">
        <v>1439</v>
      </c>
      <c r="L1280" t="s">
        <v>2769</v>
      </c>
      <c r="M1280" t="s">
        <v>10</v>
      </c>
      <c r="N1280" t="s">
        <v>2767</v>
      </c>
      <c r="O1280" t="b">
        <v>1</v>
      </c>
      <c r="P1280" t="s">
        <v>2756</v>
      </c>
      <c r="R1280" t="s">
        <v>48</v>
      </c>
      <c r="S1280">
        <v>44135</v>
      </c>
      <c r="V1280">
        <v>-44927303.899999999</v>
      </c>
    </row>
    <row r="1281" spans="1:22" x14ac:dyDescent="0.4">
      <c r="A1281" t="s">
        <v>1440</v>
      </c>
      <c r="B1281" t="s">
        <v>1372</v>
      </c>
      <c r="C1281" t="s">
        <v>75</v>
      </c>
      <c r="D1281" t="s">
        <v>76</v>
      </c>
      <c r="K1281" t="s">
        <v>1441</v>
      </c>
      <c r="L1281" t="s">
        <v>2769</v>
      </c>
      <c r="M1281" t="s">
        <v>10</v>
      </c>
      <c r="N1281" t="s">
        <v>2767</v>
      </c>
      <c r="O1281" t="b">
        <v>1</v>
      </c>
      <c r="P1281" t="s">
        <v>2756</v>
      </c>
      <c r="R1281" t="s">
        <v>48</v>
      </c>
      <c r="S1281">
        <v>44135</v>
      </c>
      <c r="V1281">
        <v>-900</v>
      </c>
    </row>
    <row r="1282" spans="1:22" x14ac:dyDescent="0.4">
      <c r="A1282" t="s">
        <v>1440</v>
      </c>
      <c r="B1282" t="s">
        <v>1372</v>
      </c>
      <c r="C1282" t="s">
        <v>78</v>
      </c>
      <c r="D1282" t="s">
        <v>76</v>
      </c>
      <c r="K1282" t="s">
        <v>1441</v>
      </c>
      <c r="L1282" t="s">
        <v>2769</v>
      </c>
      <c r="M1282" t="s">
        <v>10</v>
      </c>
      <c r="N1282" t="s">
        <v>2767</v>
      </c>
      <c r="O1282" t="b">
        <v>1</v>
      </c>
      <c r="P1282" t="s">
        <v>2756</v>
      </c>
      <c r="R1282" t="s">
        <v>48</v>
      </c>
      <c r="S1282">
        <v>44135</v>
      </c>
      <c r="V1282">
        <v>900</v>
      </c>
    </row>
    <row r="1283" spans="1:22" x14ac:dyDescent="0.4">
      <c r="A1283" t="s">
        <v>90</v>
      </c>
      <c r="B1283" t="s">
        <v>1372</v>
      </c>
      <c r="C1283" t="s">
        <v>75</v>
      </c>
      <c r="D1283" t="s">
        <v>76</v>
      </c>
      <c r="K1283" t="s">
        <v>1442</v>
      </c>
      <c r="L1283" t="s">
        <v>2769</v>
      </c>
      <c r="M1283" t="s">
        <v>10</v>
      </c>
      <c r="N1283" t="s">
        <v>2767</v>
      </c>
      <c r="O1283" t="b">
        <v>1</v>
      </c>
      <c r="P1283" t="s">
        <v>2756</v>
      </c>
      <c r="R1283" t="s">
        <v>48</v>
      </c>
      <c r="S1283">
        <v>44135</v>
      </c>
      <c r="V1283">
        <v>-6445.85</v>
      </c>
    </row>
    <row r="1284" spans="1:22" x14ac:dyDescent="0.4">
      <c r="A1284" t="s">
        <v>90</v>
      </c>
      <c r="B1284" t="s">
        <v>1372</v>
      </c>
      <c r="C1284" t="s">
        <v>78</v>
      </c>
      <c r="D1284" t="s">
        <v>76</v>
      </c>
      <c r="K1284" t="s">
        <v>1442</v>
      </c>
      <c r="L1284" t="s">
        <v>2769</v>
      </c>
      <c r="M1284" t="s">
        <v>10</v>
      </c>
      <c r="N1284" t="s">
        <v>2767</v>
      </c>
      <c r="O1284" t="b">
        <v>1</v>
      </c>
      <c r="P1284" t="s">
        <v>2756</v>
      </c>
      <c r="R1284" t="s">
        <v>48</v>
      </c>
      <c r="S1284">
        <v>44135</v>
      </c>
      <c r="V1284">
        <v>16346.46</v>
      </c>
    </row>
    <row r="1285" spans="1:22" x14ac:dyDescent="0.4">
      <c r="A1285" t="s">
        <v>174</v>
      </c>
      <c r="B1285" t="s">
        <v>1372</v>
      </c>
      <c r="C1285" t="s">
        <v>75</v>
      </c>
      <c r="D1285" t="s">
        <v>76</v>
      </c>
      <c r="K1285" t="s">
        <v>1443</v>
      </c>
      <c r="L1285" t="s">
        <v>2769</v>
      </c>
      <c r="M1285" t="s">
        <v>10</v>
      </c>
      <c r="N1285" t="s">
        <v>2767</v>
      </c>
      <c r="O1285" t="b">
        <v>1</v>
      </c>
      <c r="P1285" t="s">
        <v>2756</v>
      </c>
      <c r="R1285" t="s">
        <v>48</v>
      </c>
      <c r="S1285">
        <v>44135</v>
      </c>
      <c r="V1285">
        <v>125000</v>
      </c>
    </row>
    <row r="1286" spans="1:22" x14ac:dyDescent="0.4">
      <c r="A1286" t="s">
        <v>174</v>
      </c>
      <c r="B1286" t="s">
        <v>1372</v>
      </c>
      <c r="C1286" t="s">
        <v>163</v>
      </c>
      <c r="D1286" t="s">
        <v>76</v>
      </c>
      <c r="K1286" t="s">
        <v>1443</v>
      </c>
      <c r="L1286" t="s">
        <v>2769</v>
      </c>
      <c r="M1286" t="s">
        <v>10</v>
      </c>
      <c r="N1286" t="s">
        <v>2767</v>
      </c>
      <c r="O1286" t="b">
        <v>1</v>
      </c>
      <c r="P1286" t="s">
        <v>2756</v>
      </c>
      <c r="R1286" t="s">
        <v>48</v>
      </c>
      <c r="S1286">
        <v>44135</v>
      </c>
      <c r="V1286">
        <v>-125030</v>
      </c>
    </row>
    <row r="1287" spans="1:22" x14ac:dyDescent="0.4">
      <c r="A1287" t="s">
        <v>348</v>
      </c>
      <c r="B1287" t="s">
        <v>1372</v>
      </c>
      <c r="C1287" t="s">
        <v>75</v>
      </c>
      <c r="D1287" t="s">
        <v>76</v>
      </c>
      <c r="K1287" t="s">
        <v>1444</v>
      </c>
      <c r="L1287" t="s">
        <v>2769</v>
      </c>
      <c r="M1287" t="s">
        <v>10</v>
      </c>
      <c r="N1287" t="s">
        <v>2767</v>
      </c>
      <c r="O1287" t="b">
        <v>1</v>
      </c>
      <c r="P1287" t="s">
        <v>2756</v>
      </c>
      <c r="R1287" t="s">
        <v>48</v>
      </c>
      <c r="S1287">
        <v>44135</v>
      </c>
      <c r="V1287">
        <v>10000</v>
      </c>
    </row>
    <row r="1288" spans="1:22" x14ac:dyDescent="0.4">
      <c r="A1288" t="s">
        <v>348</v>
      </c>
      <c r="B1288" t="s">
        <v>1372</v>
      </c>
      <c r="C1288" t="s">
        <v>163</v>
      </c>
      <c r="D1288" t="s">
        <v>76</v>
      </c>
      <c r="K1288" t="s">
        <v>1380</v>
      </c>
      <c r="L1288" t="s">
        <v>2769</v>
      </c>
      <c r="M1288" t="s">
        <v>10</v>
      </c>
      <c r="N1288" t="s">
        <v>2767</v>
      </c>
      <c r="O1288" t="b">
        <v>1</v>
      </c>
      <c r="P1288" t="s">
        <v>2756</v>
      </c>
      <c r="R1288" t="s">
        <v>48</v>
      </c>
      <c r="S1288">
        <v>44135</v>
      </c>
      <c r="V1288">
        <v>-10150</v>
      </c>
    </row>
    <row r="1289" spans="1:22" x14ac:dyDescent="0.4">
      <c r="A1289" t="s">
        <v>349</v>
      </c>
      <c r="B1289" t="s">
        <v>1372</v>
      </c>
      <c r="C1289" t="s">
        <v>75</v>
      </c>
      <c r="D1289" t="s">
        <v>76</v>
      </c>
      <c r="K1289" t="s">
        <v>1445</v>
      </c>
      <c r="L1289" t="s">
        <v>2769</v>
      </c>
      <c r="M1289" t="s">
        <v>10</v>
      </c>
      <c r="N1289" t="s">
        <v>2767</v>
      </c>
      <c r="O1289" t="b">
        <v>1</v>
      </c>
      <c r="P1289" t="s">
        <v>2756</v>
      </c>
      <c r="R1289" t="s">
        <v>48</v>
      </c>
      <c r="S1289">
        <v>44135</v>
      </c>
      <c r="V1289">
        <v>10000</v>
      </c>
    </row>
    <row r="1290" spans="1:22" x14ac:dyDescent="0.4">
      <c r="A1290" t="s">
        <v>349</v>
      </c>
      <c r="B1290" t="s">
        <v>1372</v>
      </c>
      <c r="C1290" t="s">
        <v>163</v>
      </c>
      <c r="D1290" t="s">
        <v>76</v>
      </c>
      <c r="K1290" t="s">
        <v>1380</v>
      </c>
      <c r="L1290" t="s">
        <v>2769</v>
      </c>
      <c r="M1290" t="s">
        <v>10</v>
      </c>
      <c r="N1290" t="s">
        <v>2767</v>
      </c>
      <c r="O1290" t="b">
        <v>1</v>
      </c>
      <c r="P1290" t="s">
        <v>2756</v>
      </c>
      <c r="R1290" t="s">
        <v>48</v>
      </c>
      <c r="S1290">
        <v>44135</v>
      </c>
      <c r="V1290">
        <v>-10000</v>
      </c>
    </row>
    <row r="1291" spans="1:22" x14ac:dyDescent="0.4">
      <c r="A1291" t="s">
        <v>350</v>
      </c>
      <c r="B1291" t="s">
        <v>1372</v>
      </c>
      <c r="C1291" t="s">
        <v>75</v>
      </c>
      <c r="D1291" t="s">
        <v>76</v>
      </c>
      <c r="K1291" t="s">
        <v>1446</v>
      </c>
      <c r="L1291" t="s">
        <v>2769</v>
      </c>
      <c r="M1291" t="s">
        <v>10</v>
      </c>
      <c r="N1291" t="s">
        <v>2767</v>
      </c>
      <c r="O1291" t="b">
        <v>1</v>
      </c>
      <c r="P1291" t="s">
        <v>2756</v>
      </c>
      <c r="R1291" t="s">
        <v>48</v>
      </c>
      <c r="S1291">
        <v>44135</v>
      </c>
      <c r="V1291">
        <v>150339.69</v>
      </c>
    </row>
    <row r="1292" spans="1:22" x14ac:dyDescent="0.4">
      <c r="A1292" t="s">
        <v>350</v>
      </c>
      <c r="B1292" t="s">
        <v>1372</v>
      </c>
      <c r="C1292" t="s">
        <v>163</v>
      </c>
      <c r="D1292" t="s">
        <v>76</v>
      </c>
      <c r="K1292" t="s">
        <v>1446</v>
      </c>
      <c r="L1292" t="s">
        <v>2769</v>
      </c>
      <c r="M1292" t="s">
        <v>10</v>
      </c>
      <c r="N1292" t="s">
        <v>2767</v>
      </c>
      <c r="O1292" t="b">
        <v>1</v>
      </c>
      <c r="P1292" t="s">
        <v>2756</v>
      </c>
      <c r="R1292" t="s">
        <v>48</v>
      </c>
      <c r="S1292">
        <v>44135</v>
      </c>
      <c r="V1292">
        <v>-153099.96</v>
      </c>
    </row>
    <row r="1293" spans="1:22" x14ac:dyDescent="0.4">
      <c r="A1293" t="s">
        <v>459</v>
      </c>
      <c r="B1293" t="s">
        <v>1372</v>
      </c>
      <c r="C1293" t="s">
        <v>75</v>
      </c>
      <c r="D1293" t="s">
        <v>76</v>
      </c>
      <c r="K1293" t="s">
        <v>1447</v>
      </c>
      <c r="L1293" t="s">
        <v>2769</v>
      </c>
      <c r="M1293" t="s">
        <v>10</v>
      </c>
      <c r="N1293" t="s">
        <v>2767</v>
      </c>
      <c r="O1293" t="b">
        <v>1</v>
      </c>
      <c r="P1293" t="s">
        <v>2756</v>
      </c>
      <c r="R1293" t="s">
        <v>48</v>
      </c>
      <c r="S1293">
        <v>44135</v>
      </c>
      <c r="V1293">
        <v>10000</v>
      </c>
    </row>
    <row r="1294" spans="1:22" x14ac:dyDescent="0.4">
      <c r="A1294" t="s">
        <v>459</v>
      </c>
      <c r="B1294" t="s">
        <v>1372</v>
      </c>
      <c r="C1294" t="s">
        <v>163</v>
      </c>
      <c r="D1294" t="s">
        <v>76</v>
      </c>
      <c r="K1294" t="s">
        <v>1380</v>
      </c>
      <c r="L1294" t="s">
        <v>2769</v>
      </c>
      <c r="M1294" t="s">
        <v>10</v>
      </c>
      <c r="N1294" t="s">
        <v>2767</v>
      </c>
      <c r="O1294" t="b">
        <v>1</v>
      </c>
      <c r="P1294" t="s">
        <v>2756</v>
      </c>
      <c r="R1294" t="s">
        <v>48</v>
      </c>
      <c r="S1294">
        <v>44135</v>
      </c>
      <c r="V1294">
        <v>-10000</v>
      </c>
    </row>
    <row r="1295" spans="1:22" x14ac:dyDescent="0.4">
      <c r="A1295" t="s">
        <v>352</v>
      </c>
      <c r="B1295" t="s">
        <v>1372</v>
      </c>
      <c r="C1295" t="s">
        <v>75</v>
      </c>
      <c r="D1295" t="s">
        <v>76</v>
      </c>
      <c r="K1295" t="s">
        <v>1448</v>
      </c>
      <c r="L1295" t="s">
        <v>2769</v>
      </c>
      <c r="M1295" t="s">
        <v>10</v>
      </c>
      <c r="N1295" t="s">
        <v>2767</v>
      </c>
      <c r="O1295" t="b">
        <v>1</v>
      </c>
      <c r="P1295" t="s">
        <v>2756</v>
      </c>
      <c r="R1295" t="s">
        <v>48</v>
      </c>
      <c r="S1295">
        <v>44135</v>
      </c>
      <c r="V1295">
        <v>44376.37</v>
      </c>
    </row>
    <row r="1296" spans="1:22" x14ac:dyDescent="0.4">
      <c r="A1296" t="s">
        <v>352</v>
      </c>
      <c r="B1296" t="s">
        <v>1372</v>
      </c>
      <c r="C1296" t="s">
        <v>163</v>
      </c>
      <c r="D1296" t="s">
        <v>76</v>
      </c>
      <c r="K1296" t="s">
        <v>1380</v>
      </c>
      <c r="L1296" t="s">
        <v>2769</v>
      </c>
      <c r="M1296" t="s">
        <v>10</v>
      </c>
      <c r="N1296" t="s">
        <v>2767</v>
      </c>
      <c r="O1296" t="b">
        <v>1</v>
      </c>
      <c r="P1296" t="s">
        <v>2756</v>
      </c>
      <c r="R1296" t="s">
        <v>48</v>
      </c>
      <c r="S1296">
        <v>44135</v>
      </c>
      <c r="V1296">
        <v>-44376.37</v>
      </c>
    </row>
    <row r="1297" spans="1:22" x14ac:dyDescent="0.4">
      <c r="A1297" t="s">
        <v>353</v>
      </c>
      <c r="B1297" t="s">
        <v>1372</v>
      </c>
      <c r="C1297" t="s">
        <v>75</v>
      </c>
      <c r="D1297" t="s">
        <v>76</v>
      </c>
      <c r="K1297" t="s">
        <v>1449</v>
      </c>
      <c r="L1297" t="s">
        <v>2769</v>
      </c>
      <c r="M1297" t="s">
        <v>10</v>
      </c>
      <c r="N1297" t="s">
        <v>2767</v>
      </c>
      <c r="O1297" t="b">
        <v>1</v>
      </c>
      <c r="P1297" t="s">
        <v>2756</v>
      </c>
      <c r="R1297" t="s">
        <v>48</v>
      </c>
      <c r="S1297">
        <v>44135</v>
      </c>
      <c r="V1297">
        <v>721560.51</v>
      </c>
    </row>
    <row r="1298" spans="1:22" x14ac:dyDescent="0.4">
      <c r="A1298" t="s">
        <v>353</v>
      </c>
      <c r="B1298" t="s">
        <v>1372</v>
      </c>
      <c r="C1298" t="s">
        <v>163</v>
      </c>
      <c r="D1298" t="s">
        <v>76</v>
      </c>
      <c r="K1298" t="s">
        <v>1380</v>
      </c>
      <c r="L1298" t="s">
        <v>2769</v>
      </c>
      <c r="M1298" t="s">
        <v>10</v>
      </c>
      <c r="N1298" t="s">
        <v>2767</v>
      </c>
      <c r="O1298" t="b">
        <v>1</v>
      </c>
      <c r="P1298" t="s">
        <v>2756</v>
      </c>
      <c r="R1298" t="s">
        <v>48</v>
      </c>
      <c r="S1298">
        <v>44135</v>
      </c>
      <c r="V1298">
        <v>-721560.51</v>
      </c>
    </row>
    <row r="1299" spans="1:22" x14ac:dyDescent="0.4">
      <c r="A1299" t="s">
        <v>354</v>
      </c>
      <c r="B1299" t="s">
        <v>1372</v>
      </c>
      <c r="C1299" t="s">
        <v>75</v>
      </c>
      <c r="D1299" t="s">
        <v>76</v>
      </c>
      <c r="K1299" t="s">
        <v>1450</v>
      </c>
      <c r="L1299" t="s">
        <v>2769</v>
      </c>
      <c r="M1299" t="s">
        <v>10</v>
      </c>
      <c r="N1299" t="s">
        <v>2767</v>
      </c>
      <c r="O1299" t="b">
        <v>1</v>
      </c>
      <c r="P1299" t="s">
        <v>2756</v>
      </c>
      <c r="R1299" t="s">
        <v>48</v>
      </c>
      <c r="S1299">
        <v>44135</v>
      </c>
      <c r="V1299">
        <v>10000</v>
      </c>
    </row>
    <row r="1300" spans="1:22" x14ac:dyDescent="0.4">
      <c r="A1300" t="s">
        <v>354</v>
      </c>
      <c r="B1300" t="s">
        <v>1372</v>
      </c>
      <c r="C1300" t="s">
        <v>163</v>
      </c>
      <c r="D1300" t="s">
        <v>76</v>
      </c>
      <c r="K1300" t="s">
        <v>1380</v>
      </c>
      <c r="L1300" t="s">
        <v>2769</v>
      </c>
      <c r="M1300" t="s">
        <v>10</v>
      </c>
      <c r="N1300" t="s">
        <v>2767</v>
      </c>
      <c r="O1300" t="b">
        <v>1</v>
      </c>
      <c r="P1300" t="s">
        <v>2756</v>
      </c>
      <c r="R1300" t="s">
        <v>48</v>
      </c>
      <c r="S1300">
        <v>44135</v>
      </c>
      <c r="V1300">
        <v>-10000</v>
      </c>
    </row>
    <row r="1301" spans="1:22" x14ac:dyDescent="0.4">
      <c r="A1301" t="s">
        <v>355</v>
      </c>
      <c r="B1301" t="s">
        <v>1372</v>
      </c>
      <c r="C1301" t="s">
        <v>75</v>
      </c>
      <c r="D1301" t="s">
        <v>76</v>
      </c>
      <c r="K1301" t="s">
        <v>1451</v>
      </c>
      <c r="L1301" t="s">
        <v>2769</v>
      </c>
      <c r="M1301" t="s">
        <v>10</v>
      </c>
      <c r="N1301" t="s">
        <v>2767</v>
      </c>
      <c r="O1301" t="b">
        <v>1</v>
      </c>
      <c r="P1301" t="s">
        <v>2756</v>
      </c>
      <c r="R1301" t="s">
        <v>48</v>
      </c>
      <c r="S1301">
        <v>44135</v>
      </c>
      <c r="V1301">
        <v>10000</v>
      </c>
    </row>
    <row r="1302" spans="1:22" x14ac:dyDescent="0.4">
      <c r="A1302" t="s">
        <v>355</v>
      </c>
      <c r="B1302" t="s">
        <v>1372</v>
      </c>
      <c r="C1302" t="s">
        <v>163</v>
      </c>
      <c r="D1302" t="s">
        <v>76</v>
      </c>
      <c r="K1302" t="s">
        <v>1380</v>
      </c>
      <c r="L1302" t="s">
        <v>2769</v>
      </c>
      <c r="M1302" t="s">
        <v>10</v>
      </c>
      <c r="N1302" t="s">
        <v>2767</v>
      </c>
      <c r="O1302" t="b">
        <v>1</v>
      </c>
      <c r="P1302" t="s">
        <v>2756</v>
      </c>
      <c r="R1302" t="s">
        <v>48</v>
      </c>
      <c r="S1302">
        <v>44135</v>
      </c>
      <c r="V1302">
        <v>-10000</v>
      </c>
    </row>
    <row r="1303" spans="1:22" x14ac:dyDescent="0.4">
      <c r="A1303" t="s">
        <v>356</v>
      </c>
      <c r="B1303" t="s">
        <v>1372</v>
      </c>
      <c r="C1303" t="s">
        <v>75</v>
      </c>
      <c r="D1303" t="s">
        <v>76</v>
      </c>
      <c r="K1303" t="s">
        <v>1452</v>
      </c>
      <c r="L1303" t="s">
        <v>2769</v>
      </c>
      <c r="M1303" t="s">
        <v>10</v>
      </c>
      <c r="N1303" t="s">
        <v>2767</v>
      </c>
      <c r="O1303" t="b">
        <v>1</v>
      </c>
      <c r="P1303" t="s">
        <v>2756</v>
      </c>
      <c r="R1303" t="s">
        <v>48</v>
      </c>
      <c r="S1303">
        <v>44135</v>
      </c>
      <c r="V1303">
        <v>10000</v>
      </c>
    </row>
    <row r="1304" spans="1:22" x14ac:dyDescent="0.4">
      <c r="A1304" t="s">
        <v>356</v>
      </c>
      <c r="B1304" t="s">
        <v>1372</v>
      </c>
      <c r="C1304" t="s">
        <v>163</v>
      </c>
      <c r="D1304" t="s">
        <v>76</v>
      </c>
      <c r="K1304" t="s">
        <v>1380</v>
      </c>
      <c r="L1304" t="s">
        <v>2769</v>
      </c>
      <c r="M1304" t="s">
        <v>10</v>
      </c>
      <c r="N1304" t="s">
        <v>2767</v>
      </c>
      <c r="O1304" t="b">
        <v>1</v>
      </c>
      <c r="P1304" t="s">
        <v>2756</v>
      </c>
      <c r="R1304" t="s">
        <v>48</v>
      </c>
      <c r="S1304">
        <v>44135</v>
      </c>
      <c r="V1304">
        <v>-10000</v>
      </c>
    </row>
    <row r="1305" spans="1:22" x14ac:dyDescent="0.4">
      <c r="A1305" t="s">
        <v>357</v>
      </c>
      <c r="B1305" t="s">
        <v>1372</v>
      </c>
      <c r="C1305" t="s">
        <v>75</v>
      </c>
      <c r="D1305" t="s">
        <v>76</v>
      </c>
      <c r="K1305" t="s">
        <v>1453</v>
      </c>
      <c r="L1305" t="s">
        <v>2769</v>
      </c>
      <c r="M1305" t="s">
        <v>10</v>
      </c>
      <c r="N1305" t="s">
        <v>2767</v>
      </c>
      <c r="O1305" t="b">
        <v>1</v>
      </c>
      <c r="P1305" t="s">
        <v>2756</v>
      </c>
      <c r="R1305" t="s">
        <v>48</v>
      </c>
      <c r="S1305">
        <v>44135</v>
      </c>
      <c r="V1305">
        <v>10000</v>
      </c>
    </row>
    <row r="1306" spans="1:22" x14ac:dyDescent="0.4">
      <c r="A1306" t="s">
        <v>357</v>
      </c>
      <c r="B1306" t="s">
        <v>1372</v>
      </c>
      <c r="C1306" t="s">
        <v>163</v>
      </c>
      <c r="D1306" t="s">
        <v>76</v>
      </c>
      <c r="K1306" t="s">
        <v>1453</v>
      </c>
      <c r="L1306" t="s">
        <v>2769</v>
      </c>
      <c r="M1306" t="s">
        <v>10</v>
      </c>
      <c r="N1306" t="s">
        <v>2767</v>
      </c>
      <c r="O1306" t="b">
        <v>1</v>
      </c>
      <c r="P1306" t="s">
        <v>2756</v>
      </c>
      <c r="R1306" t="s">
        <v>48</v>
      </c>
      <c r="S1306">
        <v>44135</v>
      </c>
      <c r="V1306">
        <v>-10000</v>
      </c>
    </row>
    <row r="1307" spans="1:22" x14ac:dyDescent="0.4">
      <c r="A1307" t="s">
        <v>359</v>
      </c>
      <c r="B1307" t="s">
        <v>1372</v>
      </c>
      <c r="C1307" t="s">
        <v>75</v>
      </c>
      <c r="D1307" t="s">
        <v>76</v>
      </c>
      <c r="K1307" t="s">
        <v>1454</v>
      </c>
      <c r="L1307" t="s">
        <v>2769</v>
      </c>
      <c r="M1307" t="s">
        <v>10</v>
      </c>
      <c r="N1307" t="s">
        <v>2767</v>
      </c>
      <c r="O1307" t="b">
        <v>1</v>
      </c>
      <c r="P1307" t="s">
        <v>2756</v>
      </c>
      <c r="R1307" t="s">
        <v>48</v>
      </c>
      <c r="S1307">
        <v>44135</v>
      </c>
      <c r="V1307">
        <v>10000</v>
      </c>
    </row>
    <row r="1308" spans="1:22" x14ac:dyDescent="0.4">
      <c r="A1308" t="s">
        <v>359</v>
      </c>
      <c r="B1308" t="s">
        <v>1372</v>
      </c>
      <c r="C1308" t="s">
        <v>163</v>
      </c>
      <c r="D1308" t="s">
        <v>76</v>
      </c>
      <c r="K1308" t="s">
        <v>1380</v>
      </c>
      <c r="L1308" t="s">
        <v>2769</v>
      </c>
      <c r="M1308" t="s">
        <v>10</v>
      </c>
      <c r="N1308" t="s">
        <v>2767</v>
      </c>
      <c r="O1308" t="b">
        <v>1</v>
      </c>
      <c r="P1308" t="s">
        <v>2756</v>
      </c>
      <c r="R1308" t="s">
        <v>48</v>
      </c>
      <c r="S1308">
        <v>44135</v>
      </c>
      <c r="V1308">
        <v>-10000</v>
      </c>
    </row>
    <row r="1309" spans="1:22" x14ac:dyDescent="0.4">
      <c r="A1309" t="s">
        <v>360</v>
      </c>
      <c r="B1309" t="s">
        <v>1372</v>
      </c>
      <c r="C1309" t="s">
        <v>75</v>
      </c>
      <c r="D1309" t="s">
        <v>76</v>
      </c>
      <c r="K1309" t="s">
        <v>1380</v>
      </c>
      <c r="L1309" t="s">
        <v>2769</v>
      </c>
      <c r="M1309" t="s">
        <v>10</v>
      </c>
      <c r="N1309" t="s">
        <v>2767</v>
      </c>
      <c r="O1309" t="b">
        <v>1</v>
      </c>
      <c r="P1309" t="s">
        <v>2756</v>
      </c>
      <c r="R1309" t="s">
        <v>48</v>
      </c>
      <c r="S1309">
        <v>44135</v>
      </c>
      <c r="V1309">
        <v>10000</v>
      </c>
    </row>
    <row r="1310" spans="1:22" x14ac:dyDescent="0.4">
      <c r="A1310" t="s">
        <v>360</v>
      </c>
      <c r="B1310" t="s">
        <v>1372</v>
      </c>
      <c r="C1310" t="s">
        <v>163</v>
      </c>
      <c r="D1310" t="s">
        <v>76</v>
      </c>
      <c r="K1310" t="s">
        <v>1380</v>
      </c>
      <c r="L1310" t="s">
        <v>2769</v>
      </c>
      <c r="M1310" t="s">
        <v>10</v>
      </c>
      <c r="N1310" t="s">
        <v>2767</v>
      </c>
      <c r="O1310" t="b">
        <v>1</v>
      </c>
      <c r="P1310" t="s">
        <v>2756</v>
      </c>
      <c r="R1310" t="s">
        <v>48</v>
      </c>
      <c r="S1310">
        <v>44135</v>
      </c>
      <c r="V1310">
        <v>-10000</v>
      </c>
    </row>
    <row r="1311" spans="1:22" x14ac:dyDescent="0.4">
      <c r="A1311" t="s">
        <v>361</v>
      </c>
      <c r="B1311" t="s">
        <v>1372</v>
      </c>
      <c r="C1311" t="s">
        <v>75</v>
      </c>
      <c r="D1311" t="s">
        <v>76</v>
      </c>
      <c r="K1311" t="s">
        <v>1455</v>
      </c>
      <c r="L1311" t="s">
        <v>2769</v>
      </c>
      <c r="M1311" t="s">
        <v>10</v>
      </c>
      <c r="N1311" t="s">
        <v>2767</v>
      </c>
      <c r="O1311" t="b">
        <v>1</v>
      </c>
      <c r="P1311" t="s">
        <v>2756</v>
      </c>
      <c r="R1311" t="s">
        <v>48</v>
      </c>
      <c r="S1311">
        <v>44135</v>
      </c>
      <c r="V1311">
        <v>10000</v>
      </c>
    </row>
    <row r="1312" spans="1:22" x14ac:dyDescent="0.4">
      <c r="A1312" t="s">
        <v>361</v>
      </c>
      <c r="B1312" t="s">
        <v>1372</v>
      </c>
      <c r="C1312" t="s">
        <v>163</v>
      </c>
      <c r="D1312" t="s">
        <v>76</v>
      </c>
      <c r="K1312" t="s">
        <v>1380</v>
      </c>
      <c r="L1312" t="s">
        <v>2769</v>
      </c>
      <c r="M1312" t="s">
        <v>10</v>
      </c>
      <c r="N1312" t="s">
        <v>2767</v>
      </c>
      <c r="O1312" t="b">
        <v>1</v>
      </c>
      <c r="P1312" t="s">
        <v>2756</v>
      </c>
      <c r="R1312" t="s">
        <v>48</v>
      </c>
      <c r="S1312">
        <v>44135</v>
      </c>
      <c r="V1312">
        <v>-10000</v>
      </c>
    </row>
    <row r="1313" spans="1:22" x14ac:dyDescent="0.4">
      <c r="A1313" t="s">
        <v>362</v>
      </c>
      <c r="B1313" t="s">
        <v>1372</v>
      </c>
      <c r="C1313" t="s">
        <v>75</v>
      </c>
      <c r="D1313" t="s">
        <v>76</v>
      </c>
      <c r="K1313" t="s">
        <v>1456</v>
      </c>
      <c r="L1313" t="s">
        <v>2769</v>
      </c>
      <c r="M1313" t="s">
        <v>10</v>
      </c>
      <c r="N1313" t="s">
        <v>2767</v>
      </c>
      <c r="O1313" t="b">
        <v>1</v>
      </c>
      <c r="P1313" t="s">
        <v>2756</v>
      </c>
      <c r="R1313" t="s">
        <v>48</v>
      </c>
      <c r="S1313">
        <v>44135</v>
      </c>
      <c r="V1313">
        <v>10000</v>
      </c>
    </row>
    <row r="1314" spans="1:22" x14ac:dyDescent="0.4">
      <c r="A1314" t="s">
        <v>362</v>
      </c>
      <c r="B1314" t="s">
        <v>1372</v>
      </c>
      <c r="C1314" t="s">
        <v>163</v>
      </c>
      <c r="D1314" t="s">
        <v>76</v>
      </c>
      <c r="K1314" t="s">
        <v>1380</v>
      </c>
      <c r="L1314" t="s">
        <v>2769</v>
      </c>
      <c r="M1314" t="s">
        <v>10</v>
      </c>
      <c r="N1314" t="s">
        <v>2767</v>
      </c>
      <c r="O1314" t="b">
        <v>1</v>
      </c>
      <c r="P1314" t="s">
        <v>2756</v>
      </c>
      <c r="R1314" t="s">
        <v>48</v>
      </c>
      <c r="S1314">
        <v>44135</v>
      </c>
      <c r="V1314">
        <v>-10000</v>
      </c>
    </row>
    <row r="1315" spans="1:22" x14ac:dyDescent="0.4">
      <c r="A1315" t="s">
        <v>363</v>
      </c>
      <c r="B1315" t="s">
        <v>1372</v>
      </c>
      <c r="C1315" t="s">
        <v>75</v>
      </c>
      <c r="D1315" t="s">
        <v>76</v>
      </c>
      <c r="K1315" t="s">
        <v>1457</v>
      </c>
      <c r="L1315" t="s">
        <v>2769</v>
      </c>
      <c r="M1315" t="s">
        <v>10</v>
      </c>
      <c r="N1315" t="s">
        <v>2767</v>
      </c>
      <c r="O1315" t="b">
        <v>1</v>
      </c>
      <c r="P1315" t="s">
        <v>2756</v>
      </c>
      <c r="R1315" t="s">
        <v>48</v>
      </c>
      <c r="S1315">
        <v>44135</v>
      </c>
      <c r="V1315">
        <v>10000</v>
      </c>
    </row>
    <row r="1316" spans="1:22" x14ac:dyDescent="0.4">
      <c r="A1316" t="s">
        <v>363</v>
      </c>
      <c r="B1316" t="s">
        <v>1372</v>
      </c>
      <c r="C1316" t="s">
        <v>163</v>
      </c>
      <c r="D1316" t="s">
        <v>76</v>
      </c>
      <c r="K1316" t="s">
        <v>1380</v>
      </c>
      <c r="L1316" t="s">
        <v>2769</v>
      </c>
      <c r="M1316" t="s">
        <v>10</v>
      </c>
      <c r="N1316" t="s">
        <v>2767</v>
      </c>
      <c r="O1316" t="b">
        <v>1</v>
      </c>
      <c r="P1316" t="s">
        <v>2756</v>
      </c>
      <c r="R1316" t="s">
        <v>48</v>
      </c>
      <c r="S1316">
        <v>44135</v>
      </c>
      <c r="V1316">
        <v>-10000</v>
      </c>
    </row>
    <row r="1317" spans="1:22" x14ac:dyDescent="0.4">
      <c r="A1317" t="s">
        <v>364</v>
      </c>
      <c r="B1317" t="s">
        <v>1372</v>
      </c>
      <c r="C1317" t="s">
        <v>75</v>
      </c>
      <c r="D1317" t="s">
        <v>76</v>
      </c>
      <c r="K1317" t="s">
        <v>1458</v>
      </c>
      <c r="L1317" t="s">
        <v>2769</v>
      </c>
      <c r="M1317" t="s">
        <v>10</v>
      </c>
      <c r="N1317" t="s">
        <v>2767</v>
      </c>
      <c r="O1317" t="b">
        <v>1</v>
      </c>
      <c r="P1317" t="s">
        <v>2756</v>
      </c>
      <c r="R1317" t="s">
        <v>48</v>
      </c>
      <c r="S1317">
        <v>44135</v>
      </c>
      <c r="V1317">
        <v>967280.48</v>
      </c>
    </row>
    <row r="1318" spans="1:22" x14ac:dyDescent="0.4">
      <c r="A1318" t="s">
        <v>364</v>
      </c>
      <c r="B1318" t="s">
        <v>1372</v>
      </c>
      <c r="C1318" t="s">
        <v>163</v>
      </c>
      <c r="D1318" t="s">
        <v>76</v>
      </c>
      <c r="K1318" t="s">
        <v>1458</v>
      </c>
      <c r="L1318" t="s">
        <v>2769</v>
      </c>
      <c r="M1318" t="s">
        <v>10</v>
      </c>
      <c r="N1318" t="s">
        <v>2767</v>
      </c>
      <c r="O1318" t="b">
        <v>1</v>
      </c>
      <c r="P1318" t="s">
        <v>2756</v>
      </c>
      <c r="R1318" t="s">
        <v>48</v>
      </c>
      <c r="S1318">
        <v>44135</v>
      </c>
      <c r="V1318">
        <v>-984923.76</v>
      </c>
    </row>
    <row r="1319" spans="1:22" x14ac:dyDescent="0.4">
      <c r="A1319" t="s">
        <v>257</v>
      </c>
      <c r="B1319" t="s">
        <v>1372</v>
      </c>
      <c r="C1319" t="s">
        <v>75</v>
      </c>
      <c r="D1319" t="s">
        <v>76</v>
      </c>
      <c r="K1319" t="s">
        <v>1459</v>
      </c>
      <c r="L1319" t="s">
        <v>2769</v>
      </c>
      <c r="M1319" t="s">
        <v>10</v>
      </c>
      <c r="N1319" t="s">
        <v>2767</v>
      </c>
      <c r="O1319" t="b">
        <v>1</v>
      </c>
      <c r="P1319" t="s">
        <v>2756</v>
      </c>
      <c r="R1319" t="s">
        <v>48</v>
      </c>
      <c r="S1319">
        <v>44135</v>
      </c>
      <c r="V1319">
        <v>288149.2</v>
      </c>
    </row>
    <row r="1320" spans="1:22" x14ac:dyDescent="0.4">
      <c r="A1320" t="s">
        <v>257</v>
      </c>
      <c r="B1320" t="s">
        <v>1372</v>
      </c>
      <c r="C1320" t="s">
        <v>163</v>
      </c>
      <c r="D1320" t="s">
        <v>76</v>
      </c>
      <c r="K1320" t="s">
        <v>1380</v>
      </c>
      <c r="L1320" t="s">
        <v>2769</v>
      </c>
      <c r="M1320" t="s">
        <v>10</v>
      </c>
      <c r="N1320" t="s">
        <v>2767</v>
      </c>
      <c r="O1320" t="b">
        <v>1</v>
      </c>
      <c r="P1320" t="s">
        <v>2756</v>
      </c>
      <c r="R1320" t="s">
        <v>48</v>
      </c>
      <c r="S1320">
        <v>44135</v>
      </c>
      <c r="V1320">
        <v>-288149.2</v>
      </c>
    </row>
    <row r="1321" spans="1:22" x14ac:dyDescent="0.4">
      <c r="A1321" t="s">
        <v>366</v>
      </c>
      <c r="B1321" t="s">
        <v>1372</v>
      </c>
      <c r="C1321" t="s">
        <v>75</v>
      </c>
      <c r="D1321" t="s">
        <v>76</v>
      </c>
      <c r="K1321" t="s">
        <v>1460</v>
      </c>
      <c r="L1321" t="s">
        <v>2769</v>
      </c>
      <c r="M1321" t="s">
        <v>10</v>
      </c>
      <c r="N1321" t="s">
        <v>2767</v>
      </c>
      <c r="O1321" t="b">
        <v>1</v>
      </c>
      <c r="P1321" t="s">
        <v>2756</v>
      </c>
      <c r="R1321" t="s">
        <v>48</v>
      </c>
      <c r="S1321">
        <v>44135</v>
      </c>
      <c r="V1321">
        <v>87064.84</v>
      </c>
    </row>
    <row r="1322" spans="1:22" x14ac:dyDescent="0.4">
      <c r="A1322" t="s">
        <v>366</v>
      </c>
      <c r="B1322" t="s">
        <v>1372</v>
      </c>
      <c r="C1322" t="s">
        <v>163</v>
      </c>
      <c r="D1322" t="s">
        <v>76</v>
      </c>
      <c r="K1322" t="s">
        <v>1461</v>
      </c>
      <c r="L1322" t="s">
        <v>2769</v>
      </c>
      <c r="M1322" t="s">
        <v>10</v>
      </c>
      <c r="N1322" t="s">
        <v>2767</v>
      </c>
      <c r="O1322" t="b">
        <v>1</v>
      </c>
      <c r="P1322" t="s">
        <v>2756</v>
      </c>
      <c r="R1322" t="s">
        <v>48</v>
      </c>
      <c r="S1322">
        <v>44135</v>
      </c>
      <c r="V1322">
        <v>-87064.84</v>
      </c>
    </row>
    <row r="1323" spans="1:22" x14ac:dyDescent="0.4">
      <c r="A1323" t="s">
        <v>258</v>
      </c>
      <c r="B1323" t="s">
        <v>1372</v>
      </c>
      <c r="C1323" t="s">
        <v>75</v>
      </c>
      <c r="D1323" t="s">
        <v>76</v>
      </c>
      <c r="K1323" t="s">
        <v>1462</v>
      </c>
      <c r="L1323" t="s">
        <v>2769</v>
      </c>
      <c r="M1323" t="s">
        <v>10</v>
      </c>
      <c r="N1323" t="s">
        <v>2767</v>
      </c>
      <c r="O1323" t="b">
        <v>1</v>
      </c>
      <c r="P1323" t="s">
        <v>2756</v>
      </c>
      <c r="R1323" t="s">
        <v>48</v>
      </c>
      <c r="S1323">
        <v>44135</v>
      </c>
      <c r="V1323">
        <v>15327185.43</v>
      </c>
    </row>
    <row r="1324" spans="1:22" x14ac:dyDescent="0.4">
      <c r="A1324" t="s">
        <v>258</v>
      </c>
      <c r="B1324" t="s">
        <v>1372</v>
      </c>
      <c r="C1324" t="s">
        <v>163</v>
      </c>
      <c r="D1324" t="s">
        <v>76</v>
      </c>
      <c r="K1324" t="s">
        <v>1380</v>
      </c>
      <c r="L1324" t="s">
        <v>2769</v>
      </c>
      <c r="M1324" t="s">
        <v>10</v>
      </c>
      <c r="N1324" t="s">
        <v>2767</v>
      </c>
      <c r="O1324" t="b">
        <v>1</v>
      </c>
      <c r="P1324" t="s">
        <v>2756</v>
      </c>
      <c r="R1324" t="s">
        <v>48</v>
      </c>
      <c r="S1324">
        <v>44135</v>
      </c>
      <c r="V1324">
        <v>-15342821.18</v>
      </c>
    </row>
    <row r="1325" spans="1:22" x14ac:dyDescent="0.4">
      <c r="A1325" t="s">
        <v>367</v>
      </c>
      <c r="B1325" t="s">
        <v>1372</v>
      </c>
      <c r="C1325" t="s">
        <v>75</v>
      </c>
      <c r="D1325" t="s">
        <v>76</v>
      </c>
      <c r="K1325" t="s">
        <v>1463</v>
      </c>
      <c r="L1325" t="s">
        <v>2769</v>
      </c>
      <c r="M1325" t="s">
        <v>10</v>
      </c>
      <c r="N1325" t="s">
        <v>2767</v>
      </c>
      <c r="O1325" t="b">
        <v>1</v>
      </c>
      <c r="P1325" t="s">
        <v>2756</v>
      </c>
      <c r="R1325" t="s">
        <v>48</v>
      </c>
      <c r="S1325">
        <v>44135</v>
      </c>
      <c r="V1325">
        <v>3971.21</v>
      </c>
    </row>
    <row r="1326" spans="1:22" x14ac:dyDescent="0.4">
      <c r="A1326" t="s">
        <v>367</v>
      </c>
      <c r="B1326" t="s">
        <v>1372</v>
      </c>
      <c r="C1326" t="s">
        <v>163</v>
      </c>
      <c r="D1326" t="s">
        <v>76</v>
      </c>
      <c r="K1326" t="s">
        <v>1380</v>
      </c>
      <c r="L1326" t="s">
        <v>2769</v>
      </c>
      <c r="M1326" t="s">
        <v>10</v>
      </c>
      <c r="N1326" t="s">
        <v>2767</v>
      </c>
      <c r="O1326" t="b">
        <v>1</v>
      </c>
      <c r="P1326" t="s">
        <v>2756</v>
      </c>
      <c r="R1326" t="s">
        <v>48</v>
      </c>
      <c r="S1326">
        <v>44135</v>
      </c>
      <c r="V1326">
        <v>-3971.21</v>
      </c>
    </row>
    <row r="1327" spans="1:22" x14ac:dyDescent="0.4">
      <c r="A1327" t="s">
        <v>368</v>
      </c>
      <c r="B1327" t="s">
        <v>1372</v>
      </c>
      <c r="C1327" t="s">
        <v>75</v>
      </c>
      <c r="D1327" t="s">
        <v>76</v>
      </c>
      <c r="K1327" t="s">
        <v>1464</v>
      </c>
      <c r="L1327" t="s">
        <v>2769</v>
      </c>
      <c r="M1327" t="s">
        <v>10</v>
      </c>
      <c r="N1327" t="s">
        <v>2767</v>
      </c>
      <c r="O1327" t="b">
        <v>1</v>
      </c>
      <c r="P1327" t="s">
        <v>2756</v>
      </c>
      <c r="R1327" t="s">
        <v>48</v>
      </c>
      <c r="S1327">
        <v>44135</v>
      </c>
      <c r="V1327">
        <v>9831.0400000000009</v>
      </c>
    </row>
    <row r="1328" spans="1:22" x14ac:dyDescent="0.4">
      <c r="A1328" t="s">
        <v>368</v>
      </c>
      <c r="B1328" t="s">
        <v>1372</v>
      </c>
      <c r="C1328" t="s">
        <v>163</v>
      </c>
      <c r="D1328" t="s">
        <v>76</v>
      </c>
      <c r="K1328" t="s">
        <v>1380</v>
      </c>
      <c r="L1328" t="s">
        <v>2769</v>
      </c>
      <c r="M1328" t="s">
        <v>10</v>
      </c>
      <c r="N1328" t="s">
        <v>2767</v>
      </c>
      <c r="O1328" t="b">
        <v>1</v>
      </c>
      <c r="P1328" t="s">
        <v>2756</v>
      </c>
      <c r="R1328" t="s">
        <v>48</v>
      </c>
      <c r="S1328">
        <v>44135</v>
      </c>
      <c r="V1328">
        <v>-27056.38</v>
      </c>
    </row>
    <row r="1329" spans="1:22" x14ac:dyDescent="0.4">
      <c r="A1329" t="s">
        <v>369</v>
      </c>
      <c r="B1329" t="s">
        <v>1372</v>
      </c>
      <c r="C1329" t="s">
        <v>75</v>
      </c>
      <c r="D1329" t="s">
        <v>76</v>
      </c>
      <c r="K1329" t="s">
        <v>1465</v>
      </c>
      <c r="L1329" t="s">
        <v>2769</v>
      </c>
      <c r="M1329" t="s">
        <v>10</v>
      </c>
      <c r="N1329" t="s">
        <v>2767</v>
      </c>
      <c r="O1329" t="b">
        <v>1</v>
      </c>
      <c r="P1329" t="s">
        <v>2756</v>
      </c>
      <c r="R1329" t="s">
        <v>48</v>
      </c>
      <c r="S1329">
        <v>44135</v>
      </c>
      <c r="V1329">
        <v>7262066.79</v>
      </c>
    </row>
    <row r="1330" spans="1:22" x14ac:dyDescent="0.4">
      <c r="A1330" t="s">
        <v>369</v>
      </c>
      <c r="B1330" t="s">
        <v>1372</v>
      </c>
      <c r="C1330" t="s">
        <v>163</v>
      </c>
      <c r="D1330" t="s">
        <v>76</v>
      </c>
      <c r="K1330" t="s">
        <v>1380</v>
      </c>
      <c r="L1330" t="s">
        <v>2769</v>
      </c>
      <c r="M1330" t="s">
        <v>10</v>
      </c>
      <c r="N1330" t="s">
        <v>2767</v>
      </c>
      <c r="O1330" t="b">
        <v>1</v>
      </c>
      <c r="P1330" t="s">
        <v>2756</v>
      </c>
      <c r="R1330" t="s">
        <v>48</v>
      </c>
      <c r="S1330">
        <v>44135</v>
      </c>
      <c r="V1330">
        <v>-7274249.25</v>
      </c>
    </row>
    <row r="1331" spans="1:22" x14ac:dyDescent="0.4">
      <c r="A1331" t="s">
        <v>98</v>
      </c>
      <c r="B1331" t="s">
        <v>1372</v>
      </c>
      <c r="C1331" t="s">
        <v>75</v>
      </c>
      <c r="D1331" t="s">
        <v>76</v>
      </c>
      <c r="K1331" t="s">
        <v>1466</v>
      </c>
      <c r="L1331" t="s">
        <v>2769</v>
      </c>
      <c r="M1331" t="s">
        <v>10</v>
      </c>
      <c r="N1331" t="s">
        <v>2767</v>
      </c>
      <c r="O1331" t="b">
        <v>1</v>
      </c>
      <c r="P1331" t="s">
        <v>2756</v>
      </c>
      <c r="R1331" t="s">
        <v>48</v>
      </c>
      <c r="S1331">
        <v>44135</v>
      </c>
      <c r="V1331">
        <v>1646453.74</v>
      </c>
    </row>
    <row r="1332" spans="1:22" x14ac:dyDescent="0.4">
      <c r="A1332" t="s">
        <v>176</v>
      </c>
      <c r="B1332" t="s">
        <v>1372</v>
      </c>
      <c r="C1332" t="s">
        <v>96</v>
      </c>
      <c r="D1332" t="s">
        <v>76</v>
      </c>
      <c r="K1332" t="s">
        <v>1467</v>
      </c>
      <c r="L1332" t="s">
        <v>2769</v>
      </c>
      <c r="M1332" t="s">
        <v>10</v>
      </c>
      <c r="N1332" t="s">
        <v>2767</v>
      </c>
      <c r="O1332" t="b">
        <v>1</v>
      </c>
      <c r="P1332" t="s">
        <v>2756</v>
      </c>
      <c r="R1332" t="s">
        <v>48</v>
      </c>
      <c r="S1332">
        <v>44135</v>
      </c>
      <c r="V1332">
        <v>60</v>
      </c>
    </row>
    <row r="1333" spans="1:22" x14ac:dyDescent="0.4">
      <c r="A1333" t="s">
        <v>100</v>
      </c>
      <c r="B1333" t="s">
        <v>1372</v>
      </c>
      <c r="C1333" t="s">
        <v>75</v>
      </c>
      <c r="D1333" t="s">
        <v>76</v>
      </c>
      <c r="K1333" t="s">
        <v>1468</v>
      </c>
      <c r="L1333" t="s">
        <v>2769</v>
      </c>
      <c r="M1333" t="s">
        <v>10</v>
      </c>
      <c r="N1333" t="s">
        <v>2767</v>
      </c>
      <c r="O1333" t="b">
        <v>1</v>
      </c>
      <c r="P1333" t="s">
        <v>2756</v>
      </c>
      <c r="R1333" t="s">
        <v>48</v>
      </c>
      <c r="S1333">
        <v>44135</v>
      </c>
      <c r="V1333">
        <v>-14569320.5</v>
      </c>
    </row>
    <row r="1334" spans="1:22" x14ac:dyDescent="0.4">
      <c r="A1334" t="s">
        <v>179</v>
      </c>
      <c r="B1334" t="s">
        <v>1372</v>
      </c>
      <c r="C1334" t="s">
        <v>75</v>
      </c>
      <c r="D1334" t="s">
        <v>76</v>
      </c>
      <c r="K1334" t="s">
        <v>1469</v>
      </c>
      <c r="L1334" t="s">
        <v>2769</v>
      </c>
      <c r="M1334" t="s">
        <v>10</v>
      </c>
      <c r="N1334" t="s">
        <v>2767</v>
      </c>
      <c r="O1334" t="b">
        <v>1</v>
      </c>
      <c r="P1334" t="s">
        <v>2756</v>
      </c>
      <c r="R1334" t="s">
        <v>48</v>
      </c>
      <c r="S1334">
        <v>44135</v>
      </c>
      <c r="V1334">
        <v>-63939.86</v>
      </c>
    </row>
    <row r="1335" spans="1:22" x14ac:dyDescent="0.4">
      <c r="A1335" t="s">
        <v>179</v>
      </c>
      <c r="B1335" t="s">
        <v>1372</v>
      </c>
      <c r="C1335" t="s">
        <v>78</v>
      </c>
      <c r="D1335" t="s">
        <v>98</v>
      </c>
      <c r="K1335" t="s">
        <v>1470</v>
      </c>
      <c r="L1335" t="s">
        <v>2769</v>
      </c>
      <c r="M1335" t="s">
        <v>10</v>
      </c>
      <c r="N1335" t="s">
        <v>2767</v>
      </c>
      <c r="O1335" t="b">
        <v>1</v>
      </c>
      <c r="P1335" t="s">
        <v>2756</v>
      </c>
      <c r="R1335" t="s">
        <v>48</v>
      </c>
      <c r="S1335">
        <v>44135</v>
      </c>
      <c r="V1335">
        <v>4800</v>
      </c>
    </row>
    <row r="1336" spans="1:22" x14ac:dyDescent="0.4">
      <c r="A1336" t="s">
        <v>93</v>
      </c>
      <c r="B1336" t="s">
        <v>1471</v>
      </c>
      <c r="C1336" t="s">
        <v>75</v>
      </c>
      <c r="D1336" t="s">
        <v>76</v>
      </c>
      <c r="K1336" t="s">
        <v>1472</v>
      </c>
      <c r="L1336" t="s">
        <v>2769</v>
      </c>
      <c r="M1336" t="s">
        <v>10</v>
      </c>
      <c r="N1336" t="s">
        <v>2767</v>
      </c>
      <c r="O1336" t="b">
        <v>1</v>
      </c>
      <c r="P1336" t="s">
        <v>2756</v>
      </c>
      <c r="R1336" t="s">
        <v>48</v>
      </c>
      <c r="S1336">
        <v>44135</v>
      </c>
      <c r="V1336">
        <v>0</v>
      </c>
    </row>
    <row r="1337" spans="1:22" x14ac:dyDescent="0.4">
      <c r="A1337" t="s">
        <v>110</v>
      </c>
      <c r="B1337" t="s">
        <v>1471</v>
      </c>
      <c r="C1337" t="s">
        <v>75</v>
      </c>
      <c r="D1337" t="s">
        <v>76</v>
      </c>
      <c r="K1337" t="s">
        <v>1473</v>
      </c>
      <c r="L1337" t="s">
        <v>2769</v>
      </c>
      <c r="M1337" t="s">
        <v>10</v>
      </c>
      <c r="N1337" t="s">
        <v>2767</v>
      </c>
      <c r="O1337" t="b">
        <v>1</v>
      </c>
      <c r="P1337" t="s">
        <v>2756</v>
      </c>
      <c r="R1337" t="s">
        <v>48</v>
      </c>
      <c r="S1337">
        <v>44135</v>
      </c>
      <c r="V1337">
        <v>0</v>
      </c>
    </row>
    <row r="1338" spans="1:22" x14ac:dyDescent="0.4">
      <c r="A1338" t="s">
        <v>113</v>
      </c>
      <c r="B1338" t="s">
        <v>1471</v>
      </c>
      <c r="C1338" t="s">
        <v>75</v>
      </c>
      <c r="D1338" t="s">
        <v>76</v>
      </c>
      <c r="K1338" t="s">
        <v>1474</v>
      </c>
      <c r="L1338" t="s">
        <v>2769</v>
      </c>
      <c r="M1338" t="s">
        <v>10</v>
      </c>
      <c r="N1338" t="s">
        <v>2767</v>
      </c>
      <c r="O1338" t="b">
        <v>1</v>
      </c>
      <c r="P1338" t="s">
        <v>2756</v>
      </c>
      <c r="R1338" t="s">
        <v>48</v>
      </c>
      <c r="S1338">
        <v>44135</v>
      </c>
      <c r="V1338">
        <v>0</v>
      </c>
    </row>
    <row r="1339" spans="1:22" x14ac:dyDescent="0.4">
      <c r="A1339" t="s">
        <v>82</v>
      </c>
      <c r="B1339" t="s">
        <v>1471</v>
      </c>
      <c r="C1339" t="s">
        <v>75</v>
      </c>
      <c r="D1339" t="s">
        <v>76</v>
      </c>
      <c r="K1339" t="s">
        <v>1475</v>
      </c>
      <c r="L1339" t="s">
        <v>2769</v>
      </c>
      <c r="M1339" t="s">
        <v>10</v>
      </c>
      <c r="N1339" t="s">
        <v>2767</v>
      </c>
      <c r="O1339" t="b">
        <v>1</v>
      </c>
      <c r="P1339" t="s">
        <v>2756</v>
      </c>
      <c r="R1339" t="s">
        <v>48</v>
      </c>
      <c r="S1339">
        <v>44135</v>
      </c>
      <c r="V1339">
        <v>0</v>
      </c>
    </row>
    <row r="1340" spans="1:22" x14ac:dyDescent="0.4">
      <c r="A1340" t="s">
        <v>115</v>
      </c>
      <c r="B1340" t="s">
        <v>1471</v>
      </c>
      <c r="C1340" t="s">
        <v>75</v>
      </c>
      <c r="D1340" t="s">
        <v>76</v>
      </c>
      <c r="K1340" t="s">
        <v>1476</v>
      </c>
      <c r="L1340" t="s">
        <v>2769</v>
      </c>
      <c r="M1340" t="s">
        <v>10</v>
      </c>
      <c r="N1340" t="s">
        <v>2767</v>
      </c>
      <c r="O1340" t="b">
        <v>1</v>
      </c>
      <c r="P1340" t="s">
        <v>2756</v>
      </c>
      <c r="R1340" t="s">
        <v>48</v>
      </c>
      <c r="S1340">
        <v>44135</v>
      </c>
      <c r="V1340">
        <v>0</v>
      </c>
    </row>
    <row r="1341" spans="1:22" x14ac:dyDescent="0.4">
      <c r="A1341" t="s">
        <v>702</v>
      </c>
      <c r="B1341" t="s">
        <v>1471</v>
      </c>
      <c r="C1341" t="s">
        <v>75</v>
      </c>
      <c r="D1341" t="s">
        <v>76</v>
      </c>
      <c r="K1341" t="s">
        <v>1477</v>
      </c>
      <c r="L1341" t="s">
        <v>2769</v>
      </c>
      <c r="M1341" t="s">
        <v>10</v>
      </c>
      <c r="N1341" t="s">
        <v>2767</v>
      </c>
      <c r="O1341" t="b">
        <v>1</v>
      </c>
      <c r="P1341" t="s">
        <v>2756</v>
      </c>
      <c r="R1341" t="s">
        <v>48</v>
      </c>
      <c r="S1341">
        <v>44135</v>
      </c>
      <c r="V1341">
        <v>0</v>
      </c>
    </row>
    <row r="1342" spans="1:22" x14ac:dyDescent="0.4">
      <c r="A1342" t="s">
        <v>668</v>
      </c>
      <c r="B1342" t="s">
        <v>1471</v>
      </c>
      <c r="C1342" t="s">
        <v>75</v>
      </c>
      <c r="D1342" t="s">
        <v>76</v>
      </c>
      <c r="K1342" t="s">
        <v>1478</v>
      </c>
      <c r="L1342" t="s">
        <v>2769</v>
      </c>
      <c r="M1342" t="s">
        <v>10</v>
      </c>
      <c r="N1342" t="s">
        <v>2767</v>
      </c>
      <c r="O1342" t="b">
        <v>1</v>
      </c>
      <c r="P1342" t="s">
        <v>2756</v>
      </c>
      <c r="R1342" t="s">
        <v>48</v>
      </c>
      <c r="S1342">
        <v>44135</v>
      </c>
      <c r="V1342">
        <v>0</v>
      </c>
    </row>
    <row r="1343" spans="1:22" x14ac:dyDescent="0.4">
      <c r="A1343" t="s">
        <v>117</v>
      </c>
      <c r="B1343" t="s">
        <v>1471</v>
      </c>
      <c r="C1343" t="s">
        <v>75</v>
      </c>
      <c r="D1343" t="s">
        <v>76</v>
      </c>
      <c r="K1343" t="s">
        <v>1479</v>
      </c>
      <c r="L1343" t="s">
        <v>2769</v>
      </c>
      <c r="M1343" t="s">
        <v>10</v>
      </c>
      <c r="N1343" t="s">
        <v>2767</v>
      </c>
      <c r="O1343" t="b">
        <v>1</v>
      </c>
      <c r="P1343" t="s">
        <v>2756</v>
      </c>
      <c r="R1343" t="s">
        <v>48</v>
      </c>
      <c r="S1343">
        <v>44135</v>
      </c>
      <c r="V1343">
        <v>0</v>
      </c>
    </row>
    <row r="1344" spans="1:22" x14ac:dyDescent="0.4">
      <c r="A1344" t="s">
        <v>119</v>
      </c>
      <c r="B1344" t="s">
        <v>1471</v>
      </c>
      <c r="C1344" t="s">
        <v>75</v>
      </c>
      <c r="D1344" t="s">
        <v>76</v>
      </c>
      <c r="K1344" t="s">
        <v>1480</v>
      </c>
      <c r="L1344" t="s">
        <v>2769</v>
      </c>
      <c r="M1344" t="s">
        <v>10</v>
      </c>
      <c r="N1344" t="s">
        <v>2767</v>
      </c>
      <c r="O1344" t="b">
        <v>1</v>
      </c>
      <c r="P1344" t="s">
        <v>2756</v>
      </c>
      <c r="R1344" t="s">
        <v>48</v>
      </c>
      <c r="S1344">
        <v>44135</v>
      </c>
      <c r="V1344">
        <v>0</v>
      </c>
    </row>
    <row r="1345" spans="1:22" x14ac:dyDescent="0.4">
      <c r="A1345" t="s">
        <v>95</v>
      </c>
      <c r="B1345" t="s">
        <v>1471</v>
      </c>
      <c r="C1345" t="s">
        <v>75</v>
      </c>
      <c r="D1345" t="s">
        <v>76</v>
      </c>
      <c r="K1345" t="s">
        <v>1481</v>
      </c>
      <c r="L1345" t="s">
        <v>2769</v>
      </c>
      <c r="M1345" t="s">
        <v>10</v>
      </c>
      <c r="N1345" t="s">
        <v>2767</v>
      </c>
      <c r="O1345" t="b">
        <v>1</v>
      </c>
      <c r="P1345" t="s">
        <v>2756</v>
      </c>
      <c r="R1345" t="s">
        <v>48</v>
      </c>
      <c r="S1345">
        <v>44135</v>
      </c>
      <c r="V1345">
        <v>0</v>
      </c>
    </row>
    <row r="1346" spans="1:22" x14ac:dyDescent="0.4">
      <c r="A1346" t="s">
        <v>122</v>
      </c>
      <c r="B1346" t="s">
        <v>1471</v>
      </c>
      <c r="C1346" t="s">
        <v>75</v>
      </c>
      <c r="D1346" t="s">
        <v>76</v>
      </c>
      <c r="K1346" t="s">
        <v>1482</v>
      </c>
      <c r="L1346" t="s">
        <v>2769</v>
      </c>
      <c r="M1346" t="s">
        <v>10</v>
      </c>
      <c r="N1346" t="s">
        <v>2767</v>
      </c>
      <c r="O1346" t="b">
        <v>1</v>
      </c>
      <c r="P1346" t="s">
        <v>2756</v>
      </c>
      <c r="R1346" t="s">
        <v>48</v>
      </c>
      <c r="S1346">
        <v>44135</v>
      </c>
      <c r="V1346">
        <v>0</v>
      </c>
    </row>
    <row r="1347" spans="1:22" x14ac:dyDescent="0.4">
      <c r="A1347" t="s">
        <v>124</v>
      </c>
      <c r="B1347" t="s">
        <v>1471</v>
      </c>
      <c r="C1347" t="s">
        <v>75</v>
      </c>
      <c r="D1347" t="s">
        <v>76</v>
      </c>
      <c r="K1347" t="s">
        <v>1483</v>
      </c>
      <c r="L1347" t="s">
        <v>2769</v>
      </c>
      <c r="M1347" t="s">
        <v>10</v>
      </c>
      <c r="N1347" t="s">
        <v>2767</v>
      </c>
      <c r="O1347" t="b">
        <v>1</v>
      </c>
      <c r="P1347" t="s">
        <v>2756</v>
      </c>
      <c r="R1347" t="s">
        <v>48</v>
      </c>
      <c r="S1347">
        <v>44135</v>
      </c>
      <c r="V1347">
        <v>0</v>
      </c>
    </row>
    <row r="1348" spans="1:22" x14ac:dyDescent="0.4">
      <c r="A1348" t="s">
        <v>126</v>
      </c>
      <c r="B1348" t="s">
        <v>1471</v>
      </c>
      <c r="C1348" t="s">
        <v>75</v>
      </c>
      <c r="D1348" t="s">
        <v>76</v>
      </c>
      <c r="K1348" t="s">
        <v>1484</v>
      </c>
      <c r="L1348" t="s">
        <v>2769</v>
      </c>
      <c r="M1348" t="s">
        <v>10</v>
      </c>
      <c r="N1348" t="s">
        <v>2767</v>
      </c>
      <c r="O1348" t="b">
        <v>1</v>
      </c>
      <c r="P1348" t="s">
        <v>2756</v>
      </c>
      <c r="R1348" t="s">
        <v>48</v>
      </c>
      <c r="S1348">
        <v>44135</v>
      </c>
      <c r="V1348">
        <v>0</v>
      </c>
    </row>
    <row r="1349" spans="1:22" x14ac:dyDescent="0.4">
      <c r="A1349" t="s">
        <v>128</v>
      </c>
      <c r="B1349" t="s">
        <v>1471</v>
      </c>
      <c r="C1349" t="s">
        <v>75</v>
      </c>
      <c r="D1349" t="s">
        <v>76</v>
      </c>
      <c r="K1349" t="s">
        <v>1485</v>
      </c>
      <c r="L1349" t="s">
        <v>2769</v>
      </c>
      <c r="M1349" t="s">
        <v>10</v>
      </c>
      <c r="N1349" t="s">
        <v>2767</v>
      </c>
      <c r="O1349" t="b">
        <v>1</v>
      </c>
      <c r="P1349" t="s">
        <v>2756</v>
      </c>
      <c r="R1349" t="s">
        <v>48</v>
      </c>
      <c r="S1349">
        <v>44135</v>
      </c>
      <c r="V1349">
        <v>0</v>
      </c>
    </row>
    <row r="1350" spans="1:22" x14ac:dyDescent="0.4">
      <c r="A1350" t="s">
        <v>130</v>
      </c>
      <c r="B1350" t="s">
        <v>1471</v>
      </c>
      <c r="C1350" t="s">
        <v>75</v>
      </c>
      <c r="D1350" t="s">
        <v>76</v>
      </c>
      <c r="K1350" t="s">
        <v>1486</v>
      </c>
      <c r="L1350" t="s">
        <v>2769</v>
      </c>
      <c r="M1350" t="s">
        <v>10</v>
      </c>
      <c r="N1350" t="s">
        <v>2767</v>
      </c>
      <c r="O1350" t="b">
        <v>1</v>
      </c>
      <c r="P1350" t="s">
        <v>2756</v>
      </c>
      <c r="R1350" t="s">
        <v>48</v>
      </c>
      <c r="S1350">
        <v>44135</v>
      </c>
      <c r="V1350">
        <v>0</v>
      </c>
    </row>
    <row r="1351" spans="1:22" x14ac:dyDescent="0.4">
      <c r="A1351" t="s">
        <v>185</v>
      </c>
      <c r="B1351" t="s">
        <v>1471</v>
      </c>
      <c r="C1351" t="s">
        <v>75</v>
      </c>
      <c r="D1351" t="s">
        <v>76</v>
      </c>
      <c r="K1351" t="s">
        <v>1487</v>
      </c>
      <c r="L1351" t="s">
        <v>2769</v>
      </c>
      <c r="M1351" t="s">
        <v>10</v>
      </c>
      <c r="N1351" t="s">
        <v>2767</v>
      </c>
      <c r="O1351" t="b">
        <v>1</v>
      </c>
      <c r="P1351" t="s">
        <v>2756</v>
      </c>
      <c r="R1351" t="s">
        <v>48</v>
      </c>
      <c r="S1351">
        <v>44135</v>
      </c>
      <c r="V1351">
        <v>0</v>
      </c>
    </row>
    <row r="1352" spans="1:22" x14ac:dyDescent="0.4">
      <c r="A1352" t="s">
        <v>132</v>
      </c>
      <c r="B1352" t="s">
        <v>1471</v>
      </c>
      <c r="C1352" t="s">
        <v>75</v>
      </c>
      <c r="D1352" t="s">
        <v>76</v>
      </c>
      <c r="K1352" t="s">
        <v>1488</v>
      </c>
      <c r="L1352" t="s">
        <v>2769</v>
      </c>
      <c r="M1352" t="s">
        <v>10</v>
      </c>
      <c r="N1352" t="s">
        <v>2767</v>
      </c>
      <c r="O1352" t="b">
        <v>1</v>
      </c>
      <c r="P1352" t="s">
        <v>2756</v>
      </c>
      <c r="R1352" t="s">
        <v>48</v>
      </c>
      <c r="S1352">
        <v>44135</v>
      </c>
      <c r="V1352">
        <v>0</v>
      </c>
    </row>
    <row r="1353" spans="1:22" x14ac:dyDescent="0.4">
      <c r="A1353" t="s">
        <v>240</v>
      </c>
      <c r="B1353" t="s">
        <v>1471</v>
      </c>
      <c r="C1353" t="s">
        <v>75</v>
      </c>
      <c r="D1353" t="s">
        <v>76</v>
      </c>
      <c r="K1353" t="s">
        <v>1489</v>
      </c>
      <c r="L1353" t="s">
        <v>2769</v>
      </c>
      <c r="M1353" t="s">
        <v>10</v>
      </c>
      <c r="N1353" t="s">
        <v>2767</v>
      </c>
      <c r="O1353" t="b">
        <v>1</v>
      </c>
      <c r="P1353" t="s">
        <v>2756</v>
      </c>
      <c r="R1353" t="s">
        <v>48</v>
      </c>
      <c r="S1353">
        <v>44135</v>
      </c>
      <c r="V1353">
        <v>0</v>
      </c>
    </row>
    <row r="1354" spans="1:22" x14ac:dyDescent="0.4">
      <c r="A1354" t="s">
        <v>134</v>
      </c>
      <c r="B1354" t="s">
        <v>1471</v>
      </c>
      <c r="C1354" t="s">
        <v>75</v>
      </c>
      <c r="D1354" t="s">
        <v>76</v>
      </c>
      <c r="K1354" t="s">
        <v>1490</v>
      </c>
      <c r="L1354" t="s">
        <v>2769</v>
      </c>
      <c r="M1354" t="s">
        <v>10</v>
      </c>
      <c r="N1354" t="s">
        <v>2767</v>
      </c>
      <c r="O1354" t="b">
        <v>1</v>
      </c>
      <c r="P1354" t="s">
        <v>2756</v>
      </c>
      <c r="R1354" t="s">
        <v>48</v>
      </c>
      <c r="S1354">
        <v>44135</v>
      </c>
      <c r="V1354">
        <v>0</v>
      </c>
    </row>
    <row r="1355" spans="1:22" x14ac:dyDescent="0.4">
      <c r="A1355" t="s">
        <v>136</v>
      </c>
      <c r="B1355" t="s">
        <v>1471</v>
      </c>
      <c r="C1355" t="s">
        <v>75</v>
      </c>
      <c r="D1355" t="s">
        <v>76</v>
      </c>
      <c r="K1355" t="s">
        <v>1491</v>
      </c>
      <c r="L1355" t="s">
        <v>2769</v>
      </c>
      <c r="M1355" t="s">
        <v>10</v>
      </c>
      <c r="N1355" t="s">
        <v>2767</v>
      </c>
      <c r="O1355" t="b">
        <v>1</v>
      </c>
      <c r="P1355" t="s">
        <v>2756</v>
      </c>
      <c r="R1355" t="s">
        <v>48</v>
      </c>
      <c r="S1355">
        <v>44135</v>
      </c>
      <c r="V1355">
        <v>0</v>
      </c>
    </row>
    <row r="1356" spans="1:22" x14ac:dyDescent="0.4">
      <c r="A1356" t="s">
        <v>138</v>
      </c>
      <c r="B1356" t="s">
        <v>1471</v>
      </c>
      <c r="C1356" t="s">
        <v>75</v>
      </c>
      <c r="D1356" t="s">
        <v>76</v>
      </c>
      <c r="K1356" t="s">
        <v>1492</v>
      </c>
      <c r="L1356" t="s">
        <v>2769</v>
      </c>
      <c r="M1356" t="s">
        <v>10</v>
      </c>
      <c r="N1356" t="s">
        <v>2767</v>
      </c>
      <c r="O1356" t="b">
        <v>1</v>
      </c>
      <c r="P1356" t="s">
        <v>2756</v>
      </c>
      <c r="R1356" t="s">
        <v>48</v>
      </c>
      <c r="S1356">
        <v>44135</v>
      </c>
      <c r="V1356">
        <v>0</v>
      </c>
    </row>
    <row r="1357" spans="1:22" x14ac:dyDescent="0.4">
      <c r="A1357" t="s">
        <v>435</v>
      </c>
      <c r="B1357" t="s">
        <v>1471</v>
      </c>
      <c r="C1357" t="s">
        <v>75</v>
      </c>
      <c r="D1357" t="s">
        <v>76</v>
      </c>
      <c r="K1357" t="s">
        <v>1493</v>
      </c>
      <c r="L1357" t="s">
        <v>2769</v>
      </c>
      <c r="M1357" t="s">
        <v>10</v>
      </c>
      <c r="N1357" t="s">
        <v>2767</v>
      </c>
      <c r="O1357" t="b">
        <v>1</v>
      </c>
      <c r="P1357" t="s">
        <v>2756</v>
      </c>
      <c r="R1357" t="s">
        <v>48</v>
      </c>
      <c r="S1357">
        <v>44135</v>
      </c>
      <c r="V1357">
        <v>0</v>
      </c>
    </row>
    <row r="1358" spans="1:22" x14ac:dyDescent="0.4">
      <c r="A1358" t="s">
        <v>140</v>
      </c>
      <c r="B1358" t="s">
        <v>1471</v>
      </c>
      <c r="C1358" t="s">
        <v>75</v>
      </c>
      <c r="D1358" t="s">
        <v>76</v>
      </c>
      <c r="K1358" t="s">
        <v>1494</v>
      </c>
      <c r="L1358" t="s">
        <v>2769</v>
      </c>
      <c r="M1358" t="s">
        <v>10</v>
      </c>
      <c r="N1358" t="s">
        <v>2767</v>
      </c>
      <c r="O1358" t="b">
        <v>1</v>
      </c>
      <c r="P1358" t="s">
        <v>2756</v>
      </c>
      <c r="R1358" t="s">
        <v>48</v>
      </c>
      <c r="S1358">
        <v>44135</v>
      </c>
      <c r="V1358">
        <v>0</v>
      </c>
    </row>
    <row r="1359" spans="1:22" x14ac:dyDescent="0.4">
      <c r="A1359" t="s">
        <v>142</v>
      </c>
      <c r="B1359" t="s">
        <v>1471</v>
      </c>
      <c r="C1359" t="s">
        <v>75</v>
      </c>
      <c r="D1359" t="s">
        <v>76</v>
      </c>
      <c r="K1359" t="s">
        <v>1495</v>
      </c>
      <c r="L1359" t="s">
        <v>2769</v>
      </c>
      <c r="M1359" t="s">
        <v>10</v>
      </c>
      <c r="N1359" t="s">
        <v>2767</v>
      </c>
      <c r="O1359" t="b">
        <v>1</v>
      </c>
      <c r="P1359" t="s">
        <v>2756</v>
      </c>
      <c r="R1359" t="s">
        <v>48</v>
      </c>
      <c r="S1359">
        <v>44135</v>
      </c>
      <c r="V1359">
        <v>0</v>
      </c>
    </row>
    <row r="1360" spans="1:22" x14ac:dyDescent="0.4">
      <c r="A1360" t="s">
        <v>144</v>
      </c>
      <c r="B1360" t="s">
        <v>1471</v>
      </c>
      <c r="C1360" t="s">
        <v>75</v>
      </c>
      <c r="D1360" t="s">
        <v>76</v>
      </c>
      <c r="K1360" t="s">
        <v>1496</v>
      </c>
      <c r="L1360" t="s">
        <v>2769</v>
      </c>
      <c r="M1360" t="s">
        <v>10</v>
      </c>
      <c r="N1360" t="s">
        <v>2767</v>
      </c>
      <c r="O1360" t="b">
        <v>1</v>
      </c>
      <c r="P1360" t="s">
        <v>2756</v>
      </c>
      <c r="R1360" t="s">
        <v>48</v>
      </c>
      <c r="S1360">
        <v>44135</v>
      </c>
      <c r="V1360">
        <v>0</v>
      </c>
    </row>
    <row r="1361" spans="1:22" x14ac:dyDescent="0.4">
      <c r="A1361" t="s">
        <v>146</v>
      </c>
      <c r="B1361" t="s">
        <v>1471</v>
      </c>
      <c r="C1361" t="s">
        <v>75</v>
      </c>
      <c r="D1361" t="s">
        <v>76</v>
      </c>
      <c r="K1361" t="s">
        <v>1497</v>
      </c>
      <c r="L1361" t="s">
        <v>2769</v>
      </c>
      <c r="M1361" t="s">
        <v>10</v>
      </c>
      <c r="N1361" t="s">
        <v>2767</v>
      </c>
      <c r="O1361" t="b">
        <v>1</v>
      </c>
      <c r="P1361" t="s">
        <v>2756</v>
      </c>
      <c r="R1361" t="s">
        <v>48</v>
      </c>
      <c r="S1361">
        <v>44135</v>
      </c>
      <c r="V1361">
        <v>0</v>
      </c>
    </row>
    <row r="1362" spans="1:22" x14ac:dyDescent="0.4">
      <c r="A1362" t="s">
        <v>246</v>
      </c>
      <c r="B1362" t="s">
        <v>1471</v>
      </c>
      <c r="C1362" t="s">
        <v>75</v>
      </c>
      <c r="D1362" t="s">
        <v>76</v>
      </c>
      <c r="K1362" t="s">
        <v>1498</v>
      </c>
      <c r="L1362" t="s">
        <v>2769</v>
      </c>
      <c r="M1362" t="s">
        <v>10</v>
      </c>
      <c r="N1362" t="s">
        <v>2767</v>
      </c>
      <c r="O1362" t="b">
        <v>1</v>
      </c>
      <c r="P1362" t="s">
        <v>2756</v>
      </c>
      <c r="R1362" t="s">
        <v>48</v>
      </c>
      <c r="S1362">
        <v>44135</v>
      </c>
      <c r="V1362">
        <v>0</v>
      </c>
    </row>
    <row r="1363" spans="1:22" x14ac:dyDescent="0.4">
      <c r="A1363" t="s">
        <v>152</v>
      </c>
      <c r="B1363" t="s">
        <v>1471</v>
      </c>
      <c r="C1363" t="s">
        <v>96</v>
      </c>
      <c r="D1363" t="s">
        <v>76</v>
      </c>
      <c r="K1363" t="s">
        <v>1499</v>
      </c>
      <c r="L1363" t="s">
        <v>2769</v>
      </c>
      <c r="M1363" t="s">
        <v>10</v>
      </c>
      <c r="N1363" t="s">
        <v>2767</v>
      </c>
      <c r="O1363" t="b">
        <v>1</v>
      </c>
      <c r="P1363" t="s">
        <v>2756</v>
      </c>
      <c r="R1363" t="s">
        <v>48</v>
      </c>
      <c r="S1363">
        <v>44135</v>
      </c>
      <c r="V1363">
        <v>0</v>
      </c>
    </row>
    <row r="1364" spans="1:22" x14ac:dyDescent="0.4">
      <c r="A1364" t="s">
        <v>162</v>
      </c>
      <c r="B1364" t="s">
        <v>1471</v>
      </c>
      <c r="C1364" t="s">
        <v>75</v>
      </c>
      <c r="D1364" t="s">
        <v>76</v>
      </c>
      <c r="K1364" t="s">
        <v>1500</v>
      </c>
      <c r="L1364" t="s">
        <v>2769</v>
      </c>
      <c r="M1364" t="s">
        <v>10</v>
      </c>
      <c r="N1364" t="s">
        <v>2767</v>
      </c>
      <c r="O1364" t="b">
        <v>1</v>
      </c>
      <c r="P1364" t="s">
        <v>2756</v>
      </c>
      <c r="R1364" t="s">
        <v>48</v>
      </c>
      <c r="S1364">
        <v>44135</v>
      </c>
      <c r="V1364">
        <v>0</v>
      </c>
    </row>
    <row r="1365" spans="1:22" x14ac:dyDescent="0.4">
      <c r="A1365" t="s">
        <v>165</v>
      </c>
      <c r="B1365" t="s">
        <v>1471</v>
      </c>
      <c r="C1365" t="s">
        <v>75</v>
      </c>
      <c r="D1365" t="s">
        <v>76</v>
      </c>
      <c r="K1365" t="s">
        <v>1501</v>
      </c>
      <c r="L1365" t="s">
        <v>2769</v>
      </c>
      <c r="M1365" t="s">
        <v>10</v>
      </c>
      <c r="N1365" t="s">
        <v>2767</v>
      </c>
      <c r="O1365" t="b">
        <v>1</v>
      </c>
      <c r="P1365" t="s">
        <v>2756</v>
      </c>
      <c r="R1365" t="s">
        <v>48</v>
      </c>
      <c r="S1365">
        <v>44135</v>
      </c>
      <c r="V1365">
        <v>0</v>
      </c>
    </row>
    <row r="1366" spans="1:22" x14ac:dyDescent="0.4">
      <c r="A1366" t="s">
        <v>249</v>
      </c>
      <c r="B1366" t="s">
        <v>1471</v>
      </c>
      <c r="C1366" t="s">
        <v>75</v>
      </c>
      <c r="D1366" t="s">
        <v>76</v>
      </c>
      <c r="K1366" t="s">
        <v>1502</v>
      </c>
      <c r="L1366" t="s">
        <v>2769</v>
      </c>
      <c r="M1366" t="s">
        <v>10</v>
      </c>
      <c r="N1366" t="s">
        <v>2767</v>
      </c>
      <c r="O1366" t="b">
        <v>1</v>
      </c>
      <c r="P1366" t="s">
        <v>2756</v>
      </c>
      <c r="R1366" t="s">
        <v>48</v>
      </c>
      <c r="S1366">
        <v>44135</v>
      </c>
      <c r="V1366">
        <v>0</v>
      </c>
    </row>
    <row r="1367" spans="1:22" x14ac:dyDescent="0.4">
      <c r="A1367" t="s">
        <v>167</v>
      </c>
      <c r="B1367" t="s">
        <v>1471</v>
      </c>
      <c r="C1367" t="s">
        <v>75</v>
      </c>
      <c r="D1367" t="s">
        <v>76</v>
      </c>
      <c r="K1367" t="s">
        <v>1503</v>
      </c>
      <c r="L1367" t="s">
        <v>2769</v>
      </c>
      <c r="M1367" t="s">
        <v>10</v>
      </c>
      <c r="N1367" t="s">
        <v>2767</v>
      </c>
      <c r="O1367" t="b">
        <v>1</v>
      </c>
      <c r="P1367" t="s">
        <v>2756</v>
      </c>
      <c r="R1367" t="s">
        <v>48</v>
      </c>
      <c r="S1367">
        <v>44135</v>
      </c>
      <c r="V1367">
        <v>0</v>
      </c>
    </row>
    <row r="1368" spans="1:22" x14ac:dyDescent="0.4">
      <c r="A1368" t="s">
        <v>334</v>
      </c>
      <c r="B1368" t="s">
        <v>1471</v>
      </c>
      <c r="C1368" t="s">
        <v>75</v>
      </c>
      <c r="D1368" t="s">
        <v>76</v>
      </c>
      <c r="K1368" t="s">
        <v>1504</v>
      </c>
      <c r="L1368" t="s">
        <v>2769</v>
      </c>
      <c r="M1368" t="s">
        <v>10</v>
      </c>
      <c r="N1368" t="s">
        <v>2767</v>
      </c>
      <c r="O1368" t="b">
        <v>1</v>
      </c>
      <c r="P1368" t="s">
        <v>2756</v>
      </c>
      <c r="R1368" t="s">
        <v>48</v>
      </c>
      <c r="S1368">
        <v>44135</v>
      </c>
      <c r="V1368">
        <v>0</v>
      </c>
    </row>
    <row r="1369" spans="1:22" x14ac:dyDescent="0.4">
      <c r="A1369" t="s">
        <v>335</v>
      </c>
      <c r="B1369" t="s">
        <v>1471</v>
      </c>
      <c r="C1369" t="s">
        <v>75</v>
      </c>
      <c r="D1369" t="s">
        <v>76</v>
      </c>
      <c r="K1369" t="s">
        <v>1505</v>
      </c>
      <c r="L1369" t="s">
        <v>2769</v>
      </c>
      <c r="M1369" t="s">
        <v>10</v>
      </c>
      <c r="N1369" t="s">
        <v>2767</v>
      </c>
      <c r="O1369" t="b">
        <v>1</v>
      </c>
      <c r="P1369" t="s">
        <v>2756</v>
      </c>
      <c r="R1369" t="s">
        <v>48</v>
      </c>
      <c r="S1369">
        <v>44135</v>
      </c>
      <c r="V1369">
        <v>0</v>
      </c>
    </row>
    <row r="1370" spans="1:22" x14ac:dyDescent="0.4">
      <c r="A1370" t="s">
        <v>169</v>
      </c>
      <c r="B1370" t="s">
        <v>1471</v>
      </c>
      <c r="C1370" t="s">
        <v>75</v>
      </c>
      <c r="D1370" t="s">
        <v>76</v>
      </c>
      <c r="K1370" t="s">
        <v>1506</v>
      </c>
      <c r="L1370" t="s">
        <v>2769</v>
      </c>
      <c r="M1370" t="s">
        <v>10</v>
      </c>
      <c r="N1370" t="s">
        <v>2767</v>
      </c>
      <c r="O1370" t="b">
        <v>1</v>
      </c>
      <c r="P1370" t="s">
        <v>2756</v>
      </c>
      <c r="R1370" t="s">
        <v>48</v>
      </c>
      <c r="S1370">
        <v>44135</v>
      </c>
      <c r="V1370">
        <v>0</v>
      </c>
    </row>
    <row r="1371" spans="1:22" x14ac:dyDescent="0.4">
      <c r="A1371" t="s">
        <v>336</v>
      </c>
      <c r="B1371" t="s">
        <v>1471</v>
      </c>
      <c r="C1371" t="s">
        <v>75</v>
      </c>
      <c r="D1371" t="s">
        <v>76</v>
      </c>
      <c r="K1371" t="s">
        <v>1507</v>
      </c>
      <c r="L1371" t="s">
        <v>2769</v>
      </c>
      <c r="M1371" t="s">
        <v>10</v>
      </c>
      <c r="N1371" t="s">
        <v>2767</v>
      </c>
      <c r="O1371" t="b">
        <v>1</v>
      </c>
      <c r="P1371" t="s">
        <v>2756</v>
      </c>
      <c r="R1371" t="s">
        <v>48</v>
      </c>
      <c r="S1371">
        <v>44135</v>
      </c>
      <c r="V1371">
        <v>0</v>
      </c>
    </row>
    <row r="1372" spans="1:22" x14ac:dyDescent="0.4">
      <c r="A1372" t="s">
        <v>338</v>
      </c>
      <c r="B1372" t="s">
        <v>1471</v>
      </c>
      <c r="C1372" t="s">
        <v>75</v>
      </c>
      <c r="D1372" t="s">
        <v>76</v>
      </c>
      <c r="K1372" t="s">
        <v>1508</v>
      </c>
      <c r="L1372" t="s">
        <v>2769</v>
      </c>
      <c r="M1372" t="s">
        <v>10</v>
      </c>
      <c r="N1372" t="s">
        <v>2767</v>
      </c>
      <c r="O1372" t="b">
        <v>1</v>
      </c>
      <c r="P1372" t="s">
        <v>2756</v>
      </c>
      <c r="R1372" t="s">
        <v>48</v>
      </c>
      <c r="S1372">
        <v>44135</v>
      </c>
      <c r="V1372">
        <v>0</v>
      </c>
    </row>
    <row r="1373" spans="1:22" x14ac:dyDescent="0.4">
      <c r="A1373" t="s">
        <v>339</v>
      </c>
      <c r="B1373" t="s">
        <v>1471</v>
      </c>
      <c r="C1373" t="s">
        <v>75</v>
      </c>
      <c r="D1373" t="s">
        <v>76</v>
      </c>
      <c r="K1373" t="s">
        <v>1509</v>
      </c>
      <c r="L1373" t="s">
        <v>2769</v>
      </c>
      <c r="M1373" t="s">
        <v>10</v>
      </c>
      <c r="N1373" t="s">
        <v>2767</v>
      </c>
      <c r="O1373" t="b">
        <v>1</v>
      </c>
      <c r="P1373" t="s">
        <v>2756</v>
      </c>
      <c r="R1373" t="s">
        <v>48</v>
      </c>
      <c r="S1373">
        <v>44135</v>
      </c>
      <c r="V1373">
        <v>0</v>
      </c>
    </row>
    <row r="1374" spans="1:22" x14ac:dyDescent="0.4">
      <c r="A1374" t="s">
        <v>341</v>
      </c>
      <c r="B1374" t="s">
        <v>1471</v>
      </c>
      <c r="C1374" t="s">
        <v>75</v>
      </c>
      <c r="D1374" t="s">
        <v>76</v>
      </c>
      <c r="K1374" t="s">
        <v>1510</v>
      </c>
      <c r="L1374" t="s">
        <v>2769</v>
      </c>
      <c r="M1374" t="s">
        <v>10</v>
      </c>
      <c r="N1374" t="s">
        <v>2767</v>
      </c>
      <c r="O1374" t="b">
        <v>1</v>
      </c>
      <c r="P1374" t="s">
        <v>2756</v>
      </c>
      <c r="R1374" t="s">
        <v>48</v>
      </c>
      <c r="S1374">
        <v>44135</v>
      </c>
      <c r="V1374">
        <v>0</v>
      </c>
    </row>
    <row r="1375" spans="1:22" x14ac:dyDescent="0.4">
      <c r="A1375" t="s">
        <v>252</v>
      </c>
      <c r="B1375" t="s">
        <v>1471</v>
      </c>
      <c r="C1375" t="s">
        <v>75</v>
      </c>
      <c r="D1375" t="s">
        <v>76</v>
      </c>
      <c r="K1375" t="s">
        <v>1511</v>
      </c>
      <c r="L1375" t="s">
        <v>2769</v>
      </c>
      <c r="M1375" t="s">
        <v>10</v>
      </c>
      <c r="N1375" t="s">
        <v>2767</v>
      </c>
      <c r="O1375" t="b">
        <v>1</v>
      </c>
      <c r="P1375" t="s">
        <v>2756</v>
      </c>
      <c r="R1375" t="s">
        <v>48</v>
      </c>
      <c r="S1375">
        <v>44135</v>
      </c>
      <c r="V1375">
        <v>0</v>
      </c>
    </row>
    <row r="1376" spans="1:22" x14ac:dyDescent="0.4">
      <c r="A1376" t="s">
        <v>253</v>
      </c>
      <c r="B1376" t="s">
        <v>1471</v>
      </c>
      <c r="C1376" t="s">
        <v>75</v>
      </c>
      <c r="D1376" t="s">
        <v>76</v>
      </c>
      <c r="K1376" t="s">
        <v>1512</v>
      </c>
      <c r="L1376" t="s">
        <v>2769</v>
      </c>
      <c r="M1376" t="s">
        <v>10</v>
      </c>
      <c r="N1376" t="s">
        <v>2767</v>
      </c>
      <c r="O1376" t="b">
        <v>1</v>
      </c>
      <c r="P1376" t="s">
        <v>2756</v>
      </c>
      <c r="R1376" t="s">
        <v>48</v>
      </c>
      <c r="S1376">
        <v>44135</v>
      </c>
      <c r="V1376">
        <v>0</v>
      </c>
    </row>
    <row r="1377" spans="1:22" x14ac:dyDescent="0.4">
      <c r="A1377" t="s">
        <v>343</v>
      </c>
      <c r="B1377" t="s">
        <v>1471</v>
      </c>
      <c r="C1377" t="s">
        <v>75</v>
      </c>
      <c r="D1377" t="s">
        <v>76</v>
      </c>
      <c r="K1377" t="s">
        <v>1513</v>
      </c>
      <c r="L1377" t="s">
        <v>2769</v>
      </c>
      <c r="M1377" t="s">
        <v>10</v>
      </c>
      <c r="N1377" t="s">
        <v>2767</v>
      </c>
      <c r="O1377" t="b">
        <v>1</v>
      </c>
      <c r="P1377" t="s">
        <v>2756</v>
      </c>
      <c r="R1377" t="s">
        <v>48</v>
      </c>
      <c r="S1377">
        <v>44135</v>
      </c>
      <c r="V1377">
        <v>0</v>
      </c>
    </row>
    <row r="1378" spans="1:22" x14ac:dyDescent="0.4">
      <c r="A1378" t="s">
        <v>344</v>
      </c>
      <c r="B1378" t="s">
        <v>1471</v>
      </c>
      <c r="C1378" t="s">
        <v>75</v>
      </c>
      <c r="D1378" t="s">
        <v>76</v>
      </c>
      <c r="K1378" t="s">
        <v>1514</v>
      </c>
      <c r="L1378" t="s">
        <v>2769</v>
      </c>
      <c r="M1378" t="s">
        <v>10</v>
      </c>
      <c r="N1378" t="s">
        <v>2767</v>
      </c>
      <c r="O1378" t="b">
        <v>1</v>
      </c>
      <c r="P1378" t="s">
        <v>2756</v>
      </c>
      <c r="R1378" t="s">
        <v>48</v>
      </c>
      <c r="S1378">
        <v>44135</v>
      </c>
      <c r="V1378">
        <v>0</v>
      </c>
    </row>
    <row r="1379" spans="1:22" x14ac:dyDescent="0.4">
      <c r="A1379" t="s">
        <v>346</v>
      </c>
      <c r="B1379" t="s">
        <v>1471</v>
      </c>
      <c r="C1379" t="s">
        <v>75</v>
      </c>
      <c r="D1379" t="s">
        <v>76</v>
      </c>
      <c r="K1379" t="s">
        <v>1515</v>
      </c>
      <c r="L1379" t="s">
        <v>2769</v>
      </c>
      <c r="M1379" t="s">
        <v>10</v>
      </c>
      <c r="N1379" t="s">
        <v>2767</v>
      </c>
      <c r="O1379" t="b">
        <v>1</v>
      </c>
      <c r="P1379" t="s">
        <v>2756</v>
      </c>
      <c r="R1379" t="s">
        <v>48</v>
      </c>
      <c r="S1379">
        <v>44135</v>
      </c>
      <c r="V1379">
        <v>0</v>
      </c>
    </row>
    <row r="1380" spans="1:22" x14ac:dyDescent="0.4">
      <c r="A1380" t="s">
        <v>171</v>
      </c>
      <c r="B1380" t="s">
        <v>1471</v>
      </c>
      <c r="C1380" t="s">
        <v>75</v>
      </c>
      <c r="D1380" t="s">
        <v>76</v>
      </c>
      <c r="K1380" t="s">
        <v>1474</v>
      </c>
      <c r="L1380" t="s">
        <v>2769</v>
      </c>
      <c r="M1380" t="s">
        <v>10</v>
      </c>
      <c r="N1380" t="s">
        <v>2767</v>
      </c>
      <c r="O1380" t="b">
        <v>1</v>
      </c>
      <c r="P1380" t="s">
        <v>2756</v>
      </c>
      <c r="R1380" t="s">
        <v>48</v>
      </c>
      <c r="S1380">
        <v>44135</v>
      </c>
      <c r="V1380">
        <v>0</v>
      </c>
    </row>
    <row r="1381" spans="1:22" x14ac:dyDescent="0.4">
      <c r="A1381" t="s">
        <v>1042</v>
      </c>
      <c r="B1381" t="s">
        <v>1471</v>
      </c>
      <c r="C1381" t="s">
        <v>75</v>
      </c>
      <c r="D1381" t="s">
        <v>76</v>
      </c>
      <c r="K1381" t="s">
        <v>1474</v>
      </c>
      <c r="L1381" t="s">
        <v>2769</v>
      </c>
      <c r="M1381" t="s">
        <v>10</v>
      </c>
      <c r="N1381" t="s">
        <v>2767</v>
      </c>
      <c r="O1381" t="b">
        <v>1</v>
      </c>
      <c r="P1381" t="s">
        <v>2756</v>
      </c>
      <c r="R1381" t="s">
        <v>48</v>
      </c>
      <c r="S1381">
        <v>44135</v>
      </c>
      <c r="V1381">
        <v>0</v>
      </c>
    </row>
    <row r="1382" spans="1:22" x14ac:dyDescent="0.4">
      <c r="A1382" t="s">
        <v>819</v>
      </c>
      <c r="B1382" t="s">
        <v>1471</v>
      </c>
      <c r="C1382" t="s">
        <v>75</v>
      </c>
      <c r="D1382" t="s">
        <v>76</v>
      </c>
      <c r="K1382" t="s">
        <v>1516</v>
      </c>
      <c r="L1382" t="s">
        <v>2769</v>
      </c>
      <c r="M1382" t="s">
        <v>10</v>
      </c>
      <c r="N1382" t="s">
        <v>2767</v>
      </c>
      <c r="O1382" t="b">
        <v>1</v>
      </c>
      <c r="P1382" t="s">
        <v>2756</v>
      </c>
      <c r="R1382" t="s">
        <v>48</v>
      </c>
      <c r="S1382">
        <v>44135</v>
      </c>
      <c r="V1382">
        <v>0</v>
      </c>
    </row>
    <row r="1383" spans="1:22" x14ac:dyDescent="0.4">
      <c r="A1383" t="s">
        <v>202</v>
      </c>
      <c r="B1383" t="s">
        <v>1471</v>
      </c>
      <c r="C1383" t="s">
        <v>75</v>
      </c>
      <c r="D1383" t="s">
        <v>76</v>
      </c>
      <c r="K1383" t="s">
        <v>1474</v>
      </c>
      <c r="L1383" t="s">
        <v>2769</v>
      </c>
      <c r="M1383" t="s">
        <v>10</v>
      </c>
      <c r="N1383" t="s">
        <v>2767</v>
      </c>
      <c r="O1383" t="b">
        <v>1</v>
      </c>
      <c r="P1383" t="s">
        <v>2756</v>
      </c>
      <c r="R1383" t="s">
        <v>48</v>
      </c>
      <c r="S1383">
        <v>44135</v>
      </c>
      <c r="V1383">
        <v>0</v>
      </c>
    </row>
    <row r="1384" spans="1:22" x14ac:dyDescent="0.4">
      <c r="A1384" t="s">
        <v>1341</v>
      </c>
      <c r="B1384" t="s">
        <v>1471</v>
      </c>
      <c r="C1384" t="s">
        <v>75</v>
      </c>
      <c r="D1384" t="s">
        <v>76</v>
      </c>
      <c r="K1384" t="s">
        <v>1517</v>
      </c>
      <c r="L1384" t="s">
        <v>2769</v>
      </c>
      <c r="M1384" t="s">
        <v>10</v>
      </c>
      <c r="N1384" t="s">
        <v>2767</v>
      </c>
      <c r="O1384" t="b">
        <v>1</v>
      </c>
      <c r="P1384" t="s">
        <v>2756</v>
      </c>
      <c r="R1384" t="s">
        <v>48</v>
      </c>
      <c r="S1384">
        <v>44135</v>
      </c>
      <c r="V1384">
        <v>0</v>
      </c>
    </row>
    <row r="1385" spans="1:22" x14ac:dyDescent="0.4">
      <c r="A1385" t="s">
        <v>90</v>
      </c>
      <c r="B1385" t="s">
        <v>1471</v>
      </c>
      <c r="C1385" t="s">
        <v>75</v>
      </c>
      <c r="D1385" t="s">
        <v>76</v>
      </c>
      <c r="K1385" t="s">
        <v>1518</v>
      </c>
      <c r="L1385" t="s">
        <v>2769</v>
      </c>
      <c r="M1385" t="s">
        <v>10</v>
      </c>
      <c r="N1385" t="s">
        <v>2767</v>
      </c>
      <c r="O1385" t="b">
        <v>1</v>
      </c>
      <c r="P1385" t="s">
        <v>2756</v>
      </c>
      <c r="R1385" t="s">
        <v>48</v>
      </c>
      <c r="S1385">
        <v>44135</v>
      </c>
      <c r="V1385">
        <v>0</v>
      </c>
    </row>
    <row r="1386" spans="1:22" x14ac:dyDescent="0.4">
      <c r="A1386" t="s">
        <v>174</v>
      </c>
      <c r="B1386" t="s">
        <v>1471</v>
      </c>
      <c r="C1386" t="s">
        <v>75</v>
      </c>
      <c r="D1386" t="s">
        <v>76</v>
      </c>
      <c r="K1386" t="s">
        <v>1519</v>
      </c>
      <c r="L1386" t="s">
        <v>2769</v>
      </c>
      <c r="M1386" t="s">
        <v>10</v>
      </c>
      <c r="N1386" t="s">
        <v>2767</v>
      </c>
      <c r="O1386" t="b">
        <v>1</v>
      </c>
      <c r="P1386" t="s">
        <v>2756</v>
      </c>
      <c r="R1386" t="s">
        <v>48</v>
      </c>
      <c r="S1386">
        <v>44135</v>
      </c>
      <c r="V1386">
        <v>0</v>
      </c>
    </row>
    <row r="1387" spans="1:22" x14ac:dyDescent="0.4">
      <c r="A1387" t="s">
        <v>349</v>
      </c>
      <c r="B1387" t="s">
        <v>1471</v>
      </c>
      <c r="C1387" t="s">
        <v>75</v>
      </c>
      <c r="D1387" t="s">
        <v>76</v>
      </c>
      <c r="K1387" t="s">
        <v>1520</v>
      </c>
      <c r="L1387" t="s">
        <v>2769</v>
      </c>
      <c r="M1387" t="s">
        <v>10</v>
      </c>
      <c r="N1387" t="s">
        <v>2767</v>
      </c>
      <c r="O1387" t="b">
        <v>1</v>
      </c>
      <c r="P1387" t="s">
        <v>2756</v>
      </c>
      <c r="R1387" t="s">
        <v>48</v>
      </c>
      <c r="S1387">
        <v>44135</v>
      </c>
      <c r="V1387">
        <v>0</v>
      </c>
    </row>
    <row r="1388" spans="1:22" x14ac:dyDescent="0.4">
      <c r="A1388" t="s">
        <v>350</v>
      </c>
      <c r="B1388" t="s">
        <v>1471</v>
      </c>
      <c r="C1388" t="s">
        <v>75</v>
      </c>
      <c r="D1388" t="s">
        <v>76</v>
      </c>
      <c r="K1388" t="s">
        <v>1521</v>
      </c>
      <c r="L1388" t="s">
        <v>2769</v>
      </c>
      <c r="M1388" t="s">
        <v>10</v>
      </c>
      <c r="N1388" t="s">
        <v>2767</v>
      </c>
      <c r="O1388" t="b">
        <v>1</v>
      </c>
      <c r="P1388" t="s">
        <v>2756</v>
      </c>
      <c r="R1388" t="s">
        <v>48</v>
      </c>
      <c r="S1388">
        <v>44135</v>
      </c>
      <c r="V1388">
        <v>0</v>
      </c>
    </row>
    <row r="1389" spans="1:22" x14ac:dyDescent="0.4">
      <c r="A1389" t="s">
        <v>459</v>
      </c>
      <c r="B1389" t="s">
        <v>1471</v>
      </c>
      <c r="C1389" t="s">
        <v>75</v>
      </c>
      <c r="D1389" t="s">
        <v>76</v>
      </c>
      <c r="K1389" t="s">
        <v>1522</v>
      </c>
      <c r="L1389" t="s">
        <v>2769</v>
      </c>
      <c r="M1389" t="s">
        <v>10</v>
      </c>
      <c r="N1389" t="s">
        <v>2767</v>
      </c>
      <c r="O1389" t="b">
        <v>1</v>
      </c>
      <c r="P1389" t="s">
        <v>2756</v>
      </c>
      <c r="R1389" t="s">
        <v>48</v>
      </c>
      <c r="S1389">
        <v>44135</v>
      </c>
      <c r="V1389">
        <v>0</v>
      </c>
    </row>
    <row r="1390" spans="1:22" x14ac:dyDescent="0.4">
      <c r="A1390" t="s">
        <v>352</v>
      </c>
      <c r="B1390" t="s">
        <v>1471</v>
      </c>
      <c r="C1390" t="s">
        <v>75</v>
      </c>
      <c r="D1390" t="s">
        <v>76</v>
      </c>
      <c r="K1390" t="s">
        <v>1523</v>
      </c>
      <c r="L1390" t="s">
        <v>2769</v>
      </c>
      <c r="M1390" t="s">
        <v>10</v>
      </c>
      <c r="N1390" t="s">
        <v>2767</v>
      </c>
      <c r="O1390" t="b">
        <v>1</v>
      </c>
      <c r="P1390" t="s">
        <v>2756</v>
      </c>
      <c r="R1390" t="s">
        <v>48</v>
      </c>
      <c r="S1390">
        <v>44135</v>
      </c>
      <c r="V1390">
        <v>0</v>
      </c>
    </row>
    <row r="1391" spans="1:22" x14ac:dyDescent="0.4">
      <c r="A1391" t="s">
        <v>353</v>
      </c>
      <c r="B1391" t="s">
        <v>1471</v>
      </c>
      <c r="C1391" t="s">
        <v>75</v>
      </c>
      <c r="D1391" t="s">
        <v>76</v>
      </c>
      <c r="K1391" t="s">
        <v>1524</v>
      </c>
      <c r="L1391" t="s">
        <v>2769</v>
      </c>
      <c r="M1391" t="s">
        <v>10</v>
      </c>
      <c r="N1391" t="s">
        <v>2767</v>
      </c>
      <c r="O1391" t="b">
        <v>1</v>
      </c>
      <c r="P1391" t="s">
        <v>2756</v>
      </c>
      <c r="R1391" t="s">
        <v>48</v>
      </c>
      <c r="S1391">
        <v>44135</v>
      </c>
      <c r="V1391">
        <v>0</v>
      </c>
    </row>
    <row r="1392" spans="1:22" x14ac:dyDescent="0.4">
      <c r="A1392" t="s">
        <v>354</v>
      </c>
      <c r="B1392" t="s">
        <v>1471</v>
      </c>
      <c r="C1392" t="s">
        <v>75</v>
      </c>
      <c r="D1392" t="s">
        <v>76</v>
      </c>
      <c r="K1392" t="s">
        <v>1525</v>
      </c>
      <c r="L1392" t="s">
        <v>2769</v>
      </c>
      <c r="M1392" t="s">
        <v>10</v>
      </c>
      <c r="N1392" t="s">
        <v>2767</v>
      </c>
      <c r="O1392" t="b">
        <v>1</v>
      </c>
      <c r="P1392" t="s">
        <v>2756</v>
      </c>
      <c r="R1392" t="s">
        <v>48</v>
      </c>
      <c r="S1392">
        <v>44135</v>
      </c>
      <c r="V1392">
        <v>0</v>
      </c>
    </row>
    <row r="1393" spans="1:22" x14ac:dyDescent="0.4">
      <c r="A1393" t="s">
        <v>355</v>
      </c>
      <c r="B1393" t="s">
        <v>1471</v>
      </c>
      <c r="C1393" t="s">
        <v>75</v>
      </c>
      <c r="D1393" t="s">
        <v>76</v>
      </c>
      <c r="K1393" t="s">
        <v>1526</v>
      </c>
      <c r="L1393" t="s">
        <v>2769</v>
      </c>
      <c r="M1393" t="s">
        <v>10</v>
      </c>
      <c r="N1393" t="s">
        <v>2767</v>
      </c>
      <c r="O1393" t="b">
        <v>1</v>
      </c>
      <c r="P1393" t="s">
        <v>2756</v>
      </c>
      <c r="R1393" t="s">
        <v>48</v>
      </c>
      <c r="S1393">
        <v>44135</v>
      </c>
      <c r="V1393">
        <v>0</v>
      </c>
    </row>
    <row r="1394" spans="1:22" x14ac:dyDescent="0.4">
      <c r="A1394" t="s">
        <v>356</v>
      </c>
      <c r="B1394" t="s">
        <v>1471</v>
      </c>
      <c r="C1394" t="s">
        <v>75</v>
      </c>
      <c r="D1394" t="s">
        <v>76</v>
      </c>
      <c r="K1394" t="s">
        <v>1527</v>
      </c>
      <c r="L1394" t="s">
        <v>2769</v>
      </c>
      <c r="M1394" t="s">
        <v>10</v>
      </c>
      <c r="N1394" t="s">
        <v>2767</v>
      </c>
      <c r="O1394" t="b">
        <v>1</v>
      </c>
      <c r="P1394" t="s">
        <v>2756</v>
      </c>
      <c r="R1394" t="s">
        <v>48</v>
      </c>
      <c r="S1394">
        <v>44135</v>
      </c>
      <c r="V1394">
        <v>0</v>
      </c>
    </row>
    <row r="1395" spans="1:22" x14ac:dyDescent="0.4">
      <c r="A1395" t="s">
        <v>357</v>
      </c>
      <c r="B1395" t="s">
        <v>1471</v>
      </c>
      <c r="C1395" t="s">
        <v>75</v>
      </c>
      <c r="D1395" t="s">
        <v>76</v>
      </c>
      <c r="K1395" t="s">
        <v>1528</v>
      </c>
      <c r="L1395" t="s">
        <v>2769</v>
      </c>
      <c r="M1395" t="s">
        <v>10</v>
      </c>
      <c r="N1395" t="s">
        <v>2767</v>
      </c>
      <c r="O1395" t="b">
        <v>1</v>
      </c>
      <c r="P1395" t="s">
        <v>2756</v>
      </c>
      <c r="R1395" t="s">
        <v>48</v>
      </c>
      <c r="S1395">
        <v>44135</v>
      </c>
      <c r="V1395">
        <v>0</v>
      </c>
    </row>
    <row r="1396" spans="1:22" x14ac:dyDescent="0.4">
      <c r="A1396" t="s">
        <v>359</v>
      </c>
      <c r="B1396" t="s">
        <v>1471</v>
      </c>
      <c r="C1396" t="s">
        <v>75</v>
      </c>
      <c r="D1396" t="s">
        <v>76</v>
      </c>
      <c r="K1396" t="s">
        <v>1529</v>
      </c>
      <c r="L1396" t="s">
        <v>2769</v>
      </c>
      <c r="M1396" t="s">
        <v>10</v>
      </c>
      <c r="N1396" t="s">
        <v>2767</v>
      </c>
      <c r="O1396" t="b">
        <v>1</v>
      </c>
      <c r="P1396" t="s">
        <v>2756</v>
      </c>
      <c r="R1396" t="s">
        <v>48</v>
      </c>
      <c r="S1396">
        <v>44135</v>
      </c>
      <c r="V1396">
        <v>0</v>
      </c>
    </row>
    <row r="1397" spans="1:22" x14ac:dyDescent="0.4">
      <c r="A1397" t="s">
        <v>360</v>
      </c>
      <c r="B1397" t="s">
        <v>1471</v>
      </c>
      <c r="C1397" t="s">
        <v>75</v>
      </c>
      <c r="D1397" t="s">
        <v>76</v>
      </c>
      <c r="K1397" t="s">
        <v>1474</v>
      </c>
      <c r="L1397" t="s">
        <v>2769</v>
      </c>
      <c r="M1397" t="s">
        <v>10</v>
      </c>
      <c r="N1397" t="s">
        <v>2767</v>
      </c>
      <c r="O1397" t="b">
        <v>1</v>
      </c>
      <c r="P1397" t="s">
        <v>2756</v>
      </c>
      <c r="R1397" t="s">
        <v>48</v>
      </c>
      <c r="S1397">
        <v>44135</v>
      </c>
      <c r="V1397">
        <v>0</v>
      </c>
    </row>
    <row r="1398" spans="1:22" x14ac:dyDescent="0.4">
      <c r="A1398" t="s">
        <v>361</v>
      </c>
      <c r="B1398" t="s">
        <v>1471</v>
      </c>
      <c r="C1398" t="s">
        <v>75</v>
      </c>
      <c r="D1398" t="s">
        <v>76</v>
      </c>
      <c r="K1398" t="s">
        <v>1530</v>
      </c>
      <c r="L1398" t="s">
        <v>2769</v>
      </c>
      <c r="M1398" t="s">
        <v>10</v>
      </c>
      <c r="N1398" t="s">
        <v>2767</v>
      </c>
      <c r="O1398" t="b">
        <v>1</v>
      </c>
      <c r="P1398" t="s">
        <v>2756</v>
      </c>
      <c r="R1398" t="s">
        <v>48</v>
      </c>
      <c r="S1398">
        <v>44135</v>
      </c>
      <c r="V1398">
        <v>0</v>
      </c>
    </row>
    <row r="1399" spans="1:22" x14ac:dyDescent="0.4">
      <c r="A1399" t="s">
        <v>362</v>
      </c>
      <c r="B1399" t="s">
        <v>1471</v>
      </c>
      <c r="C1399" t="s">
        <v>75</v>
      </c>
      <c r="D1399" t="s">
        <v>76</v>
      </c>
      <c r="K1399" t="s">
        <v>1531</v>
      </c>
      <c r="L1399" t="s">
        <v>2769</v>
      </c>
      <c r="M1399" t="s">
        <v>10</v>
      </c>
      <c r="N1399" t="s">
        <v>2767</v>
      </c>
      <c r="O1399" t="b">
        <v>1</v>
      </c>
      <c r="P1399" t="s">
        <v>2756</v>
      </c>
      <c r="R1399" t="s">
        <v>48</v>
      </c>
      <c r="S1399">
        <v>44135</v>
      </c>
      <c r="V1399">
        <v>0</v>
      </c>
    </row>
    <row r="1400" spans="1:22" x14ac:dyDescent="0.4">
      <c r="A1400" t="s">
        <v>363</v>
      </c>
      <c r="B1400" t="s">
        <v>1471</v>
      </c>
      <c r="C1400" t="s">
        <v>75</v>
      </c>
      <c r="D1400" t="s">
        <v>76</v>
      </c>
      <c r="K1400" t="s">
        <v>1532</v>
      </c>
      <c r="L1400" t="s">
        <v>2769</v>
      </c>
      <c r="M1400" t="s">
        <v>10</v>
      </c>
      <c r="N1400" t="s">
        <v>2767</v>
      </c>
      <c r="O1400" t="b">
        <v>1</v>
      </c>
      <c r="P1400" t="s">
        <v>2756</v>
      </c>
      <c r="R1400" t="s">
        <v>48</v>
      </c>
      <c r="S1400">
        <v>44135</v>
      </c>
      <c r="V1400">
        <v>0</v>
      </c>
    </row>
    <row r="1401" spans="1:22" x14ac:dyDescent="0.4">
      <c r="A1401" t="s">
        <v>364</v>
      </c>
      <c r="B1401" t="s">
        <v>1471</v>
      </c>
      <c r="C1401" t="s">
        <v>75</v>
      </c>
      <c r="D1401" t="s">
        <v>76</v>
      </c>
      <c r="K1401" t="s">
        <v>1533</v>
      </c>
      <c r="L1401" t="s">
        <v>2769</v>
      </c>
      <c r="M1401" t="s">
        <v>10</v>
      </c>
      <c r="N1401" t="s">
        <v>2767</v>
      </c>
      <c r="O1401" t="b">
        <v>1</v>
      </c>
      <c r="P1401" t="s">
        <v>2756</v>
      </c>
      <c r="R1401" t="s">
        <v>48</v>
      </c>
      <c r="S1401">
        <v>44135</v>
      </c>
      <c r="V1401">
        <v>0</v>
      </c>
    </row>
    <row r="1402" spans="1:22" x14ac:dyDescent="0.4">
      <c r="A1402" t="s">
        <v>257</v>
      </c>
      <c r="B1402" t="s">
        <v>1471</v>
      </c>
      <c r="C1402" t="s">
        <v>75</v>
      </c>
      <c r="D1402" t="s">
        <v>76</v>
      </c>
      <c r="K1402" t="s">
        <v>1534</v>
      </c>
      <c r="L1402" t="s">
        <v>2769</v>
      </c>
      <c r="M1402" t="s">
        <v>10</v>
      </c>
      <c r="N1402" t="s">
        <v>2767</v>
      </c>
      <c r="O1402" t="b">
        <v>1</v>
      </c>
      <c r="P1402" t="s">
        <v>2756</v>
      </c>
      <c r="R1402" t="s">
        <v>48</v>
      </c>
      <c r="S1402">
        <v>44135</v>
      </c>
      <c r="V1402">
        <v>0</v>
      </c>
    </row>
    <row r="1403" spans="1:22" x14ac:dyDescent="0.4">
      <c r="A1403" t="s">
        <v>366</v>
      </c>
      <c r="B1403" t="s">
        <v>1471</v>
      </c>
      <c r="C1403" t="s">
        <v>75</v>
      </c>
      <c r="D1403" t="s">
        <v>76</v>
      </c>
      <c r="K1403" t="s">
        <v>1535</v>
      </c>
      <c r="L1403" t="s">
        <v>2769</v>
      </c>
      <c r="M1403" t="s">
        <v>10</v>
      </c>
      <c r="N1403" t="s">
        <v>2767</v>
      </c>
      <c r="O1403" t="b">
        <v>1</v>
      </c>
      <c r="P1403" t="s">
        <v>2756</v>
      </c>
      <c r="R1403" t="s">
        <v>48</v>
      </c>
      <c r="S1403">
        <v>44135</v>
      </c>
      <c r="V1403">
        <v>0</v>
      </c>
    </row>
    <row r="1404" spans="1:22" x14ac:dyDescent="0.4">
      <c r="A1404" t="s">
        <v>258</v>
      </c>
      <c r="B1404" t="s">
        <v>1471</v>
      </c>
      <c r="C1404" t="s">
        <v>75</v>
      </c>
      <c r="D1404" t="s">
        <v>76</v>
      </c>
      <c r="K1404" t="s">
        <v>1536</v>
      </c>
      <c r="L1404" t="s">
        <v>2769</v>
      </c>
      <c r="M1404" t="s">
        <v>10</v>
      </c>
      <c r="N1404" t="s">
        <v>2767</v>
      </c>
      <c r="O1404" t="b">
        <v>1</v>
      </c>
      <c r="P1404" t="s">
        <v>2756</v>
      </c>
      <c r="R1404" t="s">
        <v>48</v>
      </c>
      <c r="S1404">
        <v>44135</v>
      </c>
      <c r="V1404">
        <v>0</v>
      </c>
    </row>
    <row r="1405" spans="1:22" x14ac:dyDescent="0.4">
      <c r="A1405" t="s">
        <v>368</v>
      </c>
      <c r="B1405" t="s">
        <v>1471</v>
      </c>
      <c r="C1405" t="s">
        <v>75</v>
      </c>
      <c r="D1405" t="s">
        <v>76</v>
      </c>
      <c r="K1405" t="s">
        <v>1537</v>
      </c>
      <c r="L1405" t="s">
        <v>2769</v>
      </c>
      <c r="M1405" t="s">
        <v>10</v>
      </c>
      <c r="N1405" t="s">
        <v>2767</v>
      </c>
      <c r="O1405" t="b">
        <v>1</v>
      </c>
      <c r="P1405" t="s">
        <v>2756</v>
      </c>
      <c r="R1405" t="s">
        <v>48</v>
      </c>
      <c r="S1405">
        <v>44135</v>
      </c>
      <c r="V1405">
        <v>0</v>
      </c>
    </row>
    <row r="1406" spans="1:22" x14ac:dyDescent="0.4">
      <c r="A1406" t="s">
        <v>369</v>
      </c>
      <c r="B1406" t="s">
        <v>1471</v>
      </c>
      <c r="C1406" t="s">
        <v>75</v>
      </c>
      <c r="D1406" t="s">
        <v>76</v>
      </c>
      <c r="K1406" t="s">
        <v>1538</v>
      </c>
      <c r="L1406" t="s">
        <v>2769</v>
      </c>
      <c r="M1406" t="s">
        <v>10</v>
      </c>
      <c r="N1406" t="s">
        <v>2767</v>
      </c>
      <c r="O1406" t="b">
        <v>1</v>
      </c>
      <c r="P1406" t="s">
        <v>2756</v>
      </c>
      <c r="R1406" t="s">
        <v>48</v>
      </c>
      <c r="S1406">
        <v>44135</v>
      </c>
      <c r="V1406">
        <v>0</v>
      </c>
    </row>
    <row r="1407" spans="1:22" x14ac:dyDescent="0.4">
      <c r="A1407" t="s">
        <v>98</v>
      </c>
      <c r="B1407" t="s">
        <v>1471</v>
      </c>
      <c r="C1407" t="s">
        <v>75</v>
      </c>
      <c r="D1407" t="s">
        <v>76</v>
      </c>
      <c r="K1407" t="s">
        <v>1539</v>
      </c>
      <c r="L1407" t="s">
        <v>2769</v>
      </c>
      <c r="M1407" t="s">
        <v>10</v>
      </c>
      <c r="N1407" t="s">
        <v>2767</v>
      </c>
      <c r="O1407" t="b">
        <v>1</v>
      </c>
      <c r="P1407" t="s">
        <v>2756</v>
      </c>
      <c r="R1407" t="s">
        <v>48</v>
      </c>
      <c r="S1407">
        <v>44135</v>
      </c>
      <c r="V1407">
        <v>-1.4901161193847656E-8</v>
      </c>
    </row>
    <row r="1408" spans="1:22" x14ac:dyDescent="0.4">
      <c r="A1408" t="s">
        <v>100</v>
      </c>
      <c r="B1408" t="s">
        <v>1471</v>
      </c>
      <c r="C1408" t="s">
        <v>75</v>
      </c>
      <c r="D1408" t="s">
        <v>76</v>
      </c>
      <c r="K1408" t="s">
        <v>1540</v>
      </c>
      <c r="L1408" t="s">
        <v>2769</v>
      </c>
      <c r="M1408" t="s">
        <v>10</v>
      </c>
      <c r="N1408" t="s">
        <v>2767</v>
      </c>
      <c r="O1408" t="b">
        <v>1</v>
      </c>
      <c r="P1408" t="s">
        <v>2756</v>
      </c>
      <c r="R1408" t="s">
        <v>48</v>
      </c>
      <c r="S1408">
        <v>44135</v>
      </c>
      <c r="V1408">
        <v>0</v>
      </c>
    </row>
    <row r="1409" spans="1:22" x14ac:dyDescent="0.4">
      <c r="A1409" t="s">
        <v>179</v>
      </c>
      <c r="B1409" t="s">
        <v>1471</v>
      </c>
      <c r="C1409" t="s">
        <v>75</v>
      </c>
      <c r="D1409" t="s">
        <v>76</v>
      </c>
      <c r="K1409" t="s">
        <v>1541</v>
      </c>
      <c r="L1409" t="s">
        <v>2769</v>
      </c>
      <c r="M1409" t="s">
        <v>10</v>
      </c>
      <c r="N1409" t="s">
        <v>2767</v>
      </c>
      <c r="O1409" t="b">
        <v>1</v>
      </c>
      <c r="P1409" t="s">
        <v>2756</v>
      </c>
      <c r="R1409" t="s">
        <v>48</v>
      </c>
      <c r="S1409">
        <v>44135</v>
      </c>
      <c r="V1409">
        <v>0</v>
      </c>
    </row>
    <row r="1410" spans="1:22" x14ac:dyDescent="0.4">
      <c r="A1410" t="s">
        <v>119</v>
      </c>
      <c r="B1410" t="s">
        <v>1542</v>
      </c>
      <c r="C1410" t="s">
        <v>96</v>
      </c>
      <c r="D1410" t="s">
        <v>76</v>
      </c>
      <c r="K1410" t="s">
        <v>1543</v>
      </c>
      <c r="L1410" t="s">
        <v>2771</v>
      </c>
      <c r="M1410" t="s">
        <v>2772</v>
      </c>
      <c r="N1410" t="s">
        <v>2773</v>
      </c>
      <c r="O1410" t="b">
        <v>1</v>
      </c>
      <c r="P1410" t="s">
        <v>2757</v>
      </c>
      <c r="R1410" t="s">
        <v>48</v>
      </c>
      <c r="S1410">
        <v>44135</v>
      </c>
      <c r="V1410">
        <v>-3245596.0799999996</v>
      </c>
    </row>
    <row r="1411" spans="1:22" x14ac:dyDescent="0.4">
      <c r="A1411" t="s">
        <v>95</v>
      </c>
      <c r="B1411" t="s">
        <v>1542</v>
      </c>
      <c r="C1411" t="s">
        <v>96</v>
      </c>
      <c r="D1411" t="s">
        <v>76</v>
      </c>
      <c r="K1411" t="s">
        <v>1544</v>
      </c>
      <c r="L1411" t="s">
        <v>2771</v>
      </c>
      <c r="M1411" t="s">
        <v>2772</v>
      </c>
      <c r="N1411" t="s">
        <v>2773</v>
      </c>
      <c r="O1411" t="b">
        <v>1</v>
      </c>
      <c r="P1411" t="s">
        <v>2757</v>
      </c>
      <c r="R1411" t="s">
        <v>48</v>
      </c>
      <c r="S1411">
        <v>44135</v>
      </c>
      <c r="V1411">
        <v>-4268929.49</v>
      </c>
    </row>
    <row r="1412" spans="1:22" x14ac:dyDescent="0.4">
      <c r="A1412" t="s">
        <v>122</v>
      </c>
      <c r="B1412" t="s">
        <v>1542</v>
      </c>
      <c r="C1412" t="s">
        <v>96</v>
      </c>
      <c r="D1412" t="s">
        <v>76</v>
      </c>
      <c r="K1412" t="s">
        <v>1545</v>
      </c>
      <c r="L1412" t="s">
        <v>2771</v>
      </c>
      <c r="M1412" t="s">
        <v>2772</v>
      </c>
      <c r="N1412" t="s">
        <v>2773</v>
      </c>
      <c r="O1412" t="b">
        <v>1</v>
      </c>
      <c r="P1412" t="s">
        <v>2757</v>
      </c>
      <c r="R1412" t="s">
        <v>48</v>
      </c>
      <c r="S1412">
        <v>44135</v>
      </c>
      <c r="V1412">
        <v>-12454679.250000002</v>
      </c>
    </row>
    <row r="1413" spans="1:22" x14ac:dyDescent="0.4">
      <c r="A1413" t="s">
        <v>124</v>
      </c>
      <c r="B1413" t="s">
        <v>1542</v>
      </c>
      <c r="C1413" t="s">
        <v>96</v>
      </c>
      <c r="D1413" t="s">
        <v>76</v>
      </c>
      <c r="K1413" t="s">
        <v>1546</v>
      </c>
      <c r="L1413" t="s">
        <v>2771</v>
      </c>
      <c r="M1413" t="s">
        <v>2772</v>
      </c>
      <c r="N1413" t="s">
        <v>2773</v>
      </c>
      <c r="O1413" t="b">
        <v>1</v>
      </c>
      <c r="P1413" t="s">
        <v>2757</v>
      </c>
      <c r="R1413" t="s">
        <v>48</v>
      </c>
      <c r="S1413">
        <v>44135</v>
      </c>
      <c r="V1413">
        <v>-4622533.57</v>
      </c>
    </row>
    <row r="1414" spans="1:22" x14ac:dyDescent="0.4">
      <c r="A1414" t="s">
        <v>126</v>
      </c>
      <c r="B1414" t="s">
        <v>1542</v>
      </c>
      <c r="C1414" t="s">
        <v>96</v>
      </c>
      <c r="D1414" t="s">
        <v>76</v>
      </c>
      <c r="K1414" t="s">
        <v>1547</v>
      </c>
      <c r="L1414" t="s">
        <v>2771</v>
      </c>
      <c r="M1414" t="s">
        <v>2772</v>
      </c>
      <c r="N1414" t="s">
        <v>2773</v>
      </c>
      <c r="O1414" t="b">
        <v>1</v>
      </c>
      <c r="P1414" t="s">
        <v>2757</v>
      </c>
      <c r="R1414" t="s">
        <v>48</v>
      </c>
      <c r="S1414">
        <v>44135</v>
      </c>
      <c r="V1414">
        <v>-2338100.69</v>
      </c>
    </row>
    <row r="1415" spans="1:22" x14ac:dyDescent="0.4">
      <c r="A1415" t="s">
        <v>128</v>
      </c>
      <c r="B1415" t="s">
        <v>1542</v>
      </c>
      <c r="C1415" t="s">
        <v>96</v>
      </c>
      <c r="D1415" t="s">
        <v>76</v>
      </c>
      <c r="K1415" t="s">
        <v>1548</v>
      </c>
      <c r="L1415" t="s">
        <v>2771</v>
      </c>
      <c r="M1415" t="s">
        <v>2772</v>
      </c>
      <c r="N1415" t="s">
        <v>2773</v>
      </c>
      <c r="O1415" t="b">
        <v>1</v>
      </c>
      <c r="P1415" t="s">
        <v>2757</v>
      </c>
      <c r="R1415" t="s">
        <v>48</v>
      </c>
      <c r="S1415">
        <v>44135</v>
      </c>
      <c r="V1415">
        <v>-12155465.649999999</v>
      </c>
    </row>
    <row r="1416" spans="1:22" x14ac:dyDescent="0.4">
      <c r="A1416" t="s">
        <v>130</v>
      </c>
      <c r="B1416" t="s">
        <v>1542</v>
      </c>
      <c r="C1416" t="s">
        <v>96</v>
      </c>
      <c r="D1416" t="s">
        <v>76</v>
      </c>
      <c r="K1416" t="s">
        <v>1549</v>
      </c>
      <c r="L1416" t="s">
        <v>2771</v>
      </c>
      <c r="M1416" t="s">
        <v>2772</v>
      </c>
      <c r="N1416" t="s">
        <v>2773</v>
      </c>
      <c r="O1416" t="b">
        <v>1</v>
      </c>
      <c r="P1416" t="s">
        <v>2757</v>
      </c>
      <c r="R1416" t="s">
        <v>48</v>
      </c>
      <c r="S1416">
        <v>44135</v>
      </c>
      <c r="V1416">
        <v>-1759814.8900000001</v>
      </c>
    </row>
    <row r="1417" spans="1:22" x14ac:dyDescent="0.4">
      <c r="A1417" t="s">
        <v>185</v>
      </c>
      <c r="B1417" t="s">
        <v>1542</v>
      </c>
      <c r="C1417" t="s">
        <v>96</v>
      </c>
      <c r="D1417" t="s">
        <v>76</v>
      </c>
      <c r="K1417" t="s">
        <v>1550</v>
      </c>
      <c r="L1417" t="s">
        <v>2771</v>
      </c>
      <c r="M1417" t="s">
        <v>2772</v>
      </c>
      <c r="N1417" t="s">
        <v>2773</v>
      </c>
      <c r="O1417" t="b">
        <v>1</v>
      </c>
      <c r="P1417" t="s">
        <v>2757</v>
      </c>
      <c r="R1417" t="s">
        <v>48</v>
      </c>
      <c r="S1417">
        <v>44135</v>
      </c>
      <c r="V1417">
        <v>-1008441.23</v>
      </c>
    </row>
    <row r="1418" spans="1:22" x14ac:dyDescent="0.4">
      <c r="A1418" t="s">
        <v>132</v>
      </c>
      <c r="B1418" t="s">
        <v>1542</v>
      </c>
      <c r="C1418" t="s">
        <v>96</v>
      </c>
      <c r="D1418" t="s">
        <v>76</v>
      </c>
      <c r="K1418" t="s">
        <v>1551</v>
      </c>
      <c r="L1418" t="s">
        <v>2771</v>
      </c>
      <c r="M1418" t="s">
        <v>2772</v>
      </c>
      <c r="N1418" t="s">
        <v>2773</v>
      </c>
      <c r="O1418" t="b">
        <v>1</v>
      </c>
      <c r="P1418" t="s">
        <v>2757</v>
      </c>
      <c r="R1418" t="s">
        <v>48</v>
      </c>
      <c r="S1418">
        <v>44135</v>
      </c>
      <c r="V1418">
        <v>-4754240.59</v>
      </c>
    </row>
    <row r="1419" spans="1:22" x14ac:dyDescent="0.4">
      <c r="A1419" t="s">
        <v>240</v>
      </c>
      <c r="B1419" t="s">
        <v>1542</v>
      </c>
      <c r="C1419" t="s">
        <v>96</v>
      </c>
      <c r="D1419" t="s">
        <v>76</v>
      </c>
      <c r="K1419" t="s">
        <v>1552</v>
      </c>
      <c r="L1419" t="s">
        <v>2771</v>
      </c>
      <c r="M1419" t="s">
        <v>2772</v>
      </c>
      <c r="N1419" t="s">
        <v>2773</v>
      </c>
      <c r="O1419" t="b">
        <v>1</v>
      </c>
      <c r="P1419" t="s">
        <v>2757</v>
      </c>
      <c r="R1419" t="s">
        <v>48</v>
      </c>
      <c r="S1419">
        <v>44135</v>
      </c>
      <c r="V1419">
        <v>-13353721.909999998</v>
      </c>
    </row>
    <row r="1420" spans="1:22" x14ac:dyDescent="0.4">
      <c r="A1420" t="s">
        <v>134</v>
      </c>
      <c r="B1420" t="s">
        <v>1542</v>
      </c>
      <c r="C1420" t="s">
        <v>96</v>
      </c>
      <c r="D1420" t="s">
        <v>76</v>
      </c>
      <c r="K1420" t="s">
        <v>1553</v>
      </c>
      <c r="L1420" t="s">
        <v>2771</v>
      </c>
      <c r="M1420" t="s">
        <v>2772</v>
      </c>
      <c r="N1420" t="s">
        <v>2773</v>
      </c>
      <c r="O1420" t="b">
        <v>1</v>
      </c>
      <c r="P1420" t="s">
        <v>2757</v>
      </c>
      <c r="R1420" t="s">
        <v>48</v>
      </c>
      <c r="S1420">
        <v>44135</v>
      </c>
      <c r="V1420">
        <v>-14890031.359999999</v>
      </c>
    </row>
    <row r="1421" spans="1:22" x14ac:dyDescent="0.4">
      <c r="A1421" t="s">
        <v>140</v>
      </c>
      <c r="B1421" t="s">
        <v>1542</v>
      </c>
      <c r="C1421" t="s">
        <v>96</v>
      </c>
      <c r="D1421" t="s">
        <v>76</v>
      </c>
      <c r="K1421" t="s">
        <v>1554</v>
      </c>
      <c r="L1421" t="s">
        <v>2771</v>
      </c>
      <c r="M1421" t="s">
        <v>2772</v>
      </c>
      <c r="N1421" t="s">
        <v>2773</v>
      </c>
      <c r="O1421" t="b">
        <v>1</v>
      </c>
      <c r="P1421" t="s">
        <v>2757</v>
      </c>
      <c r="R1421" t="s">
        <v>48</v>
      </c>
      <c r="S1421">
        <v>44135</v>
      </c>
      <c r="V1421">
        <v>-83655265.480000004</v>
      </c>
    </row>
    <row r="1422" spans="1:22" x14ac:dyDescent="0.4">
      <c r="A1422" t="s">
        <v>142</v>
      </c>
      <c r="B1422" t="s">
        <v>1542</v>
      </c>
      <c r="C1422" t="s">
        <v>96</v>
      </c>
      <c r="D1422" t="s">
        <v>76</v>
      </c>
      <c r="K1422" t="s">
        <v>1555</v>
      </c>
      <c r="L1422" t="s">
        <v>2771</v>
      </c>
      <c r="M1422" t="s">
        <v>2772</v>
      </c>
      <c r="N1422" t="s">
        <v>2773</v>
      </c>
      <c r="O1422" t="b">
        <v>1</v>
      </c>
      <c r="P1422" t="s">
        <v>2757</v>
      </c>
      <c r="R1422" t="s">
        <v>48</v>
      </c>
      <c r="S1422">
        <v>44135</v>
      </c>
      <c r="V1422">
        <v>-2776910.63</v>
      </c>
    </row>
    <row r="1423" spans="1:22" x14ac:dyDescent="0.4">
      <c r="A1423" t="s">
        <v>146</v>
      </c>
      <c r="B1423" t="s">
        <v>1542</v>
      </c>
      <c r="C1423" t="s">
        <v>96</v>
      </c>
      <c r="D1423" t="s">
        <v>76</v>
      </c>
      <c r="K1423" t="s">
        <v>1556</v>
      </c>
      <c r="L1423" t="s">
        <v>2771</v>
      </c>
      <c r="M1423" t="s">
        <v>2772</v>
      </c>
      <c r="N1423" t="s">
        <v>2773</v>
      </c>
      <c r="O1423" t="b">
        <v>1</v>
      </c>
      <c r="P1423" t="s">
        <v>2757</v>
      </c>
      <c r="R1423" t="s">
        <v>48</v>
      </c>
      <c r="S1423">
        <v>44135</v>
      </c>
      <c r="V1423">
        <v>-1113708.1800000002</v>
      </c>
    </row>
    <row r="1424" spans="1:22" x14ac:dyDescent="0.4">
      <c r="A1424" t="s">
        <v>246</v>
      </c>
      <c r="B1424" t="s">
        <v>1542</v>
      </c>
      <c r="C1424" t="s">
        <v>96</v>
      </c>
      <c r="D1424" t="s">
        <v>76</v>
      </c>
      <c r="K1424" t="s">
        <v>1557</v>
      </c>
      <c r="L1424" t="s">
        <v>2771</v>
      </c>
      <c r="M1424" t="s">
        <v>2772</v>
      </c>
      <c r="N1424" t="s">
        <v>2773</v>
      </c>
      <c r="O1424" t="b">
        <v>1</v>
      </c>
      <c r="P1424" t="s">
        <v>2757</v>
      </c>
      <c r="R1424" t="s">
        <v>48</v>
      </c>
      <c r="S1424">
        <v>44135</v>
      </c>
      <c r="V1424">
        <v>-10838177.800000001</v>
      </c>
    </row>
    <row r="1425" spans="1:22" x14ac:dyDescent="0.4">
      <c r="A1425" t="s">
        <v>152</v>
      </c>
      <c r="B1425" t="s">
        <v>1542</v>
      </c>
      <c r="C1425" t="s">
        <v>96</v>
      </c>
      <c r="D1425" t="s">
        <v>76</v>
      </c>
      <c r="K1425" t="s">
        <v>1558</v>
      </c>
      <c r="L1425" t="s">
        <v>2771</v>
      </c>
      <c r="M1425" t="s">
        <v>2772</v>
      </c>
      <c r="N1425" t="s">
        <v>2773</v>
      </c>
      <c r="O1425" t="b">
        <v>1</v>
      </c>
      <c r="P1425" t="s">
        <v>2757</v>
      </c>
      <c r="R1425" t="s">
        <v>48</v>
      </c>
      <c r="S1425">
        <v>44135</v>
      </c>
      <c r="V1425">
        <v>-3507119.99</v>
      </c>
    </row>
    <row r="1426" spans="1:22" x14ac:dyDescent="0.4">
      <c r="A1426" t="s">
        <v>202</v>
      </c>
      <c r="B1426" t="s">
        <v>1542</v>
      </c>
      <c r="C1426" t="s">
        <v>207</v>
      </c>
      <c r="D1426" t="s">
        <v>76</v>
      </c>
      <c r="K1426" t="s">
        <v>1559</v>
      </c>
      <c r="L1426" t="s">
        <v>2771</v>
      </c>
      <c r="M1426" t="s">
        <v>2772</v>
      </c>
      <c r="N1426" t="s">
        <v>2773</v>
      </c>
      <c r="O1426" t="b">
        <v>1</v>
      </c>
      <c r="P1426" t="s">
        <v>2757</v>
      </c>
      <c r="R1426" t="s">
        <v>48</v>
      </c>
      <c r="S1426">
        <v>44135</v>
      </c>
      <c r="V1426">
        <v>-546323.26</v>
      </c>
    </row>
    <row r="1427" spans="1:22" x14ac:dyDescent="0.4">
      <c r="A1427" t="s">
        <v>202</v>
      </c>
      <c r="B1427" t="s">
        <v>1542</v>
      </c>
      <c r="C1427" t="s">
        <v>209</v>
      </c>
      <c r="D1427" t="s">
        <v>76</v>
      </c>
      <c r="K1427" t="s">
        <v>1559</v>
      </c>
      <c r="L1427" t="s">
        <v>2771</v>
      </c>
      <c r="M1427" t="s">
        <v>2772</v>
      </c>
      <c r="N1427" t="s">
        <v>2773</v>
      </c>
      <c r="O1427" t="b">
        <v>1</v>
      </c>
      <c r="P1427" t="s">
        <v>2757</v>
      </c>
      <c r="R1427" t="s">
        <v>48</v>
      </c>
      <c r="S1427">
        <v>44135</v>
      </c>
      <c r="V1427">
        <v>-86511375.669999987</v>
      </c>
    </row>
    <row r="1428" spans="1:22" x14ac:dyDescent="0.4">
      <c r="A1428" t="s">
        <v>119</v>
      </c>
      <c r="B1428" t="s">
        <v>1560</v>
      </c>
      <c r="C1428" t="s">
        <v>96</v>
      </c>
      <c r="D1428" t="s">
        <v>76</v>
      </c>
      <c r="K1428" t="s">
        <v>1561</v>
      </c>
      <c r="L1428" t="s">
        <v>2771</v>
      </c>
      <c r="M1428" t="s">
        <v>2772</v>
      </c>
      <c r="N1428" t="s">
        <v>2773</v>
      </c>
      <c r="O1428" t="b">
        <v>1</v>
      </c>
      <c r="P1428" t="s">
        <v>2756</v>
      </c>
      <c r="R1428" t="s">
        <v>48</v>
      </c>
      <c r="S1428">
        <v>44135</v>
      </c>
      <c r="V1428">
        <v>-35663.950000000004</v>
      </c>
    </row>
    <row r="1429" spans="1:22" x14ac:dyDescent="0.4">
      <c r="A1429" t="s">
        <v>95</v>
      </c>
      <c r="B1429" t="s">
        <v>1560</v>
      </c>
      <c r="C1429" t="s">
        <v>96</v>
      </c>
      <c r="D1429" t="s">
        <v>76</v>
      </c>
      <c r="K1429" t="s">
        <v>1562</v>
      </c>
      <c r="L1429" t="s">
        <v>2771</v>
      </c>
      <c r="M1429" t="s">
        <v>2772</v>
      </c>
      <c r="N1429" t="s">
        <v>2773</v>
      </c>
      <c r="O1429" t="b">
        <v>1</v>
      </c>
      <c r="P1429" t="s">
        <v>2756</v>
      </c>
      <c r="R1429" t="s">
        <v>48</v>
      </c>
      <c r="S1429">
        <v>44135</v>
      </c>
      <c r="V1429">
        <v>-146469.69</v>
      </c>
    </row>
    <row r="1430" spans="1:22" x14ac:dyDescent="0.4">
      <c r="A1430" t="s">
        <v>122</v>
      </c>
      <c r="B1430" t="s">
        <v>1560</v>
      </c>
      <c r="C1430" t="s">
        <v>96</v>
      </c>
      <c r="D1430" t="s">
        <v>76</v>
      </c>
      <c r="K1430" t="s">
        <v>1563</v>
      </c>
      <c r="L1430" t="s">
        <v>2771</v>
      </c>
      <c r="M1430" t="s">
        <v>2772</v>
      </c>
      <c r="N1430" t="s">
        <v>2773</v>
      </c>
      <c r="O1430" t="b">
        <v>1</v>
      </c>
      <c r="P1430" t="s">
        <v>2756</v>
      </c>
      <c r="R1430" t="s">
        <v>48</v>
      </c>
      <c r="S1430">
        <v>44135</v>
      </c>
      <c r="V1430">
        <v>-155363.04999999999</v>
      </c>
    </row>
    <row r="1431" spans="1:22" x14ac:dyDescent="0.4">
      <c r="A1431" t="s">
        <v>124</v>
      </c>
      <c r="B1431" t="s">
        <v>1560</v>
      </c>
      <c r="C1431" t="s">
        <v>96</v>
      </c>
      <c r="D1431" t="s">
        <v>76</v>
      </c>
      <c r="K1431" t="s">
        <v>1564</v>
      </c>
      <c r="L1431" t="s">
        <v>2771</v>
      </c>
      <c r="M1431" t="s">
        <v>2772</v>
      </c>
      <c r="N1431" t="s">
        <v>2773</v>
      </c>
      <c r="O1431" t="b">
        <v>1</v>
      </c>
      <c r="P1431" t="s">
        <v>2756</v>
      </c>
      <c r="R1431" t="s">
        <v>48</v>
      </c>
      <c r="S1431">
        <v>44135</v>
      </c>
      <c r="V1431">
        <v>-46948.44</v>
      </c>
    </row>
    <row r="1432" spans="1:22" x14ac:dyDescent="0.4">
      <c r="A1432" t="s">
        <v>128</v>
      </c>
      <c r="B1432" t="s">
        <v>1560</v>
      </c>
      <c r="C1432" t="s">
        <v>96</v>
      </c>
      <c r="D1432" t="s">
        <v>76</v>
      </c>
      <c r="K1432" t="s">
        <v>1565</v>
      </c>
      <c r="L1432" t="s">
        <v>2771</v>
      </c>
      <c r="M1432" t="s">
        <v>2772</v>
      </c>
      <c r="N1432" t="s">
        <v>2773</v>
      </c>
      <c r="O1432" t="b">
        <v>1</v>
      </c>
      <c r="P1432" t="s">
        <v>2756</v>
      </c>
      <c r="R1432" t="s">
        <v>48</v>
      </c>
      <c r="S1432">
        <v>44135</v>
      </c>
      <c r="V1432">
        <v>-137072.66</v>
      </c>
    </row>
    <row r="1433" spans="1:22" x14ac:dyDescent="0.4">
      <c r="A1433" t="s">
        <v>130</v>
      </c>
      <c r="B1433" t="s">
        <v>1560</v>
      </c>
      <c r="C1433" t="s">
        <v>96</v>
      </c>
      <c r="D1433" t="s">
        <v>76</v>
      </c>
      <c r="K1433" t="s">
        <v>1566</v>
      </c>
      <c r="L1433" t="s">
        <v>2771</v>
      </c>
      <c r="M1433" t="s">
        <v>2772</v>
      </c>
      <c r="N1433" t="s">
        <v>2773</v>
      </c>
      <c r="O1433" t="b">
        <v>1</v>
      </c>
      <c r="P1433" t="s">
        <v>2756</v>
      </c>
      <c r="R1433" t="s">
        <v>48</v>
      </c>
      <c r="S1433">
        <v>44135</v>
      </c>
      <c r="V1433">
        <v>-18560.050000000003</v>
      </c>
    </row>
    <row r="1434" spans="1:22" x14ac:dyDescent="0.4">
      <c r="A1434" t="s">
        <v>132</v>
      </c>
      <c r="B1434" t="s">
        <v>1560</v>
      </c>
      <c r="C1434" t="s">
        <v>96</v>
      </c>
      <c r="D1434" t="s">
        <v>76</v>
      </c>
      <c r="K1434" t="s">
        <v>1567</v>
      </c>
      <c r="L1434" t="s">
        <v>2771</v>
      </c>
      <c r="M1434" t="s">
        <v>2772</v>
      </c>
      <c r="N1434" t="s">
        <v>2773</v>
      </c>
      <c r="O1434" t="b">
        <v>1</v>
      </c>
      <c r="P1434" t="s">
        <v>2756</v>
      </c>
      <c r="R1434" t="s">
        <v>48</v>
      </c>
      <c r="S1434">
        <v>44135</v>
      </c>
      <c r="V1434">
        <v>-50309.020000000004</v>
      </c>
    </row>
    <row r="1435" spans="1:22" x14ac:dyDescent="0.4">
      <c r="A1435" t="s">
        <v>240</v>
      </c>
      <c r="B1435" t="s">
        <v>1560</v>
      </c>
      <c r="C1435" t="s">
        <v>96</v>
      </c>
      <c r="D1435" t="s">
        <v>76</v>
      </c>
      <c r="K1435" t="s">
        <v>1568</v>
      </c>
      <c r="L1435" t="s">
        <v>2771</v>
      </c>
      <c r="M1435" t="s">
        <v>2772</v>
      </c>
      <c r="N1435" t="s">
        <v>2773</v>
      </c>
      <c r="O1435" t="b">
        <v>1</v>
      </c>
      <c r="P1435" t="s">
        <v>2756</v>
      </c>
      <c r="R1435" t="s">
        <v>48</v>
      </c>
      <c r="S1435">
        <v>44135</v>
      </c>
      <c r="V1435">
        <v>-149842.07</v>
      </c>
    </row>
    <row r="1436" spans="1:22" x14ac:dyDescent="0.4">
      <c r="A1436" t="s">
        <v>134</v>
      </c>
      <c r="B1436" t="s">
        <v>1560</v>
      </c>
      <c r="C1436" t="s">
        <v>96</v>
      </c>
      <c r="D1436" t="s">
        <v>76</v>
      </c>
      <c r="K1436" t="s">
        <v>1569</v>
      </c>
      <c r="L1436" t="s">
        <v>2771</v>
      </c>
      <c r="M1436" t="s">
        <v>2772</v>
      </c>
      <c r="N1436" t="s">
        <v>2773</v>
      </c>
      <c r="O1436" t="b">
        <v>1</v>
      </c>
      <c r="P1436" t="s">
        <v>2756</v>
      </c>
      <c r="R1436" t="s">
        <v>48</v>
      </c>
      <c r="S1436">
        <v>44135</v>
      </c>
      <c r="V1436">
        <v>-277467.71999999997</v>
      </c>
    </row>
    <row r="1437" spans="1:22" x14ac:dyDescent="0.4">
      <c r="A1437" t="s">
        <v>140</v>
      </c>
      <c r="B1437" t="s">
        <v>1560</v>
      </c>
      <c r="C1437" t="s">
        <v>96</v>
      </c>
      <c r="D1437" t="s">
        <v>76</v>
      </c>
      <c r="K1437" t="s">
        <v>1570</v>
      </c>
      <c r="L1437" t="s">
        <v>2771</v>
      </c>
      <c r="M1437" t="s">
        <v>2772</v>
      </c>
      <c r="N1437" t="s">
        <v>2773</v>
      </c>
      <c r="O1437" t="b">
        <v>1</v>
      </c>
      <c r="P1437" t="s">
        <v>2756</v>
      </c>
      <c r="R1437" t="s">
        <v>48</v>
      </c>
      <c r="S1437">
        <v>44135</v>
      </c>
      <c r="V1437">
        <v>-1640627.54</v>
      </c>
    </row>
    <row r="1438" spans="1:22" x14ac:dyDescent="0.4">
      <c r="A1438" t="s">
        <v>142</v>
      </c>
      <c r="B1438" t="s">
        <v>1560</v>
      </c>
      <c r="C1438" t="s">
        <v>96</v>
      </c>
      <c r="D1438" t="s">
        <v>76</v>
      </c>
      <c r="K1438" t="s">
        <v>1571</v>
      </c>
      <c r="L1438" t="s">
        <v>2771</v>
      </c>
      <c r="M1438" t="s">
        <v>2772</v>
      </c>
      <c r="N1438" t="s">
        <v>2773</v>
      </c>
      <c r="O1438" t="b">
        <v>1</v>
      </c>
      <c r="P1438" t="s">
        <v>2756</v>
      </c>
      <c r="R1438" t="s">
        <v>48</v>
      </c>
      <c r="S1438">
        <v>44135</v>
      </c>
      <c r="V1438">
        <v>-30418.42</v>
      </c>
    </row>
    <row r="1439" spans="1:22" x14ac:dyDescent="0.4">
      <c r="A1439" t="s">
        <v>146</v>
      </c>
      <c r="B1439" t="s">
        <v>1560</v>
      </c>
      <c r="C1439" t="s">
        <v>96</v>
      </c>
      <c r="D1439" t="s">
        <v>76</v>
      </c>
      <c r="K1439" t="s">
        <v>1572</v>
      </c>
      <c r="L1439" t="s">
        <v>2771</v>
      </c>
      <c r="M1439" t="s">
        <v>2772</v>
      </c>
      <c r="N1439" t="s">
        <v>2773</v>
      </c>
      <c r="O1439" t="b">
        <v>1</v>
      </c>
      <c r="P1439" t="s">
        <v>2756</v>
      </c>
      <c r="R1439" t="s">
        <v>48</v>
      </c>
      <c r="S1439">
        <v>44135</v>
      </c>
      <c r="V1439">
        <v>-3109.2900000000009</v>
      </c>
    </row>
    <row r="1440" spans="1:22" x14ac:dyDescent="0.4">
      <c r="A1440" t="s">
        <v>74</v>
      </c>
      <c r="B1440" t="s">
        <v>1573</v>
      </c>
      <c r="C1440" t="s">
        <v>78</v>
      </c>
      <c r="D1440" t="s">
        <v>76</v>
      </c>
      <c r="K1440" t="s">
        <v>1574</v>
      </c>
      <c r="L1440" t="s">
        <v>2771</v>
      </c>
      <c r="M1440" t="s">
        <v>2772</v>
      </c>
      <c r="N1440" t="s">
        <v>2773</v>
      </c>
      <c r="O1440" t="b">
        <v>1</v>
      </c>
      <c r="P1440" t="s">
        <v>2757</v>
      </c>
      <c r="R1440" t="s">
        <v>48</v>
      </c>
      <c r="S1440">
        <v>44135</v>
      </c>
      <c r="V1440">
        <v>3037.5</v>
      </c>
    </row>
    <row r="1441" spans="1:22" x14ac:dyDescent="0.4">
      <c r="A1441" t="s">
        <v>74</v>
      </c>
      <c r="B1441" t="s">
        <v>1573</v>
      </c>
      <c r="C1441" t="s">
        <v>80</v>
      </c>
      <c r="D1441" t="s">
        <v>76</v>
      </c>
      <c r="K1441" t="s">
        <v>1574</v>
      </c>
      <c r="L1441" t="s">
        <v>2771</v>
      </c>
      <c r="M1441" t="s">
        <v>2772</v>
      </c>
      <c r="N1441" t="s">
        <v>2773</v>
      </c>
      <c r="O1441" t="b">
        <v>1</v>
      </c>
      <c r="P1441" t="s">
        <v>2757</v>
      </c>
      <c r="R1441" t="s">
        <v>48</v>
      </c>
      <c r="S1441">
        <v>44135</v>
      </c>
      <c r="V1441">
        <v>-1523521.57</v>
      </c>
    </row>
    <row r="1442" spans="1:22" x14ac:dyDescent="0.4">
      <c r="A1442" t="s">
        <v>82</v>
      </c>
      <c r="B1442" t="s">
        <v>1573</v>
      </c>
      <c r="C1442" t="s">
        <v>78</v>
      </c>
      <c r="D1442" t="s">
        <v>76</v>
      </c>
      <c r="K1442" t="s">
        <v>1575</v>
      </c>
      <c r="L1442" t="s">
        <v>2771</v>
      </c>
      <c r="M1442" t="s">
        <v>2772</v>
      </c>
      <c r="N1442" t="s">
        <v>2773</v>
      </c>
      <c r="O1442" t="b">
        <v>1</v>
      </c>
      <c r="P1442" t="s">
        <v>2756</v>
      </c>
      <c r="R1442" t="s">
        <v>48</v>
      </c>
      <c r="S1442">
        <v>44135</v>
      </c>
      <c r="V1442">
        <v>-762.3</v>
      </c>
    </row>
    <row r="1443" spans="1:22" x14ac:dyDescent="0.4">
      <c r="A1443" t="s">
        <v>82</v>
      </c>
      <c r="B1443" t="s">
        <v>1573</v>
      </c>
      <c r="C1443" t="s">
        <v>80</v>
      </c>
      <c r="D1443" t="s">
        <v>76</v>
      </c>
      <c r="K1443" t="s">
        <v>1576</v>
      </c>
      <c r="L1443" t="s">
        <v>2771</v>
      </c>
      <c r="M1443" t="s">
        <v>2772</v>
      </c>
      <c r="N1443" t="s">
        <v>2773</v>
      </c>
      <c r="O1443" t="b">
        <v>1</v>
      </c>
      <c r="P1443" t="s">
        <v>2756</v>
      </c>
      <c r="R1443" t="s">
        <v>48</v>
      </c>
      <c r="S1443">
        <v>44135</v>
      </c>
      <c r="V1443">
        <v>-139601.59</v>
      </c>
    </row>
    <row r="1444" spans="1:22" x14ac:dyDescent="0.4">
      <c r="A1444" t="s">
        <v>119</v>
      </c>
      <c r="B1444" t="s">
        <v>1573</v>
      </c>
      <c r="C1444" t="s">
        <v>96</v>
      </c>
      <c r="D1444" t="s">
        <v>76</v>
      </c>
      <c r="K1444" t="s">
        <v>1577</v>
      </c>
      <c r="L1444" t="s">
        <v>2771</v>
      </c>
      <c r="M1444" t="s">
        <v>2772</v>
      </c>
      <c r="N1444" t="s">
        <v>2773</v>
      </c>
      <c r="O1444" t="b">
        <v>1</v>
      </c>
      <c r="P1444" t="s">
        <v>2757</v>
      </c>
      <c r="R1444" t="s">
        <v>48</v>
      </c>
      <c r="S1444">
        <v>44135</v>
      </c>
      <c r="V1444">
        <v>-77871.520000000004</v>
      </c>
    </row>
    <row r="1445" spans="1:22" x14ac:dyDescent="0.4">
      <c r="A1445" t="s">
        <v>95</v>
      </c>
      <c r="B1445" t="s">
        <v>1573</v>
      </c>
      <c r="C1445" t="s">
        <v>96</v>
      </c>
      <c r="D1445" t="s">
        <v>76</v>
      </c>
      <c r="K1445" t="s">
        <v>1578</v>
      </c>
      <c r="L1445" t="s">
        <v>2771</v>
      </c>
      <c r="M1445" t="s">
        <v>2772</v>
      </c>
      <c r="N1445" t="s">
        <v>2773</v>
      </c>
      <c r="O1445" t="b">
        <v>1</v>
      </c>
      <c r="P1445" t="s">
        <v>2757</v>
      </c>
      <c r="R1445" t="s">
        <v>48</v>
      </c>
      <c r="S1445">
        <v>44135</v>
      </c>
      <c r="V1445">
        <v>413030.25999999995</v>
      </c>
    </row>
    <row r="1446" spans="1:22" x14ac:dyDescent="0.4">
      <c r="A1446" t="s">
        <v>122</v>
      </c>
      <c r="B1446" t="s">
        <v>1573</v>
      </c>
      <c r="C1446" t="s">
        <v>96</v>
      </c>
      <c r="D1446" t="s">
        <v>76</v>
      </c>
      <c r="K1446" t="s">
        <v>1579</v>
      </c>
      <c r="L1446" t="s">
        <v>2771</v>
      </c>
      <c r="M1446" t="s">
        <v>2772</v>
      </c>
      <c r="N1446" t="s">
        <v>2773</v>
      </c>
      <c r="O1446" t="b">
        <v>1</v>
      </c>
      <c r="P1446" t="s">
        <v>2757</v>
      </c>
      <c r="R1446" t="s">
        <v>48</v>
      </c>
      <c r="S1446">
        <v>44135</v>
      </c>
      <c r="V1446">
        <v>-113284.09000000001</v>
      </c>
    </row>
    <row r="1447" spans="1:22" x14ac:dyDescent="0.4">
      <c r="A1447" t="s">
        <v>124</v>
      </c>
      <c r="B1447" t="s">
        <v>1573</v>
      </c>
      <c r="C1447" t="s">
        <v>96</v>
      </c>
      <c r="D1447" t="s">
        <v>76</v>
      </c>
      <c r="K1447" t="s">
        <v>1580</v>
      </c>
      <c r="L1447" t="s">
        <v>2771</v>
      </c>
      <c r="M1447" t="s">
        <v>2772</v>
      </c>
      <c r="N1447" t="s">
        <v>2773</v>
      </c>
      <c r="O1447" t="b">
        <v>1</v>
      </c>
      <c r="P1447" t="s">
        <v>2757</v>
      </c>
      <c r="R1447" t="s">
        <v>48</v>
      </c>
      <c r="S1447">
        <v>44135</v>
      </c>
      <c r="V1447">
        <v>-106342.15</v>
      </c>
    </row>
    <row r="1448" spans="1:22" x14ac:dyDescent="0.4">
      <c r="A1448" t="s">
        <v>126</v>
      </c>
      <c r="B1448" t="s">
        <v>1573</v>
      </c>
      <c r="C1448" t="s">
        <v>96</v>
      </c>
      <c r="D1448" t="s">
        <v>76</v>
      </c>
      <c r="K1448" t="s">
        <v>1581</v>
      </c>
      <c r="L1448" t="s">
        <v>2771</v>
      </c>
      <c r="M1448" t="s">
        <v>2772</v>
      </c>
      <c r="N1448" t="s">
        <v>2773</v>
      </c>
      <c r="O1448" t="b">
        <v>1</v>
      </c>
      <c r="P1448" t="s">
        <v>2757</v>
      </c>
      <c r="R1448" t="s">
        <v>48</v>
      </c>
      <c r="S1448">
        <v>44135</v>
      </c>
      <c r="V1448">
        <v>-12482.109999999999</v>
      </c>
    </row>
    <row r="1449" spans="1:22" x14ac:dyDescent="0.4">
      <c r="A1449" t="s">
        <v>128</v>
      </c>
      <c r="B1449" t="s">
        <v>1573</v>
      </c>
      <c r="C1449" t="s">
        <v>96</v>
      </c>
      <c r="D1449" t="s">
        <v>76</v>
      </c>
      <c r="K1449" t="s">
        <v>1582</v>
      </c>
      <c r="L1449" t="s">
        <v>2771</v>
      </c>
      <c r="M1449" t="s">
        <v>2772</v>
      </c>
      <c r="N1449" t="s">
        <v>2773</v>
      </c>
      <c r="O1449" t="b">
        <v>1</v>
      </c>
      <c r="P1449" t="s">
        <v>2757</v>
      </c>
      <c r="R1449" t="s">
        <v>48</v>
      </c>
      <c r="S1449">
        <v>44135</v>
      </c>
      <c r="V1449">
        <v>-366895.53</v>
      </c>
    </row>
    <row r="1450" spans="1:22" x14ac:dyDescent="0.4">
      <c r="A1450" t="s">
        <v>130</v>
      </c>
      <c r="B1450" t="s">
        <v>1573</v>
      </c>
      <c r="C1450" t="s">
        <v>96</v>
      </c>
      <c r="D1450" t="s">
        <v>76</v>
      </c>
      <c r="K1450" t="s">
        <v>1583</v>
      </c>
      <c r="L1450" t="s">
        <v>2771</v>
      </c>
      <c r="M1450" t="s">
        <v>2772</v>
      </c>
      <c r="N1450" t="s">
        <v>2773</v>
      </c>
      <c r="O1450" t="b">
        <v>1</v>
      </c>
      <c r="P1450" t="s">
        <v>2757</v>
      </c>
      <c r="R1450" t="s">
        <v>48</v>
      </c>
      <c r="S1450">
        <v>44135</v>
      </c>
      <c r="V1450">
        <v>-61093.200000000004</v>
      </c>
    </row>
    <row r="1451" spans="1:22" x14ac:dyDescent="0.4">
      <c r="A1451" t="s">
        <v>185</v>
      </c>
      <c r="B1451" t="s">
        <v>1573</v>
      </c>
      <c r="C1451" t="s">
        <v>96</v>
      </c>
      <c r="D1451" t="s">
        <v>76</v>
      </c>
      <c r="K1451" t="s">
        <v>1584</v>
      </c>
      <c r="L1451" t="s">
        <v>2771</v>
      </c>
      <c r="M1451" t="s">
        <v>2772</v>
      </c>
      <c r="N1451" t="s">
        <v>2773</v>
      </c>
      <c r="O1451" t="b">
        <v>1</v>
      </c>
      <c r="P1451" t="s">
        <v>2757</v>
      </c>
      <c r="R1451" t="s">
        <v>48</v>
      </c>
      <c r="S1451">
        <v>44135</v>
      </c>
      <c r="V1451">
        <v>-4895.6599999999989</v>
      </c>
    </row>
    <row r="1452" spans="1:22" x14ac:dyDescent="0.4">
      <c r="A1452" t="s">
        <v>132</v>
      </c>
      <c r="B1452" t="s">
        <v>1573</v>
      </c>
      <c r="C1452" t="s">
        <v>96</v>
      </c>
      <c r="D1452" t="s">
        <v>76</v>
      </c>
      <c r="K1452" t="s">
        <v>1585</v>
      </c>
      <c r="L1452" t="s">
        <v>2771</v>
      </c>
      <c r="M1452" t="s">
        <v>2772</v>
      </c>
      <c r="N1452" t="s">
        <v>2773</v>
      </c>
      <c r="O1452" t="b">
        <v>1</v>
      </c>
      <c r="P1452" t="s">
        <v>2757</v>
      </c>
      <c r="R1452" t="s">
        <v>48</v>
      </c>
      <c r="S1452">
        <v>44135</v>
      </c>
      <c r="V1452">
        <v>-115908.12000000001</v>
      </c>
    </row>
    <row r="1453" spans="1:22" x14ac:dyDescent="0.4">
      <c r="A1453" t="s">
        <v>240</v>
      </c>
      <c r="B1453" t="s">
        <v>1573</v>
      </c>
      <c r="C1453" t="s">
        <v>96</v>
      </c>
      <c r="D1453" t="s">
        <v>76</v>
      </c>
      <c r="K1453" t="s">
        <v>1586</v>
      </c>
      <c r="L1453" t="s">
        <v>2771</v>
      </c>
      <c r="M1453" t="s">
        <v>2772</v>
      </c>
      <c r="N1453" t="s">
        <v>2773</v>
      </c>
      <c r="O1453" t="b">
        <v>1</v>
      </c>
      <c r="P1453" t="s">
        <v>2757</v>
      </c>
      <c r="R1453" t="s">
        <v>48</v>
      </c>
      <c r="S1453">
        <v>44135</v>
      </c>
      <c r="V1453">
        <v>-227162.10000000003</v>
      </c>
    </row>
    <row r="1454" spans="1:22" x14ac:dyDescent="0.4">
      <c r="A1454" t="s">
        <v>134</v>
      </c>
      <c r="B1454" t="s">
        <v>1573</v>
      </c>
      <c r="C1454" t="s">
        <v>96</v>
      </c>
      <c r="D1454" t="s">
        <v>76</v>
      </c>
      <c r="K1454" t="s">
        <v>1587</v>
      </c>
      <c r="L1454" t="s">
        <v>2771</v>
      </c>
      <c r="M1454" t="s">
        <v>2772</v>
      </c>
      <c r="N1454" t="s">
        <v>2773</v>
      </c>
      <c r="O1454" t="b">
        <v>1</v>
      </c>
      <c r="P1454" t="s">
        <v>2757</v>
      </c>
      <c r="R1454" t="s">
        <v>48</v>
      </c>
      <c r="S1454">
        <v>44135</v>
      </c>
      <c r="V1454">
        <v>-8328.6900000000023</v>
      </c>
    </row>
    <row r="1455" spans="1:22" x14ac:dyDescent="0.4">
      <c r="A1455" t="s">
        <v>140</v>
      </c>
      <c r="B1455" t="s">
        <v>1573</v>
      </c>
      <c r="C1455" t="s">
        <v>96</v>
      </c>
      <c r="D1455" t="s">
        <v>76</v>
      </c>
      <c r="K1455" t="s">
        <v>1588</v>
      </c>
      <c r="L1455" t="s">
        <v>2771</v>
      </c>
      <c r="M1455" t="s">
        <v>2772</v>
      </c>
      <c r="N1455" t="s">
        <v>2773</v>
      </c>
      <c r="O1455" t="b">
        <v>1</v>
      </c>
      <c r="P1455" t="s">
        <v>2757</v>
      </c>
      <c r="R1455" t="s">
        <v>48</v>
      </c>
      <c r="S1455">
        <v>44135</v>
      </c>
      <c r="V1455">
        <v>-540114.72999999975</v>
      </c>
    </row>
    <row r="1456" spans="1:22" x14ac:dyDescent="0.4">
      <c r="A1456" t="s">
        <v>142</v>
      </c>
      <c r="B1456" t="s">
        <v>1573</v>
      </c>
      <c r="C1456" t="s">
        <v>96</v>
      </c>
      <c r="D1456" t="s">
        <v>76</v>
      </c>
      <c r="K1456" t="s">
        <v>1589</v>
      </c>
      <c r="L1456" t="s">
        <v>2771</v>
      </c>
      <c r="M1456" t="s">
        <v>2772</v>
      </c>
      <c r="N1456" t="s">
        <v>2773</v>
      </c>
      <c r="O1456" t="b">
        <v>1</v>
      </c>
      <c r="P1456" t="s">
        <v>2757</v>
      </c>
      <c r="R1456" t="s">
        <v>48</v>
      </c>
      <c r="S1456">
        <v>44135</v>
      </c>
      <c r="V1456">
        <v>-74539.02</v>
      </c>
    </row>
    <row r="1457" spans="1:22" x14ac:dyDescent="0.4">
      <c r="A1457" t="s">
        <v>146</v>
      </c>
      <c r="B1457" t="s">
        <v>1573</v>
      </c>
      <c r="C1457" t="s">
        <v>96</v>
      </c>
      <c r="D1457" t="s">
        <v>76</v>
      </c>
      <c r="K1457" t="s">
        <v>1590</v>
      </c>
      <c r="L1457" t="s">
        <v>2771</v>
      </c>
      <c r="M1457" t="s">
        <v>2772</v>
      </c>
      <c r="N1457" t="s">
        <v>2773</v>
      </c>
      <c r="O1457" t="b">
        <v>1</v>
      </c>
      <c r="P1457" t="s">
        <v>2757</v>
      </c>
      <c r="R1457" t="s">
        <v>48</v>
      </c>
      <c r="S1457">
        <v>44135</v>
      </c>
      <c r="V1457">
        <v>-75308.91</v>
      </c>
    </row>
    <row r="1458" spans="1:22" x14ac:dyDescent="0.4">
      <c r="A1458" t="s">
        <v>246</v>
      </c>
      <c r="B1458" t="s">
        <v>1573</v>
      </c>
      <c r="C1458" t="s">
        <v>96</v>
      </c>
      <c r="D1458" t="s">
        <v>76</v>
      </c>
      <c r="K1458" t="s">
        <v>1591</v>
      </c>
      <c r="L1458" t="s">
        <v>2771</v>
      </c>
      <c r="M1458" t="s">
        <v>2772</v>
      </c>
      <c r="N1458" t="s">
        <v>2773</v>
      </c>
      <c r="O1458" t="b">
        <v>1</v>
      </c>
      <c r="P1458" t="s">
        <v>2757</v>
      </c>
      <c r="R1458" t="s">
        <v>48</v>
      </c>
      <c r="S1458">
        <v>44135</v>
      </c>
      <c r="V1458">
        <v>-156669.79999999999</v>
      </c>
    </row>
    <row r="1459" spans="1:22" x14ac:dyDescent="0.4">
      <c r="A1459" t="s">
        <v>152</v>
      </c>
      <c r="B1459" t="s">
        <v>1573</v>
      </c>
      <c r="C1459" t="s">
        <v>96</v>
      </c>
      <c r="D1459" t="s">
        <v>76</v>
      </c>
      <c r="K1459" t="s">
        <v>1592</v>
      </c>
      <c r="L1459" t="s">
        <v>2771</v>
      </c>
      <c r="M1459" t="s">
        <v>2772</v>
      </c>
      <c r="N1459" t="s">
        <v>2773</v>
      </c>
      <c r="O1459" t="b">
        <v>1</v>
      </c>
      <c r="P1459" t="s">
        <v>2757</v>
      </c>
      <c r="R1459" t="s">
        <v>48</v>
      </c>
      <c r="S1459">
        <v>44135</v>
      </c>
      <c r="V1459">
        <v>-236198.13999999998</v>
      </c>
    </row>
    <row r="1460" spans="1:22" x14ac:dyDescent="0.4">
      <c r="A1460" t="s">
        <v>165</v>
      </c>
      <c r="B1460" t="s">
        <v>1573</v>
      </c>
      <c r="C1460" t="s">
        <v>163</v>
      </c>
      <c r="D1460" t="s">
        <v>76</v>
      </c>
      <c r="K1460" t="s">
        <v>1593</v>
      </c>
      <c r="L1460" t="s">
        <v>2771</v>
      </c>
      <c r="M1460" t="s">
        <v>2772</v>
      </c>
      <c r="N1460" t="s">
        <v>2773</v>
      </c>
      <c r="O1460" t="b">
        <v>1</v>
      </c>
      <c r="P1460" t="s">
        <v>2756</v>
      </c>
      <c r="R1460" t="s">
        <v>48</v>
      </c>
      <c r="S1460">
        <v>44135</v>
      </c>
      <c r="V1460">
        <v>443.8</v>
      </c>
    </row>
    <row r="1461" spans="1:22" x14ac:dyDescent="0.4">
      <c r="A1461" t="s">
        <v>202</v>
      </c>
      <c r="B1461" t="s">
        <v>1573</v>
      </c>
      <c r="C1461" t="s">
        <v>207</v>
      </c>
      <c r="D1461" t="s">
        <v>76</v>
      </c>
      <c r="K1461" t="s">
        <v>1594</v>
      </c>
      <c r="L1461" t="s">
        <v>2771</v>
      </c>
      <c r="M1461" t="s">
        <v>2772</v>
      </c>
      <c r="N1461" t="s">
        <v>2773</v>
      </c>
      <c r="O1461" t="b">
        <v>1</v>
      </c>
      <c r="P1461" t="s">
        <v>2757</v>
      </c>
      <c r="R1461" t="s">
        <v>48</v>
      </c>
      <c r="S1461">
        <v>44135</v>
      </c>
      <c r="V1461">
        <v>304769.16000000003</v>
      </c>
    </row>
    <row r="1462" spans="1:22" x14ac:dyDescent="0.4">
      <c r="A1462" t="s">
        <v>202</v>
      </c>
      <c r="B1462" t="s">
        <v>1573</v>
      </c>
      <c r="C1462" t="s">
        <v>209</v>
      </c>
      <c r="D1462" t="s">
        <v>76</v>
      </c>
      <c r="K1462" t="s">
        <v>1594</v>
      </c>
      <c r="L1462" t="s">
        <v>2771</v>
      </c>
      <c r="M1462" t="s">
        <v>2772</v>
      </c>
      <c r="N1462" t="s">
        <v>2773</v>
      </c>
      <c r="O1462" t="b">
        <v>1</v>
      </c>
      <c r="P1462" t="s">
        <v>2757</v>
      </c>
      <c r="R1462" t="s">
        <v>48</v>
      </c>
      <c r="S1462">
        <v>44135</v>
      </c>
      <c r="V1462">
        <v>-10539198.219999999</v>
      </c>
    </row>
    <row r="1463" spans="1:22" x14ac:dyDescent="0.4">
      <c r="A1463" t="s">
        <v>74</v>
      </c>
      <c r="B1463" t="s">
        <v>1595</v>
      </c>
      <c r="C1463" t="s">
        <v>80</v>
      </c>
      <c r="D1463" t="s">
        <v>76</v>
      </c>
      <c r="K1463" t="s">
        <v>1596</v>
      </c>
      <c r="L1463" t="s">
        <v>2771</v>
      </c>
      <c r="M1463" t="s">
        <v>2772</v>
      </c>
      <c r="N1463" t="s">
        <v>2773</v>
      </c>
      <c r="O1463" t="b">
        <v>1</v>
      </c>
      <c r="P1463" t="s">
        <v>2757</v>
      </c>
      <c r="R1463" t="s">
        <v>48</v>
      </c>
      <c r="S1463">
        <v>44135</v>
      </c>
      <c r="V1463">
        <v>179548.31999999995</v>
      </c>
    </row>
    <row r="1464" spans="1:22" x14ac:dyDescent="0.4">
      <c r="A1464" t="s">
        <v>74</v>
      </c>
      <c r="B1464" t="s">
        <v>1597</v>
      </c>
      <c r="C1464" t="s">
        <v>80</v>
      </c>
      <c r="D1464" t="s">
        <v>76</v>
      </c>
      <c r="K1464" t="s">
        <v>1598</v>
      </c>
      <c r="L1464" t="s">
        <v>2771</v>
      </c>
      <c r="M1464" t="s">
        <v>2772</v>
      </c>
      <c r="N1464" t="s">
        <v>2773</v>
      </c>
      <c r="O1464" t="b">
        <v>1</v>
      </c>
      <c r="P1464" t="s">
        <v>2757</v>
      </c>
      <c r="R1464" t="s">
        <v>48</v>
      </c>
      <c r="S1464">
        <v>44135</v>
      </c>
      <c r="V1464">
        <v>738995.98</v>
      </c>
    </row>
    <row r="1465" spans="1:22" x14ac:dyDescent="0.4">
      <c r="A1465" t="s">
        <v>74</v>
      </c>
      <c r="B1465" t="s">
        <v>1599</v>
      </c>
      <c r="C1465" t="s">
        <v>78</v>
      </c>
      <c r="D1465" t="s">
        <v>76</v>
      </c>
      <c r="K1465" t="s">
        <v>1600</v>
      </c>
      <c r="L1465" t="s">
        <v>2771</v>
      </c>
      <c r="M1465" t="s">
        <v>2772</v>
      </c>
      <c r="N1465" t="s">
        <v>2773</v>
      </c>
      <c r="O1465" t="b">
        <v>1</v>
      </c>
      <c r="P1465" t="s">
        <v>2757</v>
      </c>
      <c r="R1465" t="s">
        <v>48</v>
      </c>
      <c r="S1465">
        <v>44135</v>
      </c>
      <c r="V1465">
        <v>-8781</v>
      </c>
    </row>
    <row r="1466" spans="1:22" x14ac:dyDescent="0.4">
      <c r="A1466" t="s">
        <v>74</v>
      </c>
      <c r="B1466" t="s">
        <v>1599</v>
      </c>
      <c r="C1466" t="s">
        <v>80</v>
      </c>
      <c r="D1466" t="s">
        <v>76</v>
      </c>
      <c r="K1466" t="s">
        <v>1600</v>
      </c>
      <c r="L1466" t="s">
        <v>2771</v>
      </c>
      <c r="M1466" t="s">
        <v>2772</v>
      </c>
      <c r="N1466" t="s">
        <v>2773</v>
      </c>
      <c r="O1466" t="b">
        <v>1</v>
      </c>
      <c r="P1466" t="s">
        <v>2757</v>
      </c>
      <c r="R1466" t="s">
        <v>48</v>
      </c>
      <c r="S1466">
        <v>44135</v>
      </c>
      <c r="V1466">
        <v>-420582.7</v>
      </c>
    </row>
    <row r="1467" spans="1:22" x14ac:dyDescent="0.4">
      <c r="A1467" t="s">
        <v>82</v>
      </c>
      <c r="B1467" t="s">
        <v>1599</v>
      </c>
      <c r="C1467" t="s">
        <v>78</v>
      </c>
      <c r="D1467" t="s">
        <v>76</v>
      </c>
      <c r="K1467" t="s">
        <v>1601</v>
      </c>
      <c r="L1467" t="s">
        <v>2771</v>
      </c>
      <c r="M1467" t="s">
        <v>2772</v>
      </c>
      <c r="N1467" t="s">
        <v>2773</v>
      </c>
      <c r="O1467" t="b">
        <v>1</v>
      </c>
      <c r="P1467" t="s">
        <v>2756</v>
      </c>
      <c r="R1467" t="s">
        <v>48</v>
      </c>
      <c r="S1467">
        <v>44135</v>
      </c>
      <c r="V1467">
        <v>-11974</v>
      </c>
    </row>
    <row r="1468" spans="1:22" x14ac:dyDescent="0.4">
      <c r="A1468" t="s">
        <v>82</v>
      </c>
      <c r="B1468" t="s">
        <v>1599</v>
      </c>
      <c r="C1468" t="s">
        <v>80</v>
      </c>
      <c r="D1468" t="s">
        <v>76</v>
      </c>
      <c r="K1468" t="s">
        <v>1602</v>
      </c>
      <c r="L1468" t="s">
        <v>2771</v>
      </c>
      <c r="M1468" t="s">
        <v>2772</v>
      </c>
      <c r="N1468" t="s">
        <v>2773</v>
      </c>
      <c r="O1468" t="b">
        <v>1</v>
      </c>
      <c r="P1468" t="s">
        <v>2756</v>
      </c>
      <c r="R1468" t="s">
        <v>48</v>
      </c>
      <c r="S1468">
        <v>44135</v>
      </c>
      <c r="V1468">
        <v>-16867.25</v>
      </c>
    </row>
    <row r="1469" spans="1:22" x14ac:dyDescent="0.4">
      <c r="A1469" t="s">
        <v>119</v>
      </c>
      <c r="B1469" t="s">
        <v>1599</v>
      </c>
      <c r="C1469" t="s">
        <v>96</v>
      </c>
      <c r="D1469" t="s">
        <v>76</v>
      </c>
      <c r="K1469" t="s">
        <v>1603</v>
      </c>
      <c r="L1469" t="s">
        <v>2771</v>
      </c>
      <c r="M1469" t="s">
        <v>2772</v>
      </c>
      <c r="N1469" t="s">
        <v>2773</v>
      </c>
      <c r="O1469" t="b">
        <v>1</v>
      </c>
      <c r="P1469" t="s">
        <v>2757</v>
      </c>
      <c r="R1469" t="s">
        <v>48</v>
      </c>
      <c r="S1469">
        <v>44135</v>
      </c>
      <c r="V1469">
        <v>-536080.9</v>
      </c>
    </row>
    <row r="1470" spans="1:22" x14ac:dyDescent="0.4">
      <c r="A1470" t="s">
        <v>95</v>
      </c>
      <c r="B1470" t="s">
        <v>1599</v>
      </c>
      <c r="C1470" t="s">
        <v>96</v>
      </c>
      <c r="D1470" t="s">
        <v>76</v>
      </c>
      <c r="K1470" t="s">
        <v>1604</v>
      </c>
      <c r="L1470" t="s">
        <v>2771</v>
      </c>
      <c r="M1470" t="s">
        <v>2772</v>
      </c>
      <c r="N1470" t="s">
        <v>2773</v>
      </c>
      <c r="O1470" t="b">
        <v>1</v>
      </c>
      <c r="P1470" t="s">
        <v>2757</v>
      </c>
      <c r="R1470" t="s">
        <v>48</v>
      </c>
      <c r="S1470">
        <v>44135</v>
      </c>
      <c r="V1470">
        <v>-1066053.3099999998</v>
      </c>
    </row>
    <row r="1471" spans="1:22" x14ac:dyDescent="0.4">
      <c r="A1471" t="s">
        <v>122</v>
      </c>
      <c r="B1471" t="s">
        <v>1599</v>
      </c>
      <c r="C1471" t="s">
        <v>96</v>
      </c>
      <c r="D1471" t="s">
        <v>76</v>
      </c>
      <c r="K1471" t="s">
        <v>1605</v>
      </c>
      <c r="L1471" t="s">
        <v>2771</v>
      </c>
      <c r="M1471" t="s">
        <v>2772</v>
      </c>
      <c r="N1471" t="s">
        <v>2773</v>
      </c>
      <c r="O1471" t="b">
        <v>1</v>
      </c>
      <c r="P1471" t="s">
        <v>2757</v>
      </c>
      <c r="R1471" t="s">
        <v>48</v>
      </c>
      <c r="S1471">
        <v>44135</v>
      </c>
      <c r="V1471">
        <v>-2552882.61</v>
      </c>
    </row>
    <row r="1472" spans="1:22" x14ac:dyDescent="0.4">
      <c r="A1472" t="s">
        <v>124</v>
      </c>
      <c r="B1472" t="s">
        <v>1599</v>
      </c>
      <c r="C1472" t="s">
        <v>96</v>
      </c>
      <c r="D1472" t="s">
        <v>76</v>
      </c>
      <c r="K1472" t="s">
        <v>1606</v>
      </c>
      <c r="L1472" t="s">
        <v>2771</v>
      </c>
      <c r="M1472" t="s">
        <v>2772</v>
      </c>
      <c r="N1472" t="s">
        <v>2773</v>
      </c>
      <c r="O1472" t="b">
        <v>1</v>
      </c>
      <c r="P1472" t="s">
        <v>2757</v>
      </c>
      <c r="R1472" t="s">
        <v>48</v>
      </c>
      <c r="S1472">
        <v>44135</v>
      </c>
      <c r="V1472">
        <v>-875709.32000000007</v>
      </c>
    </row>
    <row r="1473" spans="1:22" x14ac:dyDescent="0.4">
      <c r="A1473" t="s">
        <v>126</v>
      </c>
      <c r="B1473" t="s">
        <v>1599</v>
      </c>
      <c r="C1473" t="s">
        <v>96</v>
      </c>
      <c r="D1473" t="s">
        <v>76</v>
      </c>
      <c r="K1473" t="s">
        <v>1607</v>
      </c>
      <c r="L1473" t="s">
        <v>2771</v>
      </c>
      <c r="M1473" t="s">
        <v>2772</v>
      </c>
      <c r="N1473" t="s">
        <v>2773</v>
      </c>
      <c r="O1473" t="b">
        <v>1</v>
      </c>
      <c r="P1473" t="s">
        <v>2757</v>
      </c>
      <c r="R1473" t="s">
        <v>48</v>
      </c>
      <c r="S1473">
        <v>44135</v>
      </c>
      <c r="V1473">
        <v>-321684.34000000003</v>
      </c>
    </row>
    <row r="1474" spans="1:22" x14ac:dyDescent="0.4">
      <c r="A1474" t="s">
        <v>128</v>
      </c>
      <c r="B1474" t="s">
        <v>1599</v>
      </c>
      <c r="C1474" t="s">
        <v>96</v>
      </c>
      <c r="D1474" t="s">
        <v>76</v>
      </c>
      <c r="K1474" t="s">
        <v>1608</v>
      </c>
      <c r="L1474" t="s">
        <v>2771</v>
      </c>
      <c r="M1474" t="s">
        <v>2772</v>
      </c>
      <c r="N1474" t="s">
        <v>2773</v>
      </c>
      <c r="O1474" t="b">
        <v>1</v>
      </c>
      <c r="P1474" t="s">
        <v>2757</v>
      </c>
      <c r="R1474" t="s">
        <v>48</v>
      </c>
      <c r="S1474">
        <v>44135</v>
      </c>
      <c r="V1474">
        <v>-2990856.35</v>
      </c>
    </row>
    <row r="1475" spans="1:22" x14ac:dyDescent="0.4">
      <c r="A1475" t="s">
        <v>130</v>
      </c>
      <c r="B1475" t="s">
        <v>1599</v>
      </c>
      <c r="C1475" t="s">
        <v>96</v>
      </c>
      <c r="D1475" t="s">
        <v>76</v>
      </c>
      <c r="K1475" t="s">
        <v>1609</v>
      </c>
      <c r="L1475" t="s">
        <v>2771</v>
      </c>
      <c r="M1475" t="s">
        <v>2772</v>
      </c>
      <c r="N1475" t="s">
        <v>2773</v>
      </c>
      <c r="O1475" t="b">
        <v>1</v>
      </c>
      <c r="P1475" t="s">
        <v>2757</v>
      </c>
      <c r="R1475" t="s">
        <v>48</v>
      </c>
      <c r="S1475">
        <v>44135</v>
      </c>
      <c r="V1475">
        <v>-275477.26999999996</v>
      </c>
    </row>
    <row r="1476" spans="1:22" x14ac:dyDescent="0.4">
      <c r="A1476" t="s">
        <v>185</v>
      </c>
      <c r="B1476" t="s">
        <v>1599</v>
      </c>
      <c r="C1476" t="s">
        <v>96</v>
      </c>
      <c r="D1476" t="s">
        <v>76</v>
      </c>
      <c r="K1476" t="s">
        <v>1610</v>
      </c>
      <c r="L1476" t="s">
        <v>2771</v>
      </c>
      <c r="M1476" t="s">
        <v>2772</v>
      </c>
      <c r="N1476" t="s">
        <v>2773</v>
      </c>
      <c r="O1476" t="b">
        <v>1</v>
      </c>
      <c r="P1476" t="s">
        <v>2757</v>
      </c>
      <c r="R1476" t="s">
        <v>48</v>
      </c>
      <c r="S1476">
        <v>44135</v>
      </c>
      <c r="V1476">
        <v>-134088.85</v>
      </c>
    </row>
    <row r="1477" spans="1:22" x14ac:dyDescent="0.4">
      <c r="A1477" t="s">
        <v>132</v>
      </c>
      <c r="B1477" t="s">
        <v>1599</v>
      </c>
      <c r="C1477" t="s">
        <v>96</v>
      </c>
      <c r="D1477" t="s">
        <v>76</v>
      </c>
      <c r="K1477" t="s">
        <v>1611</v>
      </c>
      <c r="L1477" t="s">
        <v>2771</v>
      </c>
      <c r="M1477" t="s">
        <v>2772</v>
      </c>
      <c r="N1477" t="s">
        <v>2773</v>
      </c>
      <c r="O1477" t="b">
        <v>1</v>
      </c>
      <c r="P1477" t="s">
        <v>2757</v>
      </c>
      <c r="R1477" t="s">
        <v>48</v>
      </c>
      <c r="S1477">
        <v>44135</v>
      </c>
      <c r="V1477">
        <v>-800925.46000000008</v>
      </c>
    </row>
    <row r="1478" spans="1:22" x14ac:dyDescent="0.4">
      <c r="A1478" t="s">
        <v>240</v>
      </c>
      <c r="B1478" t="s">
        <v>1599</v>
      </c>
      <c r="C1478" t="s">
        <v>96</v>
      </c>
      <c r="D1478" t="s">
        <v>76</v>
      </c>
      <c r="K1478" t="s">
        <v>1612</v>
      </c>
      <c r="L1478" t="s">
        <v>2771</v>
      </c>
      <c r="M1478" t="s">
        <v>2772</v>
      </c>
      <c r="N1478" t="s">
        <v>2773</v>
      </c>
      <c r="O1478" t="b">
        <v>1</v>
      </c>
      <c r="P1478" t="s">
        <v>2757</v>
      </c>
      <c r="R1478" t="s">
        <v>48</v>
      </c>
      <c r="S1478">
        <v>44135</v>
      </c>
      <c r="V1478">
        <v>-2346347.09</v>
      </c>
    </row>
    <row r="1479" spans="1:22" x14ac:dyDescent="0.4">
      <c r="A1479" t="s">
        <v>134</v>
      </c>
      <c r="B1479" t="s">
        <v>1599</v>
      </c>
      <c r="C1479" t="s">
        <v>96</v>
      </c>
      <c r="D1479" t="s">
        <v>76</v>
      </c>
      <c r="K1479" t="s">
        <v>1606</v>
      </c>
      <c r="L1479" t="s">
        <v>2771</v>
      </c>
      <c r="M1479" t="s">
        <v>2772</v>
      </c>
      <c r="N1479" t="s">
        <v>2773</v>
      </c>
      <c r="O1479" t="b">
        <v>1</v>
      </c>
      <c r="P1479" t="s">
        <v>2757</v>
      </c>
      <c r="R1479" t="s">
        <v>48</v>
      </c>
      <c r="S1479">
        <v>44135</v>
      </c>
      <c r="V1479">
        <v>-4103772.2499999995</v>
      </c>
    </row>
    <row r="1480" spans="1:22" x14ac:dyDescent="0.4">
      <c r="A1480" t="s">
        <v>140</v>
      </c>
      <c r="B1480" t="s">
        <v>1599</v>
      </c>
      <c r="C1480" t="s">
        <v>96</v>
      </c>
      <c r="D1480" t="s">
        <v>76</v>
      </c>
      <c r="K1480" t="s">
        <v>1613</v>
      </c>
      <c r="L1480" t="s">
        <v>2771</v>
      </c>
      <c r="M1480" t="s">
        <v>2772</v>
      </c>
      <c r="N1480" t="s">
        <v>2773</v>
      </c>
      <c r="O1480" t="b">
        <v>1</v>
      </c>
      <c r="P1480" t="s">
        <v>2757</v>
      </c>
      <c r="R1480" t="s">
        <v>48</v>
      </c>
      <c r="S1480">
        <v>44135</v>
      </c>
      <c r="V1480">
        <v>-20736948.240000002</v>
      </c>
    </row>
    <row r="1481" spans="1:22" x14ac:dyDescent="0.4">
      <c r="A1481" t="s">
        <v>142</v>
      </c>
      <c r="B1481" t="s">
        <v>1599</v>
      </c>
      <c r="C1481" t="s">
        <v>96</v>
      </c>
      <c r="D1481" t="s">
        <v>76</v>
      </c>
      <c r="K1481" t="s">
        <v>1614</v>
      </c>
      <c r="L1481" t="s">
        <v>2771</v>
      </c>
      <c r="M1481" t="s">
        <v>2772</v>
      </c>
      <c r="N1481" t="s">
        <v>2773</v>
      </c>
      <c r="O1481" t="b">
        <v>1</v>
      </c>
      <c r="P1481" t="s">
        <v>2757</v>
      </c>
      <c r="R1481" t="s">
        <v>48</v>
      </c>
      <c r="S1481">
        <v>44135</v>
      </c>
      <c r="V1481">
        <v>-549243.11</v>
      </c>
    </row>
    <row r="1482" spans="1:22" x14ac:dyDescent="0.4">
      <c r="A1482" t="s">
        <v>146</v>
      </c>
      <c r="B1482" t="s">
        <v>1599</v>
      </c>
      <c r="C1482" t="s">
        <v>96</v>
      </c>
      <c r="D1482" t="s">
        <v>76</v>
      </c>
      <c r="K1482" t="s">
        <v>1606</v>
      </c>
      <c r="L1482" t="s">
        <v>2771</v>
      </c>
      <c r="M1482" t="s">
        <v>2772</v>
      </c>
      <c r="N1482" t="s">
        <v>2773</v>
      </c>
      <c r="O1482" t="b">
        <v>1</v>
      </c>
      <c r="P1482" t="s">
        <v>2757</v>
      </c>
      <c r="R1482" t="s">
        <v>48</v>
      </c>
      <c r="S1482">
        <v>44135</v>
      </c>
      <c r="V1482">
        <v>-166175.83000000002</v>
      </c>
    </row>
    <row r="1483" spans="1:22" x14ac:dyDescent="0.4">
      <c r="A1483" t="s">
        <v>246</v>
      </c>
      <c r="B1483" t="s">
        <v>1599</v>
      </c>
      <c r="C1483" t="s">
        <v>96</v>
      </c>
      <c r="D1483" t="s">
        <v>76</v>
      </c>
      <c r="K1483" t="s">
        <v>1606</v>
      </c>
      <c r="L1483" t="s">
        <v>2771</v>
      </c>
      <c r="M1483" t="s">
        <v>2772</v>
      </c>
      <c r="N1483" t="s">
        <v>2773</v>
      </c>
      <c r="O1483" t="b">
        <v>1</v>
      </c>
      <c r="P1483" t="s">
        <v>2757</v>
      </c>
      <c r="R1483" t="s">
        <v>48</v>
      </c>
      <c r="S1483">
        <v>44135</v>
      </c>
      <c r="V1483">
        <v>-776775.35</v>
      </c>
    </row>
    <row r="1484" spans="1:22" x14ac:dyDescent="0.4">
      <c r="A1484" t="s">
        <v>152</v>
      </c>
      <c r="B1484" t="s">
        <v>1599</v>
      </c>
      <c r="C1484" t="s">
        <v>96</v>
      </c>
      <c r="D1484" t="s">
        <v>76</v>
      </c>
      <c r="K1484" t="s">
        <v>1606</v>
      </c>
      <c r="L1484" t="s">
        <v>2771</v>
      </c>
      <c r="M1484" t="s">
        <v>2772</v>
      </c>
      <c r="N1484" t="s">
        <v>2773</v>
      </c>
      <c r="O1484" t="b">
        <v>1</v>
      </c>
      <c r="P1484" t="s">
        <v>2757</v>
      </c>
      <c r="R1484" t="s">
        <v>48</v>
      </c>
      <c r="S1484">
        <v>44135</v>
      </c>
      <c r="V1484">
        <v>-197701.97999999998</v>
      </c>
    </row>
    <row r="1485" spans="1:22" x14ac:dyDescent="0.4">
      <c r="A1485" t="s">
        <v>202</v>
      </c>
      <c r="B1485" t="s">
        <v>1599</v>
      </c>
      <c r="C1485" t="s">
        <v>207</v>
      </c>
      <c r="D1485" t="s">
        <v>76</v>
      </c>
      <c r="K1485" t="s">
        <v>1615</v>
      </c>
      <c r="L1485" t="s">
        <v>2771</v>
      </c>
      <c r="M1485" t="s">
        <v>2772</v>
      </c>
      <c r="N1485" t="s">
        <v>2773</v>
      </c>
      <c r="O1485" t="b">
        <v>1</v>
      </c>
      <c r="P1485" t="s">
        <v>2757</v>
      </c>
      <c r="R1485" t="s">
        <v>48</v>
      </c>
      <c r="S1485">
        <v>44135</v>
      </c>
      <c r="V1485">
        <v>292498.26</v>
      </c>
    </row>
    <row r="1486" spans="1:22" x14ac:dyDescent="0.4">
      <c r="A1486" t="s">
        <v>202</v>
      </c>
      <c r="B1486" t="s">
        <v>1599</v>
      </c>
      <c r="C1486" t="s">
        <v>209</v>
      </c>
      <c r="D1486" t="s">
        <v>76</v>
      </c>
      <c r="K1486" t="s">
        <v>1615</v>
      </c>
      <c r="L1486" t="s">
        <v>2771</v>
      </c>
      <c r="M1486" t="s">
        <v>2772</v>
      </c>
      <c r="N1486" t="s">
        <v>2773</v>
      </c>
      <c r="O1486" t="b">
        <v>1</v>
      </c>
      <c r="P1486" t="s">
        <v>2757</v>
      </c>
      <c r="R1486" t="s">
        <v>48</v>
      </c>
      <c r="S1486">
        <v>44135</v>
      </c>
      <c r="V1486">
        <v>-8608353.3300000001</v>
      </c>
    </row>
    <row r="1487" spans="1:22" x14ac:dyDescent="0.4">
      <c r="A1487" t="s">
        <v>74</v>
      </c>
      <c r="B1487" t="s">
        <v>1616</v>
      </c>
      <c r="C1487" t="s">
        <v>78</v>
      </c>
      <c r="D1487" t="s">
        <v>76</v>
      </c>
      <c r="K1487" t="s">
        <v>1617</v>
      </c>
      <c r="L1487" t="s">
        <v>2771</v>
      </c>
      <c r="M1487" t="s">
        <v>2772</v>
      </c>
      <c r="N1487" t="s">
        <v>2773</v>
      </c>
      <c r="O1487" t="b">
        <v>1</v>
      </c>
      <c r="P1487" t="s">
        <v>2757</v>
      </c>
      <c r="R1487" t="s">
        <v>48</v>
      </c>
      <c r="S1487">
        <v>44135</v>
      </c>
      <c r="V1487">
        <v>878.1</v>
      </c>
    </row>
    <row r="1488" spans="1:22" x14ac:dyDescent="0.4">
      <c r="A1488" t="s">
        <v>74</v>
      </c>
      <c r="B1488" t="s">
        <v>1616</v>
      </c>
      <c r="C1488" t="s">
        <v>80</v>
      </c>
      <c r="D1488" t="s">
        <v>76</v>
      </c>
      <c r="K1488" t="s">
        <v>1617</v>
      </c>
      <c r="L1488" t="s">
        <v>2771</v>
      </c>
      <c r="M1488" t="s">
        <v>2772</v>
      </c>
      <c r="N1488" t="s">
        <v>2773</v>
      </c>
      <c r="O1488" t="b">
        <v>1</v>
      </c>
      <c r="P1488" t="s">
        <v>2757</v>
      </c>
      <c r="R1488" t="s">
        <v>48</v>
      </c>
      <c r="S1488">
        <v>44135</v>
      </c>
      <c r="V1488">
        <v>42058.32</v>
      </c>
    </row>
    <row r="1489" spans="1:22" x14ac:dyDescent="0.4">
      <c r="A1489" t="s">
        <v>82</v>
      </c>
      <c r="B1489" t="s">
        <v>1616</v>
      </c>
      <c r="C1489" t="s">
        <v>78</v>
      </c>
      <c r="D1489" t="s">
        <v>76</v>
      </c>
      <c r="K1489" t="s">
        <v>1601</v>
      </c>
      <c r="L1489" t="s">
        <v>2771</v>
      </c>
      <c r="M1489" t="s">
        <v>2772</v>
      </c>
      <c r="N1489" t="s">
        <v>2773</v>
      </c>
      <c r="O1489" t="b">
        <v>1</v>
      </c>
      <c r="P1489" t="s">
        <v>2756</v>
      </c>
      <c r="R1489" t="s">
        <v>48</v>
      </c>
      <c r="S1489">
        <v>44135</v>
      </c>
      <c r="V1489">
        <v>1197.3999999999999</v>
      </c>
    </row>
    <row r="1490" spans="1:22" x14ac:dyDescent="0.4">
      <c r="A1490" t="s">
        <v>82</v>
      </c>
      <c r="B1490" t="s">
        <v>1616</v>
      </c>
      <c r="C1490" t="s">
        <v>80</v>
      </c>
      <c r="D1490" t="s">
        <v>76</v>
      </c>
      <c r="K1490" t="s">
        <v>1602</v>
      </c>
      <c r="L1490" t="s">
        <v>2771</v>
      </c>
      <c r="M1490" t="s">
        <v>2772</v>
      </c>
      <c r="N1490" t="s">
        <v>2773</v>
      </c>
      <c r="O1490" t="b">
        <v>1</v>
      </c>
      <c r="P1490" t="s">
        <v>2756</v>
      </c>
      <c r="R1490" t="s">
        <v>48</v>
      </c>
      <c r="S1490">
        <v>44135</v>
      </c>
      <c r="V1490">
        <v>1686.77</v>
      </c>
    </row>
    <row r="1491" spans="1:22" x14ac:dyDescent="0.4">
      <c r="A1491" t="s">
        <v>74</v>
      </c>
      <c r="B1491" t="s">
        <v>1618</v>
      </c>
      <c r="C1491" t="s">
        <v>78</v>
      </c>
      <c r="D1491" t="s">
        <v>76</v>
      </c>
      <c r="K1491" t="s">
        <v>1619</v>
      </c>
      <c r="L1491" t="s">
        <v>2771</v>
      </c>
      <c r="M1491" t="s">
        <v>2772</v>
      </c>
      <c r="N1491" t="s">
        <v>2773</v>
      </c>
      <c r="O1491" t="b">
        <v>1</v>
      </c>
      <c r="P1491" t="s">
        <v>2757</v>
      </c>
      <c r="R1491" t="s">
        <v>48</v>
      </c>
      <c r="S1491">
        <v>44135</v>
      </c>
      <c r="V1491">
        <v>-10776.119999999999</v>
      </c>
    </row>
    <row r="1492" spans="1:22" x14ac:dyDescent="0.4">
      <c r="A1492" t="s">
        <v>74</v>
      </c>
      <c r="B1492" t="s">
        <v>1618</v>
      </c>
      <c r="C1492" t="s">
        <v>80</v>
      </c>
      <c r="D1492" t="s">
        <v>76</v>
      </c>
      <c r="K1492" t="s">
        <v>1620</v>
      </c>
      <c r="L1492" t="s">
        <v>2771</v>
      </c>
      <c r="M1492" t="s">
        <v>2772</v>
      </c>
      <c r="N1492" t="s">
        <v>2773</v>
      </c>
      <c r="O1492" t="b">
        <v>1</v>
      </c>
      <c r="P1492" t="s">
        <v>2757</v>
      </c>
      <c r="R1492" t="s">
        <v>48</v>
      </c>
      <c r="S1492">
        <v>44135</v>
      </c>
      <c r="V1492">
        <v>-3999636.44</v>
      </c>
    </row>
    <row r="1493" spans="1:22" x14ac:dyDescent="0.4">
      <c r="A1493" t="s">
        <v>82</v>
      </c>
      <c r="B1493" t="s">
        <v>1618</v>
      </c>
      <c r="C1493" t="s">
        <v>78</v>
      </c>
      <c r="D1493" t="s">
        <v>76</v>
      </c>
      <c r="K1493" t="s">
        <v>1621</v>
      </c>
      <c r="L1493" t="s">
        <v>2771</v>
      </c>
      <c r="M1493" t="s">
        <v>2772</v>
      </c>
      <c r="N1493" t="s">
        <v>2773</v>
      </c>
      <c r="O1493" t="b">
        <v>1</v>
      </c>
      <c r="P1493" t="s">
        <v>2756</v>
      </c>
      <c r="R1493" t="s">
        <v>48</v>
      </c>
      <c r="S1493">
        <v>44135</v>
      </c>
      <c r="V1493">
        <v>-24764.600000000002</v>
      </c>
    </row>
    <row r="1494" spans="1:22" x14ac:dyDescent="0.4">
      <c r="A1494" t="s">
        <v>82</v>
      </c>
      <c r="B1494" t="s">
        <v>1618</v>
      </c>
      <c r="C1494" t="s">
        <v>80</v>
      </c>
      <c r="D1494" t="s">
        <v>76</v>
      </c>
      <c r="K1494" t="s">
        <v>1622</v>
      </c>
      <c r="L1494" t="s">
        <v>2771</v>
      </c>
      <c r="M1494" t="s">
        <v>2772</v>
      </c>
      <c r="N1494" t="s">
        <v>2773</v>
      </c>
      <c r="O1494" t="b">
        <v>1</v>
      </c>
      <c r="P1494" t="s">
        <v>2756</v>
      </c>
      <c r="R1494" t="s">
        <v>48</v>
      </c>
      <c r="S1494">
        <v>44135</v>
      </c>
      <c r="V1494">
        <v>-857415.66</v>
      </c>
    </row>
    <row r="1495" spans="1:22" x14ac:dyDescent="0.4">
      <c r="A1495" t="s">
        <v>74</v>
      </c>
      <c r="B1495" t="s">
        <v>1623</v>
      </c>
      <c r="C1495" t="s">
        <v>78</v>
      </c>
      <c r="D1495" t="s">
        <v>76</v>
      </c>
      <c r="K1495" t="s">
        <v>1624</v>
      </c>
      <c r="L1495" t="s">
        <v>2771</v>
      </c>
      <c r="M1495" t="s">
        <v>2772</v>
      </c>
      <c r="N1495" t="s">
        <v>2773</v>
      </c>
      <c r="O1495" t="b">
        <v>1</v>
      </c>
      <c r="P1495" t="s">
        <v>2757</v>
      </c>
      <c r="R1495" t="s">
        <v>48</v>
      </c>
      <c r="S1495">
        <v>44135</v>
      </c>
      <c r="V1495">
        <v>-26403</v>
      </c>
    </row>
    <row r="1496" spans="1:22" x14ac:dyDescent="0.4">
      <c r="A1496" t="s">
        <v>74</v>
      </c>
      <c r="B1496" t="s">
        <v>1623</v>
      </c>
      <c r="C1496" t="s">
        <v>80</v>
      </c>
      <c r="D1496" t="s">
        <v>76</v>
      </c>
      <c r="K1496" t="s">
        <v>1624</v>
      </c>
      <c r="L1496" t="s">
        <v>2771</v>
      </c>
      <c r="M1496" t="s">
        <v>2772</v>
      </c>
      <c r="N1496" t="s">
        <v>2773</v>
      </c>
      <c r="O1496" t="b">
        <v>1</v>
      </c>
      <c r="P1496" t="s">
        <v>2757</v>
      </c>
      <c r="R1496" t="s">
        <v>48</v>
      </c>
      <c r="S1496">
        <v>44135</v>
      </c>
      <c r="V1496">
        <v>-9168469.0500000007</v>
      </c>
    </row>
    <row r="1497" spans="1:22" x14ac:dyDescent="0.4">
      <c r="A1497" t="s">
        <v>82</v>
      </c>
      <c r="B1497" t="s">
        <v>1623</v>
      </c>
      <c r="C1497" t="s">
        <v>78</v>
      </c>
      <c r="D1497" t="s">
        <v>76</v>
      </c>
      <c r="K1497" t="s">
        <v>1625</v>
      </c>
      <c r="L1497" t="s">
        <v>2771</v>
      </c>
      <c r="M1497" t="s">
        <v>2772</v>
      </c>
      <c r="N1497" t="s">
        <v>2773</v>
      </c>
      <c r="O1497" t="b">
        <v>1</v>
      </c>
      <c r="P1497" t="s">
        <v>2756</v>
      </c>
      <c r="R1497" t="s">
        <v>48</v>
      </c>
      <c r="S1497">
        <v>44135</v>
      </c>
      <c r="V1497">
        <v>-44151</v>
      </c>
    </row>
    <row r="1498" spans="1:22" x14ac:dyDescent="0.4">
      <c r="A1498" t="s">
        <v>82</v>
      </c>
      <c r="B1498" t="s">
        <v>1623</v>
      </c>
      <c r="C1498" t="s">
        <v>80</v>
      </c>
      <c r="D1498" t="s">
        <v>76</v>
      </c>
      <c r="K1498" t="s">
        <v>1626</v>
      </c>
      <c r="L1498" t="s">
        <v>2771</v>
      </c>
      <c r="M1498" t="s">
        <v>2772</v>
      </c>
      <c r="N1498" t="s">
        <v>2773</v>
      </c>
      <c r="O1498" t="b">
        <v>1</v>
      </c>
      <c r="P1498" t="s">
        <v>2756</v>
      </c>
      <c r="R1498" t="s">
        <v>48</v>
      </c>
      <c r="S1498">
        <v>44135</v>
      </c>
      <c r="V1498">
        <v>-577861.16</v>
      </c>
    </row>
    <row r="1499" spans="1:22" x14ac:dyDescent="0.4">
      <c r="A1499" t="s">
        <v>74</v>
      </c>
      <c r="B1499" t="s">
        <v>1627</v>
      </c>
      <c r="C1499" t="s">
        <v>78</v>
      </c>
      <c r="D1499" t="s">
        <v>76</v>
      </c>
      <c r="K1499" t="s">
        <v>1628</v>
      </c>
      <c r="L1499" t="s">
        <v>2771</v>
      </c>
      <c r="M1499" t="s">
        <v>2772</v>
      </c>
      <c r="N1499" t="s">
        <v>2773</v>
      </c>
      <c r="O1499" t="b">
        <v>1</v>
      </c>
      <c r="P1499" t="s">
        <v>2757</v>
      </c>
      <c r="R1499" t="s">
        <v>48</v>
      </c>
      <c r="S1499">
        <v>44135</v>
      </c>
      <c r="V1499">
        <v>3720.04</v>
      </c>
    </row>
    <row r="1500" spans="1:22" x14ac:dyDescent="0.4">
      <c r="A1500" t="s">
        <v>74</v>
      </c>
      <c r="B1500" t="s">
        <v>1627</v>
      </c>
      <c r="C1500" t="s">
        <v>80</v>
      </c>
      <c r="D1500" t="s">
        <v>76</v>
      </c>
      <c r="K1500" t="s">
        <v>1629</v>
      </c>
      <c r="L1500" t="s">
        <v>2771</v>
      </c>
      <c r="M1500" t="s">
        <v>2772</v>
      </c>
      <c r="N1500" t="s">
        <v>2773</v>
      </c>
      <c r="O1500" t="b">
        <v>1</v>
      </c>
      <c r="P1500" t="s">
        <v>2757</v>
      </c>
      <c r="R1500" t="s">
        <v>48</v>
      </c>
      <c r="S1500">
        <v>44135</v>
      </c>
      <c r="V1500">
        <v>1273835.8799999999</v>
      </c>
    </row>
    <row r="1501" spans="1:22" x14ac:dyDescent="0.4">
      <c r="A1501" t="s">
        <v>82</v>
      </c>
      <c r="B1501" t="s">
        <v>1627</v>
      </c>
      <c r="C1501" t="s">
        <v>78</v>
      </c>
      <c r="D1501" t="s">
        <v>76</v>
      </c>
      <c r="K1501" t="s">
        <v>1630</v>
      </c>
      <c r="L1501" t="s">
        <v>2771</v>
      </c>
      <c r="M1501" t="s">
        <v>2772</v>
      </c>
      <c r="N1501" t="s">
        <v>2773</v>
      </c>
      <c r="O1501" t="b">
        <v>1</v>
      </c>
      <c r="P1501" t="s">
        <v>2756</v>
      </c>
      <c r="R1501" t="s">
        <v>48</v>
      </c>
      <c r="S1501">
        <v>44135</v>
      </c>
      <c r="V1501">
        <v>6891.81</v>
      </c>
    </row>
    <row r="1502" spans="1:22" x14ac:dyDescent="0.4">
      <c r="A1502" t="s">
        <v>82</v>
      </c>
      <c r="B1502" t="s">
        <v>1627</v>
      </c>
      <c r="C1502" t="s">
        <v>80</v>
      </c>
      <c r="D1502" t="s">
        <v>76</v>
      </c>
      <c r="K1502" t="s">
        <v>1631</v>
      </c>
      <c r="L1502" t="s">
        <v>2771</v>
      </c>
      <c r="M1502" t="s">
        <v>2772</v>
      </c>
      <c r="N1502" t="s">
        <v>2773</v>
      </c>
      <c r="O1502" t="b">
        <v>1</v>
      </c>
      <c r="P1502" t="s">
        <v>2756</v>
      </c>
      <c r="R1502" t="s">
        <v>48</v>
      </c>
      <c r="S1502">
        <v>44135</v>
      </c>
      <c r="V1502">
        <v>186272.61</v>
      </c>
    </row>
    <row r="1503" spans="1:22" x14ac:dyDescent="0.4">
      <c r="A1503" t="s">
        <v>119</v>
      </c>
      <c r="B1503" t="s">
        <v>1632</v>
      </c>
      <c r="C1503" t="s">
        <v>96</v>
      </c>
      <c r="D1503" t="s">
        <v>76</v>
      </c>
      <c r="K1503" t="s">
        <v>1633</v>
      </c>
      <c r="L1503" t="s">
        <v>2771</v>
      </c>
      <c r="M1503" t="s">
        <v>2772</v>
      </c>
      <c r="N1503" t="s">
        <v>2773</v>
      </c>
      <c r="O1503" t="b">
        <v>1</v>
      </c>
      <c r="P1503" t="s">
        <v>2756</v>
      </c>
      <c r="R1503" t="s">
        <v>48</v>
      </c>
      <c r="S1503">
        <v>44135</v>
      </c>
      <c r="V1503">
        <v>-7540</v>
      </c>
    </row>
    <row r="1504" spans="1:22" x14ac:dyDescent="0.4">
      <c r="A1504" t="s">
        <v>95</v>
      </c>
      <c r="B1504" t="s">
        <v>1632</v>
      </c>
      <c r="C1504" t="s">
        <v>96</v>
      </c>
      <c r="D1504" t="s">
        <v>76</v>
      </c>
      <c r="K1504" t="s">
        <v>1634</v>
      </c>
      <c r="L1504" t="s">
        <v>2771</v>
      </c>
      <c r="M1504" t="s">
        <v>2772</v>
      </c>
      <c r="N1504" t="s">
        <v>2773</v>
      </c>
      <c r="O1504" t="b">
        <v>1</v>
      </c>
      <c r="P1504" t="s">
        <v>2756</v>
      </c>
      <c r="R1504" t="s">
        <v>48</v>
      </c>
      <c r="S1504">
        <v>44135</v>
      </c>
      <c r="V1504">
        <v>-23316.93</v>
      </c>
    </row>
    <row r="1505" spans="1:22" x14ac:dyDescent="0.4">
      <c r="A1505" t="s">
        <v>122</v>
      </c>
      <c r="B1505" t="s">
        <v>1632</v>
      </c>
      <c r="C1505" t="s">
        <v>96</v>
      </c>
      <c r="D1505" t="s">
        <v>76</v>
      </c>
      <c r="K1505" t="s">
        <v>1635</v>
      </c>
      <c r="L1505" t="s">
        <v>2771</v>
      </c>
      <c r="M1505" t="s">
        <v>2772</v>
      </c>
      <c r="N1505" t="s">
        <v>2773</v>
      </c>
      <c r="O1505" t="b">
        <v>1</v>
      </c>
      <c r="P1505" t="s">
        <v>2756</v>
      </c>
      <c r="R1505" t="s">
        <v>48</v>
      </c>
      <c r="S1505">
        <v>44135</v>
      </c>
      <c r="V1505">
        <v>-50093.91</v>
      </c>
    </row>
    <row r="1506" spans="1:22" x14ac:dyDescent="0.4">
      <c r="A1506" t="s">
        <v>126</v>
      </c>
      <c r="B1506" t="s">
        <v>1632</v>
      </c>
      <c r="C1506" t="s">
        <v>96</v>
      </c>
      <c r="D1506" t="s">
        <v>76</v>
      </c>
      <c r="K1506" t="s">
        <v>1636</v>
      </c>
      <c r="L1506" t="s">
        <v>2771</v>
      </c>
      <c r="M1506" t="s">
        <v>2772</v>
      </c>
      <c r="N1506" t="s">
        <v>2773</v>
      </c>
      <c r="O1506" t="b">
        <v>1</v>
      </c>
      <c r="P1506" t="s">
        <v>2756</v>
      </c>
      <c r="R1506" t="s">
        <v>48</v>
      </c>
      <c r="S1506">
        <v>44135</v>
      </c>
      <c r="V1506">
        <v>0</v>
      </c>
    </row>
    <row r="1507" spans="1:22" x14ac:dyDescent="0.4">
      <c r="A1507" t="s">
        <v>128</v>
      </c>
      <c r="B1507" t="s">
        <v>1632</v>
      </c>
      <c r="C1507" t="s">
        <v>96</v>
      </c>
      <c r="D1507" t="s">
        <v>76</v>
      </c>
      <c r="K1507" t="s">
        <v>1637</v>
      </c>
      <c r="L1507" t="s">
        <v>2771</v>
      </c>
      <c r="M1507" t="s">
        <v>2772</v>
      </c>
      <c r="N1507" t="s">
        <v>2773</v>
      </c>
      <c r="O1507" t="b">
        <v>1</v>
      </c>
      <c r="P1507" t="s">
        <v>2756</v>
      </c>
      <c r="R1507" t="s">
        <v>48</v>
      </c>
      <c r="S1507">
        <v>44135</v>
      </c>
      <c r="V1507">
        <v>-49718</v>
      </c>
    </row>
    <row r="1508" spans="1:22" x14ac:dyDescent="0.4">
      <c r="A1508" t="s">
        <v>130</v>
      </c>
      <c r="B1508" t="s">
        <v>1632</v>
      </c>
      <c r="C1508" t="s">
        <v>96</v>
      </c>
      <c r="D1508" t="s">
        <v>76</v>
      </c>
      <c r="K1508" t="s">
        <v>1638</v>
      </c>
      <c r="L1508" t="s">
        <v>2771</v>
      </c>
      <c r="M1508" t="s">
        <v>2772</v>
      </c>
      <c r="N1508" t="s">
        <v>2773</v>
      </c>
      <c r="O1508" t="b">
        <v>1</v>
      </c>
      <c r="P1508" t="s">
        <v>2756</v>
      </c>
      <c r="R1508" t="s">
        <v>48</v>
      </c>
      <c r="S1508">
        <v>44135</v>
      </c>
      <c r="V1508">
        <v>-4770</v>
      </c>
    </row>
    <row r="1509" spans="1:22" x14ac:dyDescent="0.4">
      <c r="A1509" t="s">
        <v>185</v>
      </c>
      <c r="B1509" t="s">
        <v>1632</v>
      </c>
      <c r="C1509" t="s">
        <v>96</v>
      </c>
      <c r="D1509" t="s">
        <v>76</v>
      </c>
      <c r="K1509" t="s">
        <v>1639</v>
      </c>
      <c r="L1509" t="s">
        <v>2771</v>
      </c>
      <c r="M1509" t="s">
        <v>2772</v>
      </c>
      <c r="N1509" t="s">
        <v>2773</v>
      </c>
      <c r="O1509" t="b">
        <v>1</v>
      </c>
      <c r="P1509" t="s">
        <v>2757</v>
      </c>
      <c r="R1509" t="s">
        <v>48</v>
      </c>
      <c r="S1509">
        <v>44135</v>
      </c>
      <c r="V1509">
        <v>-572828.21000000008</v>
      </c>
    </row>
    <row r="1510" spans="1:22" x14ac:dyDescent="0.4">
      <c r="A1510" t="s">
        <v>240</v>
      </c>
      <c r="B1510" t="s">
        <v>1632</v>
      </c>
      <c r="C1510" t="s">
        <v>96</v>
      </c>
      <c r="D1510" t="s">
        <v>76</v>
      </c>
      <c r="K1510" t="s">
        <v>1640</v>
      </c>
      <c r="L1510" t="s">
        <v>2771</v>
      </c>
      <c r="M1510" t="s">
        <v>2772</v>
      </c>
      <c r="N1510" t="s">
        <v>2773</v>
      </c>
      <c r="O1510" t="b">
        <v>1</v>
      </c>
      <c r="P1510" t="s">
        <v>2756</v>
      </c>
      <c r="R1510" t="s">
        <v>48</v>
      </c>
      <c r="S1510">
        <v>44135</v>
      </c>
      <c r="V1510">
        <v>-33000</v>
      </c>
    </row>
    <row r="1511" spans="1:22" x14ac:dyDescent="0.4">
      <c r="A1511" t="s">
        <v>140</v>
      </c>
      <c r="B1511" t="s">
        <v>1632</v>
      </c>
      <c r="C1511" t="s">
        <v>96</v>
      </c>
      <c r="D1511" t="s">
        <v>76</v>
      </c>
      <c r="K1511" t="s">
        <v>1641</v>
      </c>
      <c r="L1511" t="s">
        <v>2771</v>
      </c>
      <c r="M1511" t="s">
        <v>2772</v>
      </c>
      <c r="N1511" t="s">
        <v>2773</v>
      </c>
      <c r="O1511" t="b">
        <v>1</v>
      </c>
      <c r="P1511" t="s">
        <v>2756</v>
      </c>
      <c r="R1511" t="s">
        <v>48</v>
      </c>
      <c r="S1511">
        <v>44135</v>
      </c>
      <c r="V1511">
        <v>-137500.4</v>
      </c>
    </row>
    <row r="1512" spans="1:22" x14ac:dyDescent="0.4">
      <c r="A1512" t="s">
        <v>142</v>
      </c>
      <c r="B1512" t="s">
        <v>1632</v>
      </c>
      <c r="C1512" t="s">
        <v>96</v>
      </c>
      <c r="D1512" t="s">
        <v>76</v>
      </c>
      <c r="K1512" t="s">
        <v>1642</v>
      </c>
      <c r="L1512" t="s">
        <v>2771</v>
      </c>
      <c r="M1512" t="s">
        <v>2772</v>
      </c>
      <c r="N1512" t="s">
        <v>2773</v>
      </c>
      <c r="O1512" t="b">
        <v>1</v>
      </c>
      <c r="P1512" t="s">
        <v>2756</v>
      </c>
      <c r="R1512" t="s">
        <v>48</v>
      </c>
      <c r="S1512">
        <v>44135</v>
      </c>
      <c r="V1512">
        <v>-2830</v>
      </c>
    </row>
    <row r="1513" spans="1:22" x14ac:dyDescent="0.4">
      <c r="A1513" t="s">
        <v>146</v>
      </c>
      <c r="B1513" t="s">
        <v>1632</v>
      </c>
      <c r="C1513" t="s">
        <v>96</v>
      </c>
      <c r="D1513" t="s">
        <v>76</v>
      </c>
      <c r="K1513" t="s">
        <v>1643</v>
      </c>
      <c r="L1513" t="s">
        <v>2771</v>
      </c>
      <c r="M1513" t="s">
        <v>2772</v>
      </c>
      <c r="N1513" t="s">
        <v>2773</v>
      </c>
      <c r="O1513" t="b">
        <v>1</v>
      </c>
      <c r="P1513" t="s">
        <v>2756</v>
      </c>
      <c r="R1513" t="s">
        <v>48</v>
      </c>
      <c r="S1513">
        <v>44135</v>
      </c>
      <c r="V1513">
        <v>-2700</v>
      </c>
    </row>
    <row r="1514" spans="1:22" x14ac:dyDescent="0.4">
      <c r="A1514" t="s">
        <v>246</v>
      </c>
      <c r="B1514" t="s">
        <v>1632</v>
      </c>
      <c r="C1514" t="s">
        <v>96</v>
      </c>
      <c r="D1514" t="s">
        <v>76</v>
      </c>
      <c r="K1514" t="s">
        <v>1644</v>
      </c>
      <c r="L1514" t="s">
        <v>2771</v>
      </c>
      <c r="M1514" t="s">
        <v>2772</v>
      </c>
      <c r="N1514" t="s">
        <v>2773</v>
      </c>
      <c r="O1514" t="b">
        <v>1</v>
      </c>
      <c r="P1514" t="s">
        <v>2756</v>
      </c>
      <c r="R1514" t="s">
        <v>48</v>
      </c>
      <c r="S1514">
        <v>44135</v>
      </c>
      <c r="V1514">
        <v>-35070</v>
      </c>
    </row>
    <row r="1515" spans="1:22" x14ac:dyDescent="0.4">
      <c r="A1515" t="s">
        <v>202</v>
      </c>
      <c r="B1515" t="s">
        <v>1632</v>
      </c>
      <c r="C1515" t="s">
        <v>207</v>
      </c>
      <c r="D1515" t="s">
        <v>76</v>
      </c>
      <c r="K1515" t="s">
        <v>1645</v>
      </c>
      <c r="L1515" t="s">
        <v>2771</v>
      </c>
      <c r="M1515" t="s">
        <v>2772</v>
      </c>
      <c r="N1515" t="s">
        <v>2773</v>
      </c>
      <c r="O1515" t="b">
        <v>1</v>
      </c>
      <c r="P1515" t="s">
        <v>2756</v>
      </c>
      <c r="R1515" t="s">
        <v>48</v>
      </c>
      <c r="S1515">
        <v>44135</v>
      </c>
      <c r="V1515">
        <v>-4317.2199999999984</v>
      </c>
    </row>
    <row r="1516" spans="1:22" x14ac:dyDescent="0.4">
      <c r="A1516" t="s">
        <v>126</v>
      </c>
      <c r="B1516" t="s">
        <v>1646</v>
      </c>
      <c r="C1516" t="s">
        <v>96</v>
      </c>
      <c r="D1516" t="s">
        <v>76</v>
      </c>
      <c r="K1516" t="s">
        <v>1647</v>
      </c>
      <c r="L1516" t="s">
        <v>2771</v>
      </c>
      <c r="M1516" t="s">
        <v>2772</v>
      </c>
      <c r="N1516" t="s">
        <v>2773</v>
      </c>
      <c r="O1516" t="b">
        <v>1</v>
      </c>
      <c r="P1516" t="s">
        <v>2757</v>
      </c>
      <c r="R1516" t="s">
        <v>48</v>
      </c>
      <c r="S1516">
        <v>44135</v>
      </c>
      <c r="V1516">
        <v>-18282011.039999999</v>
      </c>
    </row>
    <row r="1517" spans="1:22" x14ac:dyDescent="0.4">
      <c r="A1517" t="s">
        <v>185</v>
      </c>
      <c r="B1517" t="s">
        <v>1646</v>
      </c>
      <c r="C1517" t="s">
        <v>96</v>
      </c>
      <c r="D1517" t="s">
        <v>76</v>
      </c>
      <c r="K1517" t="s">
        <v>1648</v>
      </c>
      <c r="L1517" t="s">
        <v>2771</v>
      </c>
      <c r="M1517" t="s">
        <v>2772</v>
      </c>
      <c r="N1517" t="s">
        <v>2773</v>
      </c>
      <c r="O1517" t="b">
        <v>1</v>
      </c>
      <c r="P1517" t="s">
        <v>2757</v>
      </c>
      <c r="R1517" t="s">
        <v>48</v>
      </c>
      <c r="S1517">
        <v>44135</v>
      </c>
      <c r="V1517">
        <v>-23401359.959999997</v>
      </c>
    </row>
    <row r="1518" spans="1:22" x14ac:dyDescent="0.4">
      <c r="A1518" t="s">
        <v>126</v>
      </c>
      <c r="B1518" t="s">
        <v>1649</v>
      </c>
      <c r="C1518" t="s">
        <v>96</v>
      </c>
      <c r="D1518" t="s">
        <v>76</v>
      </c>
      <c r="K1518" t="s">
        <v>1650</v>
      </c>
      <c r="L1518" t="s">
        <v>2771</v>
      </c>
      <c r="M1518" t="s">
        <v>2772</v>
      </c>
      <c r="N1518" t="s">
        <v>2773</v>
      </c>
      <c r="O1518" t="b">
        <v>1</v>
      </c>
      <c r="P1518" t="s">
        <v>2757</v>
      </c>
      <c r="R1518" t="s">
        <v>48</v>
      </c>
      <c r="S1518">
        <v>44135</v>
      </c>
      <c r="V1518">
        <v>-334559.99000000011</v>
      </c>
    </row>
    <row r="1519" spans="1:22" x14ac:dyDescent="0.4">
      <c r="A1519" t="s">
        <v>185</v>
      </c>
      <c r="B1519" t="s">
        <v>1649</v>
      </c>
      <c r="C1519" t="s">
        <v>96</v>
      </c>
      <c r="D1519" t="s">
        <v>76</v>
      </c>
      <c r="K1519" t="s">
        <v>1651</v>
      </c>
      <c r="L1519" t="s">
        <v>2771</v>
      </c>
      <c r="M1519" t="s">
        <v>2772</v>
      </c>
      <c r="N1519" t="s">
        <v>2773</v>
      </c>
      <c r="O1519" t="b">
        <v>1</v>
      </c>
      <c r="P1519" t="s">
        <v>2757</v>
      </c>
      <c r="R1519" t="s">
        <v>48</v>
      </c>
      <c r="S1519">
        <v>44135</v>
      </c>
      <c r="V1519">
        <v>-429858.11000000004</v>
      </c>
    </row>
    <row r="1520" spans="1:22" x14ac:dyDescent="0.4">
      <c r="A1520" t="s">
        <v>126</v>
      </c>
      <c r="B1520" t="s">
        <v>1652</v>
      </c>
      <c r="C1520" t="s">
        <v>96</v>
      </c>
      <c r="D1520" t="s">
        <v>76</v>
      </c>
      <c r="K1520" t="s">
        <v>1653</v>
      </c>
      <c r="L1520" t="s">
        <v>2771</v>
      </c>
      <c r="M1520" t="s">
        <v>2772</v>
      </c>
      <c r="N1520" t="s">
        <v>2773</v>
      </c>
      <c r="O1520" t="b">
        <v>1</v>
      </c>
      <c r="P1520" t="s">
        <v>2757</v>
      </c>
      <c r="R1520" t="s">
        <v>48</v>
      </c>
      <c r="S1520">
        <v>44135</v>
      </c>
      <c r="V1520">
        <v>-2604160.34</v>
      </c>
    </row>
    <row r="1521" spans="1:22" x14ac:dyDescent="0.4">
      <c r="A1521" t="s">
        <v>185</v>
      </c>
      <c r="B1521" t="s">
        <v>1652</v>
      </c>
      <c r="C1521" t="s">
        <v>96</v>
      </c>
      <c r="D1521" t="s">
        <v>76</v>
      </c>
      <c r="K1521" t="s">
        <v>1654</v>
      </c>
      <c r="L1521" t="s">
        <v>2771</v>
      </c>
      <c r="M1521" t="s">
        <v>2772</v>
      </c>
      <c r="N1521" t="s">
        <v>2773</v>
      </c>
      <c r="O1521" t="b">
        <v>1</v>
      </c>
      <c r="P1521" t="s">
        <v>2757</v>
      </c>
      <c r="R1521" t="s">
        <v>48</v>
      </c>
      <c r="S1521">
        <v>44135</v>
      </c>
      <c r="V1521">
        <v>-3370864.85</v>
      </c>
    </row>
    <row r="1522" spans="1:22" x14ac:dyDescent="0.4">
      <c r="A1522" t="s">
        <v>110</v>
      </c>
      <c r="B1522" t="s">
        <v>1655</v>
      </c>
      <c r="C1522" t="s">
        <v>111</v>
      </c>
      <c r="D1522" t="s">
        <v>76</v>
      </c>
      <c r="K1522" t="s">
        <v>1656</v>
      </c>
      <c r="L1522" t="s">
        <v>2771</v>
      </c>
      <c r="M1522" t="s">
        <v>2772</v>
      </c>
      <c r="N1522" t="s">
        <v>2773</v>
      </c>
      <c r="O1522" t="b">
        <v>1</v>
      </c>
      <c r="P1522" t="s">
        <v>2756</v>
      </c>
      <c r="R1522" t="s">
        <v>48</v>
      </c>
      <c r="S1522">
        <v>44135</v>
      </c>
      <c r="V1522">
        <v>-354.53</v>
      </c>
    </row>
    <row r="1523" spans="1:22" x14ac:dyDescent="0.4">
      <c r="A1523" t="s">
        <v>110</v>
      </c>
      <c r="B1523" t="s">
        <v>1657</v>
      </c>
      <c r="C1523" t="s">
        <v>111</v>
      </c>
      <c r="D1523" t="s">
        <v>76</v>
      </c>
      <c r="K1523" t="s">
        <v>1658</v>
      </c>
      <c r="L1523" t="s">
        <v>2771</v>
      </c>
      <c r="M1523" t="s">
        <v>2772</v>
      </c>
      <c r="N1523" t="s">
        <v>2773</v>
      </c>
      <c r="O1523" t="b">
        <v>1</v>
      </c>
      <c r="P1523" t="s">
        <v>2756</v>
      </c>
      <c r="R1523" t="s">
        <v>48</v>
      </c>
      <c r="S1523">
        <v>44135</v>
      </c>
      <c r="V1523">
        <v>23.04</v>
      </c>
    </row>
    <row r="1524" spans="1:22" x14ac:dyDescent="0.4">
      <c r="A1524" t="s">
        <v>202</v>
      </c>
      <c r="B1524" t="s">
        <v>1659</v>
      </c>
      <c r="C1524" t="s">
        <v>75</v>
      </c>
      <c r="D1524" t="s">
        <v>76</v>
      </c>
      <c r="K1524" t="s">
        <v>1660</v>
      </c>
      <c r="L1524" t="s">
        <v>2771</v>
      </c>
      <c r="M1524" t="s">
        <v>2772</v>
      </c>
      <c r="N1524" t="s">
        <v>2773</v>
      </c>
      <c r="O1524" t="b">
        <v>1</v>
      </c>
      <c r="P1524" t="s">
        <v>2757</v>
      </c>
      <c r="R1524" t="s">
        <v>48</v>
      </c>
      <c r="S1524">
        <v>44135</v>
      </c>
      <c r="V1524">
        <v>-1978.2099999999998</v>
      </c>
    </row>
    <row r="1525" spans="1:22" x14ac:dyDescent="0.4">
      <c r="A1525" t="s">
        <v>98</v>
      </c>
      <c r="B1525" t="s">
        <v>1659</v>
      </c>
      <c r="C1525" t="s">
        <v>75</v>
      </c>
      <c r="D1525" t="s">
        <v>1661</v>
      </c>
      <c r="K1525" t="s">
        <v>1662</v>
      </c>
      <c r="L1525" t="s">
        <v>2771</v>
      </c>
      <c r="M1525" t="s">
        <v>2772</v>
      </c>
      <c r="N1525" t="s">
        <v>2773</v>
      </c>
      <c r="O1525" t="b">
        <v>1</v>
      </c>
      <c r="P1525" t="s">
        <v>2756</v>
      </c>
      <c r="R1525" t="s">
        <v>48</v>
      </c>
      <c r="S1525">
        <v>44135</v>
      </c>
      <c r="V1525">
        <v>0</v>
      </c>
    </row>
    <row r="1526" spans="1:22" x14ac:dyDescent="0.4">
      <c r="A1526" t="s">
        <v>93</v>
      </c>
      <c r="B1526" t="s">
        <v>1663</v>
      </c>
      <c r="C1526" t="s">
        <v>96</v>
      </c>
      <c r="D1526" t="s">
        <v>891</v>
      </c>
      <c r="K1526" t="s">
        <v>1664</v>
      </c>
      <c r="L1526" t="s">
        <v>2771</v>
      </c>
      <c r="M1526" t="s">
        <v>2772</v>
      </c>
      <c r="N1526" t="s">
        <v>2773</v>
      </c>
      <c r="O1526" t="b">
        <v>1</v>
      </c>
      <c r="P1526" t="s">
        <v>2757</v>
      </c>
      <c r="R1526" t="s">
        <v>48</v>
      </c>
      <c r="S1526">
        <v>44135</v>
      </c>
      <c r="V1526">
        <v>-2017</v>
      </c>
    </row>
    <row r="1527" spans="1:22" x14ac:dyDescent="0.4">
      <c r="A1527" t="s">
        <v>90</v>
      </c>
      <c r="B1527" t="s">
        <v>1665</v>
      </c>
      <c r="C1527" t="s">
        <v>78</v>
      </c>
      <c r="D1527" t="s">
        <v>76</v>
      </c>
      <c r="K1527" t="s">
        <v>1666</v>
      </c>
      <c r="L1527" t="s">
        <v>2771</v>
      </c>
      <c r="M1527" t="s">
        <v>2772</v>
      </c>
      <c r="N1527" t="s">
        <v>2773</v>
      </c>
      <c r="O1527" t="b">
        <v>1</v>
      </c>
      <c r="P1527" t="s">
        <v>2756</v>
      </c>
      <c r="R1527" t="s">
        <v>48</v>
      </c>
      <c r="S1527">
        <v>44135</v>
      </c>
      <c r="V1527">
        <v>-186462.5</v>
      </c>
    </row>
    <row r="1528" spans="1:22" x14ac:dyDescent="0.4">
      <c r="A1528" t="s">
        <v>90</v>
      </c>
      <c r="B1528" t="s">
        <v>1665</v>
      </c>
      <c r="C1528" t="s">
        <v>80</v>
      </c>
      <c r="D1528" t="s">
        <v>76</v>
      </c>
      <c r="K1528" t="s">
        <v>1667</v>
      </c>
      <c r="L1528" t="s">
        <v>2771</v>
      </c>
      <c r="M1528" t="s">
        <v>2772</v>
      </c>
      <c r="N1528" t="s">
        <v>2773</v>
      </c>
      <c r="O1528" t="b">
        <v>1</v>
      </c>
      <c r="P1528" t="s">
        <v>2757</v>
      </c>
      <c r="R1528" t="s">
        <v>48</v>
      </c>
      <c r="S1528">
        <v>44135</v>
      </c>
      <c r="V1528">
        <v>-126725</v>
      </c>
    </row>
    <row r="1529" spans="1:22" x14ac:dyDescent="0.4">
      <c r="A1529" t="s">
        <v>82</v>
      </c>
      <c r="B1529" t="s">
        <v>1668</v>
      </c>
      <c r="C1529" t="s">
        <v>78</v>
      </c>
      <c r="D1529" t="s">
        <v>76</v>
      </c>
      <c r="K1529" t="s">
        <v>1669</v>
      </c>
      <c r="L1529" t="s">
        <v>2771</v>
      </c>
      <c r="M1529" t="s">
        <v>2772</v>
      </c>
      <c r="N1529" t="s">
        <v>2773</v>
      </c>
      <c r="O1529" t="b">
        <v>1</v>
      </c>
      <c r="P1529" t="s">
        <v>2756</v>
      </c>
      <c r="R1529" t="s">
        <v>48</v>
      </c>
      <c r="S1529">
        <v>44135</v>
      </c>
      <c r="V1529">
        <v>671265</v>
      </c>
    </row>
    <row r="1530" spans="1:22" x14ac:dyDescent="0.4">
      <c r="A1530" t="s">
        <v>82</v>
      </c>
      <c r="B1530" t="s">
        <v>1668</v>
      </c>
      <c r="C1530" t="s">
        <v>78</v>
      </c>
      <c r="D1530" t="s">
        <v>98</v>
      </c>
      <c r="K1530" t="s">
        <v>1670</v>
      </c>
      <c r="L1530" t="s">
        <v>2771</v>
      </c>
      <c r="M1530" t="s">
        <v>2772</v>
      </c>
      <c r="N1530" t="s">
        <v>2773</v>
      </c>
      <c r="O1530" t="b">
        <v>1</v>
      </c>
      <c r="P1530" t="s">
        <v>2756</v>
      </c>
      <c r="R1530" t="s">
        <v>48</v>
      </c>
      <c r="S1530">
        <v>44135</v>
      </c>
      <c r="V1530">
        <v>9000</v>
      </c>
    </row>
    <row r="1531" spans="1:22" x14ac:dyDescent="0.4">
      <c r="A1531" t="s">
        <v>82</v>
      </c>
      <c r="B1531" t="s">
        <v>1668</v>
      </c>
      <c r="C1531" t="s">
        <v>80</v>
      </c>
      <c r="D1531" t="s">
        <v>76</v>
      </c>
      <c r="K1531" t="s">
        <v>1671</v>
      </c>
      <c r="L1531" t="s">
        <v>2771</v>
      </c>
      <c r="M1531" t="s">
        <v>2772</v>
      </c>
      <c r="N1531" t="s">
        <v>2773</v>
      </c>
      <c r="O1531" t="b">
        <v>1</v>
      </c>
      <c r="P1531" t="s">
        <v>2757</v>
      </c>
      <c r="R1531" t="s">
        <v>48</v>
      </c>
      <c r="S1531">
        <v>44135</v>
      </c>
      <c r="V1531">
        <v>456210</v>
      </c>
    </row>
    <row r="1532" spans="1:22" x14ac:dyDescent="0.4">
      <c r="A1532" t="s">
        <v>82</v>
      </c>
      <c r="B1532" t="s">
        <v>1668</v>
      </c>
      <c r="C1532" t="s">
        <v>80</v>
      </c>
      <c r="D1532" t="s">
        <v>98</v>
      </c>
      <c r="K1532" t="s">
        <v>1672</v>
      </c>
      <c r="L1532" t="s">
        <v>2771</v>
      </c>
      <c r="M1532" t="s">
        <v>2772</v>
      </c>
      <c r="N1532" t="s">
        <v>2773</v>
      </c>
      <c r="O1532" t="b">
        <v>1</v>
      </c>
      <c r="P1532" t="s">
        <v>2756</v>
      </c>
      <c r="R1532" t="s">
        <v>48</v>
      </c>
      <c r="S1532">
        <v>44135</v>
      </c>
      <c r="V1532">
        <v>500895</v>
      </c>
    </row>
    <row r="1533" spans="1:22" x14ac:dyDescent="0.4">
      <c r="A1533" t="s">
        <v>179</v>
      </c>
      <c r="B1533" t="s">
        <v>1668</v>
      </c>
      <c r="C1533" t="s">
        <v>78</v>
      </c>
      <c r="D1533" t="s">
        <v>76</v>
      </c>
      <c r="K1533" t="s">
        <v>1673</v>
      </c>
      <c r="L1533" t="s">
        <v>2771</v>
      </c>
      <c r="M1533" t="s">
        <v>2772</v>
      </c>
      <c r="N1533" t="s">
        <v>2773</v>
      </c>
      <c r="O1533" t="b">
        <v>1</v>
      </c>
      <c r="P1533" t="s">
        <v>2756</v>
      </c>
      <c r="R1533" t="s">
        <v>48</v>
      </c>
      <c r="S1533">
        <v>44135</v>
      </c>
      <c r="V1533">
        <v>-745850</v>
      </c>
    </row>
    <row r="1534" spans="1:22" x14ac:dyDescent="0.4">
      <c r="A1534" t="s">
        <v>179</v>
      </c>
      <c r="B1534" t="s">
        <v>1668</v>
      </c>
      <c r="C1534" t="s">
        <v>78</v>
      </c>
      <c r="D1534" t="s">
        <v>98</v>
      </c>
      <c r="K1534" t="s">
        <v>1674</v>
      </c>
      <c r="L1534" t="s">
        <v>2771</v>
      </c>
      <c r="M1534" t="s">
        <v>2772</v>
      </c>
      <c r="N1534" t="s">
        <v>2773</v>
      </c>
      <c r="O1534" t="b">
        <v>1</v>
      </c>
      <c r="P1534" t="s">
        <v>2756</v>
      </c>
      <c r="R1534" t="s">
        <v>48</v>
      </c>
      <c r="S1534">
        <v>44135</v>
      </c>
      <c r="V1534">
        <v>-10000</v>
      </c>
    </row>
    <row r="1535" spans="1:22" x14ac:dyDescent="0.4">
      <c r="A1535" t="s">
        <v>179</v>
      </c>
      <c r="B1535" t="s">
        <v>1668</v>
      </c>
      <c r="C1535" t="s">
        <v>80</v>
      </c>
      <c r="D1535" t="s">
        <v>76</v>
      </c>
      <c r="K1535" t="s">
        <v>1675</v>
      </c>
      <c r="L1535" t="s">
        <v>2771</v>
      </c>
      <c r="M1535" t="s">
        <v>2772</v>
      </c>
      <c r="N1535" t="s">
        <v>2773</v>
      </c>
      <c r="O1535" t="b">
        <v>1</v>
      </c>
      <c r="P1535" t="s">
        <v>2757</v>
      </c>
      <c r="R1535" t="s">
        <v>48</v>
      </c>
      <c r="S1535">
        <v>44135</v>
      </c>
      <c r="V1535">
        <v>-506900</v>
      </c>
    </row>
    <row r="1536" spans="1:22" x14ac:dyDescent="0.4">
      <c r="A1536" t="s">
        <v>179</v>
      </c>
      <c r="B1536" t="s">
        <v>1668</v>
      </c>
      <c r="C1536" t="s">
        <v>80</v>
      </c>
      <c r="D1536" t="s">
        <v>98</v>
      </c>
      <c r="K1536" t="s">
        <v>1676</v>
      </c>
      <c r="L1536" t="s">
        <v>2771</v>
      </c>
      <c r="M1536" t="s">
        <v>2772</v>
      </c>
      <c r="N1536" t="s">
        <v>2773</v>
      </c>
      <c r="O1536" t="b">
        <v>1</v>
      </c>
      <c r="P1536" t="s">
        <v>2756</v>
      </c>
      <c r="R1536" t="s">
        <v>48</v>
      </c>
      <c r="S1536">
        <v>44135</v>
      </c>
      <c r="V1536">
        <v>-556550</v>
      </c>
    </row>
    <row r="1537" spans="1:22" x14ac:dyDescent="0.4">
      <c r="A1537" t="s">
        <v>82</v>
      </c>
      <c r="B1537" t="s">
        <v>1677</v>
      </c>
      <c r="C1537" t="s">
        <v>80</v>
      </c>
      <c r="D1537" t="s">
        <v>76</v>
      </c>
      <c r="K1537" t="s">
        <v>1678</v>
      </c>
      <c r="L1537" t="s">
        <v>2771</v>
      </c>
      <c r="M1537" t="s">
        <v>2772</v>
      </c>
      <c r="N1537" t="s">
        <v>2773</v>
      </c>
      <c r="O1537" t="b">
        <v>1</v>
      </c>
      <c r="P1537" t="s">
        <v>2756</v>
      </c>
      <c r="R1537" t="s">
        <v>48</v>
      </c>
      <c r="S1537">
        <v>44135</v>
      </c>
      <c r="V1537">
        <v>0</v>
      </c>
    </row>
    <row r="1538" spans="1:22" x14ac:dyDescent="0.4">
      <c r="A1538" t="s">
        <v>90</v>
      </c>
      <c r="B1538" t="s">
        <v>1677</v>
      </c>
      <c r="C1538" t="s">
        <v>80</v>
      </c>
      <c r="D1538" t="s">
        <v>76</v>
      </c>
      <c r="K1538" t="s">
        <v>1679</v>
      </c>
      <c r="L1538" t="s">
        <v>2771</v>
      </c>
      <c r="M1538" t="s">
        <v>2772</v>
      </c>
      <c r="N1538" t="s">
        <v>2773</v>
      </c>
      <c r="O1538" t="b">
        <v>1</v>
      </c>
      <c r="P1538" t="s">
        <v>2756</v>
      </c>
      <c r="R1538" t="s">
        <v>48</v>
      </c>
      <c r="S1538">
        <v>44135</v>
      </c>
      <c r="V1538">
        <v>0</v>
      </c>
    </row>
    <row r="1539" spans="1:22" x14ac:dyDescent="0.4">
      <c r="A1539" t="s">
        <v>87</v>
      </c>
      <c r="B1539" t="s">
        <v>1677</v>
      </c>
      <c r="C1539" t="s">
        <v>80</v>
      </c>
      <c r="D1539" t="s">
        <v>76</v>
      </c>
      <c r="K1539" t="s">
        <v>1680</v>
      </c>
      <c r="L1539" t="s">
        <v>2771</v>
      </c>
      <c r="M1539" t="s">
        <v>2772</v>
      </c>
      <c r="N1539" t="s">
        <v>2773</v>
      </c>
      <c r="O1539" t="b">
        <v>1</v>
      </c>
      <c r="P1539" t="s">
        <v>2756</v>
      </c>
      <c r="R1539" t="s">
        <v>48</v>
      </c>
      <c r="S1539">
        <v>44135</v>
      </c>
      <c r="V1539">
        <v>0</v>
      </c>
    </row>
    <row r="1540" spans="1:22" x14ac:dyDescent="0.4">
      <c r="A1540" t="s">
        <v>82</v>
      </c>
      <c r="B1540" t="s">
        <v>1681</v>
      </c>
      <c r="C1540" t="s">
        <v>80</v>
      </c>
      <c r="D1540" t="s">
        <v>76</v>
      </c>
      <c r="K1540" t="s">
        <v>1682</v>
      </c>
      <c r="L1540" t="s">
        <v>2771</v>
      </c>
      <c r="M1540" t="s">
        <v>2772</v>
      </c>
      <c r="N1540" t="s">
        <v>2773</v>
      </c>
      <c r="O1540" t="b">
        <v>1</v>
      </c>
      <c r="P1540" t="s">
        <v>2756</v>
      </c>
      <c r="R1540" t="s">
        <v>48</v>
      </c>
      <c r="S1540">
        <v>44135</v>
      </c>
      <c r="V1540">
        <v>0</v>
      </c>
    </row>
    <row r="1541" spans="1:22" x14ac:dyDescent="0.4">
      <c r="A1541" t="s">
        <v>74</v>
      </c>
      <c r="B1541" t="s">
        <v>1683</v>
      </c>
      <c r="C1541" t="s">
        <v>78</v>
      </c>
      <c r="D1541" t="s">
        <v>76</v>
      </c>
      <c r="K1541" t="s">
        <v>1684</v>
      </c>
      <c r="L1541" t="s">
        <v>2774</v>
      </c>
      <c r="M1541" t="s">
        <v>2772</v>
      </c>
      <c r="N1541" t="s">
        <v>2775</v>
      </c>
      <c r="O1541" t="b">
        <v>1</v>
      </c>
      <c r="P1541" t="s">
        <v>2757</v>
      </c>
      <c r="R1541" t="s">
        <v>48</v>
      </c>
      <c r="S1541">
        <v>44135</v>
      </c>
      <c r="V1541">
        <v>10499.710000000001</v>
      </c>
    </row>
    <row r="1542" spans="1:22" x14ac:dyDescent="0.4">
      <c r="A1542" t="s">
        <v>74</v>
      </c>
      <c r="B1542" t="s">
        <v>1683</v>
      </c>
      <c r="C1542" t="s">
        <v>80</v>
      </c>
      <c r="D1542" t="s">
        <v>76</v>
      </c>
      <c r="K1542" t="s">
        <v>1684</v>
      </c>
      <c r="L1542" t="s">
        <v>2774</v>
      </c>
      <c r="M1542" t="s">
        <v>2772</v>
      </c>
      <c r="N1542" t="s">
        <v>2775</v>
      </c>
      <c r="O1542" t="b">
        <v>1</v>
      </c>
      <c r="P1542" t="s">
        <v>2757</v>
      </c>
      <c r="R1542" t="s">
        <v>48</v>
      </c>
      <c r="S1542">
        <v>44135</v>
      </c>
      <c r="V1542">
        <v>8816552.709999999</v>
      </c>
    </row>
    <row r="1543" spans="1:22" x14ac:dyDescent="0.4">
      <c r="A1543" t="s">
        <v>82</v>
      </c>
      <c r="B1543" t="s">
        <v>1683</v>
      </c>
      <c r="C1543" t="s">
        <v>78</v>
      </c>
      <c r="D1543" t="s">
        <v>76</v>
      </c>
      <c r="K1543" t="s">
        <v>1685</v>
      </c>
      <c r="L1543" t="s">
        <v>2774</v>
      </c>
      <c r="M1543" t="s">
        <v>2772</v>
      </c>
      <c r="N1543" t="s">
        <v>2775</v>
      </c>
      <c r="O1543" t="b">
        <v>1</v>
      </c>
      <c r="P1543" t="s">
        <v>2756</v>
      </c>
      <c r="R1543" t="s">
        <v>48</v>
      </c>
      <c r="S1543">
        <v>44135</v>
      </c>
      <c r="V1543">
        <v>-37440.26</v>
      </c>
    </row>
    <row r="1544" spans="1:22" x14ac:dyDescent="0.4">
      <c r="A1544" t="s">
        <v>82</v>
      </c>
      <c r="B1544" t="s">
        <v>1683</v>
      </c>
      <c r="C1544" t="s">
        <v>80</v>
      </c>
      <c r="D1544" t="s">
        <v>76</v>
      </c>
      <c r="K1544" t="s">
        <v>1686</v>
      </c>
      <c r="L1544" t="s">
        <v>2774</v>
      </c>
      <c r="M1544" t="s">
        <v>2772</v>
      </c>
      <c r="N1544" t="s">
        <v>2775</v>
      </c>
      <c r="O1544" t="b">
        <v>1</v>
      </c>
      <c r="P1544" t="s">
        <v>2756</v>
      </c>
      <c r="R1544" t="s">
        <v>48</v>
      </c>
      <c r="S1544">
        <v>44135</v>
      </c>
      <c r="V1544">
        <v>-590.85000000009313</v>
      </c>
    </row>
    <row r="1545" spans="1:22" x14ac:dyDescent="0.4">
      <c r="A1545" t="s">
        <v>119</v>
      </c>
      <c r="B1545" t="s">
        <v>1683</v>
      </c>
      <c r="C1545" t="s">
        <v>96</v>
      </c>
      <c r="D1545" t="s">
        <v>76</v>
      </c>
      <c r="K1545" t="s">
        <v>1687</v>
      </c>
      <c r="L1545" t="s">
        <v>2774</v>
      </c>
      <c r="M1545" t="s">
        <v>2772</v>
      </c>
      <c r="N1545" t="s">
        <v>2775</v>
      </c>
      <c r="O1545" t="b">
        <v>1</v>
      </c>
      <c r="P1545" t="s">
        <v>2757</v>
      </c>
      <c r="R1545" t="s">
        <v>48</v>
      </c>
      <c r="S1545">
        <v>44135</v>
      </c>
      <c r="V1545">
        <v>203978.15000000037</v>
      </c>
    </row>
    <row r="1546" spans="1:22" x14ac:dyDescent="0.4">
      <c r="A1546" t="s">
        <v>95</v>
      </c>
      <c r="B1546" t="s">
        <v>1683</v>
      </c>
      <c r="C1546" t="s">
        <v>96</v>
      </c>
      <c r="D1546" t="s">
        <v>76</v>
      </c>
      <c r="K1546" t="s">
        <v>1688</v>
      </c>
      <c r="L1546" t="s">
        <v>2774</v>
      </c>
      <c r="M1546" t="s">
        <v>2772</v>
      </c>
      <c r="N1546" t="s">
        <v>2775</v>
      </c>
      <c r="O1546" t="b">
        <v>1</v>
      </c>
      <c r="P1546" t="s">
        <v>2757</v>
      </c>
      <c r="R1546" t="s">
        <v>48</v>
      </c>
      <c r="S1546">
        <v>44135</v>
      </c>
      <c r="V1546">
        <v>-1683344.8399999996</v>
      </c>
    </row>
    <row r="1547" spans="1:22" x14ac:dyDescent="0.4">
      <c r="A1547" t="s">
        <v>122</v>
      </c>
      <c r="B1547" t="s">
        <v>1683</v>
      </c>
      <c r="C1547" t="s">
        <v>96</v>
      </c>
      <c r="D1547" t="s">
        <v>76</v>
      </c>
      <c r="K1547" t="s">
        <v>1689</v>
      </c>
      <c r="L1547" t="s">
        <v>2774</v>
      </c>
      <c r="M1547" t="s">
        <v>2772</v>
      </c>
      <c r="N1547" t="s">
        <v>2775</v>
      </c>
      <c r="O1547" t="b">
        <v>1</v>
      </c>
      <c r="P1547" t="s">
        <v>2757</v>
      </c>
      <c r="R1547" t="s">
        <v>48</v>
      </c>
      <c r="S1547">
        <v>44135</v>
      </c>
      <c r="V1547">
        <v>441747.77999999997</v>
      </c>
    </row>
    <row r="1548" spans="1:22" x14ac:dyDescent="0.4">
      <c r="A1548" t="s">
        <v>124</v>
      </c>
      <c r="B1548" t="s">
        <v>1683</v>
      </c>
      <c r="C1548" t="s">
        <v>96</v>
      </c>
      <c r="D1548" t="s">
        <v>76</v>
      </c>
      <c r="K1548" t="s">
        <v>1690</v>
      </c>
      <c r="L1548" t="s">
        <v>2774</v>
      </c>
      <c r="M1548" t="s">
        <v>2772</v>
      </c>
      <c r="N1548" t="s">
        <v>2775</v>
      </c>
      <c r="O1548" t="b">
        <v>1</v>
      </c>
      <c r="P1548" t="s">
        <v>2757</v>
      </c>
      <c r="R1548" t="s">
        <v>48</v>
      </c>
      <c r="S1548">
        <v>44135</v>
      </c>
      <c r="V1548">
        <v>325020.37</v>
      </c>
    </row>
    <row r="1549" spans="1:22" x14ac:dyDescent="0.4">
      <c r="A1549" t="s">
        <v>126</v>
      </c>
      <c r="B1549" t="s">
        <v>1683</v>
      </c>
      <c r="C1549" t="s">
        <v>96</v>
      </c>
      <c r="D1549" t="s">
        <v>76</v>
      </c>
      <c r="K1549" t="s">
        <v>1691</v>
      </c>
      <c r="L1549" t="s">
        <v>2774</v>
      </c>
      <c r="M1549" t="s">
        <v>2772</v>
      </c>
      <c r="N1549" t="s">
        <v>2775</v>
      </c>
      <c r="O1549" t="b">
        <v>1</v>
      </c>
      <c r="P1549" t="s">
        <v>2757</v>
      </c>
      <c r="R1549" t="s">
        <v>48</v>
      </c>
      <c r="S1549">
        <v>44135</v>
      </c>
      <c r="V1549">
        <v>1489823.33</v>
      </c>
    </row>
    <row r="1550" spans="1:22" x14ac:dyDescent="0.4">
      <c r="A1550" t="s">
        <v>128</v>
      </c>
      <c r="B1550" t="s">
        <v>1683</v>
      </c>
      <c r="C1550" t="s">
        <v>96</v>
      </c>
      <c r="D1550" t="s">
        <v>76</v>
      </c>
      <c r="K1550" t="s">
        <v>1692</v>
      </c>
      <c r="L1550" t="s">
        <v>2774</v>
      </c>
      <c r="M1550" t="s">
        <v>2772</v>
      </c>
      <c r="N1550" t="s">
        <v>2775</v>
      </c>
      <c r="O1550" t="b">
        <v>1</v>
      </c>
      <c r="P1550" t="s">
        <v>2757</v>
      </c>
      <c r="R1550" t="s">
        <v>48</v>
      </c>
      <c r="S1550">
        <v>44135</v>
      </c>
      <c r="V1550">
        <v>1128715.1300000001</v>
      </c>
    </row>
    <row r="1551" spans="1:22" x14ac:dyDescent="0.4">
      <c r="A1551" t="s">
        <v>130</v>
      </c>
      <c r="B1551" t="s">
        <v>1683</v>
      </c>
      <c r="C1551" t="s">
        <v>96</v>
      </c>
      <c r="D1551" t="s">
        <v>76</v>
      </c>
      <c r="K1551" t="s">
        <v>1693</v>
      </c>
      <c r="L1551" t="s">
        <v>2774</v>
      </c>
      <c r="M1551" t="s">
        <v>2772</v>
      </c>
      <c r="N1551" t="s">
        <v>2775</v>
      </c>
      <c r="O1551" t="b">
        <v>1</v>
      </c>
      <c r="P1551" t="s">
        <v>2757</v>
      </c>
      <c r="R1551" t="s">
        <v>48</v>
      </c>
      <c r="S1551">
        <v>44135</v>
      </c>
      <c r="V1551">
        <v>163021.29999999999</v>
      </c>
    </row>
    <row r="1552" spans="1:22" x14ac:dyDescent="0.4">
      <c r="A1552" t="s">
        <v>185</v>
      </c>
      <c r="B1552" t="s">
        <v>1683</v>
      </c>
      <c r="C1552" t="s">
        <v>96</v>
      </c>
      <c r="D1552" t="s">
        <v>76</v>
      </c>
      <c r="K1552" t="s">
        <v>1694</v>
      </c>
      <c r="L1552" t="s">
        <v>2774</v>
      </c>
      <c r="M1552" t="s">
        <v>2772</v>
      </c>
      <c r="N1552" t="s">
        <v>2775</v>
      </c>
      <c r="O1552" t="b">
        <v>1</v>
      </c>
      <c r="P1552" t="s">
        <v>2757</v>
      </c>
      <c r="R1552" t="s">
        <v>48</v>
      </c>
      <c r="S1552">
        <v>44135</v>
      </c>
      <c r="V1552">
        <v>1407879.6300000004</v>
      </c>
    </row>
    <row r="1553" spans="1:22" x14ac:dyDescent="0.4">
      <c r="A1553" t="s">
        <v>132</v>
      </c>
      <c r="B1553" t="s">
        <v>1683</v>
      </c>
      <c r="C1553" t="s">
        <v>96</v>
      </c>
      <c r="D1553" t="s">
        <v>76</v>
      </c>
      <c r="K1553" t="s">
        <v>1695</v>
      </c>
      <c r="L1553" t="s">
        <v>2774</v>
      </c>
      <c r="M1553" t="s">
        <v>2772</v>
      </c>
      <c r="N1553" t="s">
        <v>2775</v>
      </c>
      <c r="O1553" t="b">
        <v>1</v>
      </c>
      <c r="P1553" t="s">
        <v>2757</v>
      </c>
      <c r="R1553" t="s">
        <v>48</v>
      </c>
      <c r="S1553">
        <v>44135</v>
      </c>
      <c r="V1553">
        <v>416967.41</v>
      </c>
    </row>
    <row r="1554" spans="1:22" x14ac:dyDescent="0.4">
      <c r="A1554" t="s">
        <v>240</v>
      </c>
      <c r="B1554" t="s">
        <v>1683</v>
      </c>
      <c r="C1554" t="s">
        <v>96</v>
      </c>
      <c r="D1554" t="s">
        <v>76</v>
      </c>
      <c r="K1554" t="s">
        <v>1696</v>
      </c>
      <c r="L1554" t="s">
        <v>2774</v>
      </c>
      <c r="M1554" t="s">
        <v>2772</v>
      </c>
      <c r="N1554" t="s">
        <v>2775</v>
      </c>
      <c r="O1554" t="b">
        <v>1</v>
      </c>
      <c r="P1554" t="s">
        <v>2757</v>
      </c>
      <c r="R1554" t="s">
        <v>48</v>
      </c>
      <c r="S1554">
        <v>44135</v>
      </c>
      <c r="V1554">
        <v>362184.95999999996</v>
      </c>
    </row>
    <row r="1555" spans="1:22" x14ac:dyDescent="0.4">
      <c r="A1555" t="s">
        <v>134</v>
      </c>
      <c r="B1555" t="s">
        <v>1683</v>
      </c>
      <c r="C1555" t="s">
        <v>96</v>
      </c>
      <c r="D1555" t="s">
        <v>76</v>
      </c>
      <c r="K1555" t="s">
        <v>1697</v>
      </c>
      <c r="L1555" t="s">
        <v>2774</v>
      </c>
      <c r="M1555" t="s">
        <v>2772</v>
      </c>
      <c r="N1555" t="s">
        <v>2775</v>
      </c>
      <c r="O1555" t="b">
        <v>1</v>
      </c>
      <c r="P1555" t="s">
        <v>2757</v>
      </c>
      <c r="R1555" t="s">
        <v>48</v>
      </c>
      <c r="S1555">
        <v>44135</v>
      </c>
      <c r="V1555">
        <v>212479.5799999999</v>
      </c>
    </row>
    <row r="1556" spans="1:22" x14ac:dyDescent="0.4">
      <c r="A1556" t="s">
        <v>435</v>
      </c>
      <c r="B1556" t="s">
        <v>1683</v>
      </c>
      <c r="C1556" t="s">
        <v>96</v>
      </c>
      <c r="D1556" t="s">
        <v>76</v>
      </c>
      <c r="K1556" t="s">
        <v>1698</v>
      </c>
      <c r="L1556" t="s">
        <v>2774</v>
      </c>
      <c r="M1556" t="s">
        <v>2772</v>
      </c>
      <c r="N1556" t="s">
        <v>2775</v>
      </c>
      <c r="O1556" t="b">
        <v>1</v>
      </c>
      <c r="P1556" t="s">
        <v>2756</v>
      </c>
      <c r="R1556" t="s">
        <v>48</v>
      </c>
      <c r="S1556">
        <v>44135</v>
      </c>
      <c r="V1556">
        <v>-950</v>
      </c>
    </row>
    <row r="1557" spans="1:22" x14ac:dyDescent="0.4">
      <c r="A1557" t="s">
        <v>140</v>
      </c>
      <c r="B1557" t="s">
        <v>1683</v>
      </c>
      <c r="C1557" t="s">
        <v>96</v>
      </c>
      <c r="D1557" t="s">
        <v>76</v>
      </c>
      <c r="K1557" t="s">
        <v>1699</v>
      </c>
      <c r="L1557" t="s">
        <v>2774</v>
      </c>
      <c r="M1557" t="s">
        <v>2772</v>
      </c>
      <c r="N1557" t="s">
        <v>2775</v>
      </c>
      <c r="O1557" t="b">
        <v>1</v>
      </c>
      <c r="P1557" t="s">
        <v>2757</v>
      </c>
      <c r="R1557" t="s">
        <v>48</v>
      </c>
      <c r="S1557">
        <v>44135</v>
      </c>
      <c r="V1557">
        <v>890420.67</v>
      </c>
    </row>
    <row r="1558" spans="1:22" x14ac:dyDescent="0.4">
      <c r="A1558" t="s">
        <v>142</v>
      </c>
      <c r="B1558" t="s">
        <v>1683</v>
      </c>
      <c r="C1558" t="s">
        <v>96</v>
      </c>
      <c r="D1558" t="s">
        <v>76</v>
      </c>
      <c r="K1558" t="s">
        <v>1700</v>
      </c>
      <c r="L1558" t="s">
        <v>2774</v>
      </c>
      <c r="M1558" t="s">
        <v>2772</v>
      </c>
      <c r="N1558" t="s">
        <v>2775</v>
      </c>
      <c r="O1558" t="b">
        <v>1</v>
      </c>
      <c r="P1558" t="s">
        <v>2757</v>
      </c>
      <c r="R1558" t="s">
        <v>48</v>
      </c>
      <c r="S1558">
        <v>44135</v>
      </c>
      <c r="V1558">
        <v>223268.78000000003</v>
      </c>
    </row>
    <row r="1559" spans="1:22" x14ac:dyDescent="0.4">
      <c r="A1559" t="s">
        <v>146</v>
      </c>
      <c r="B1559" t="s">
        <v>1683</v>
      </c>
      <c r="C1559" t="s">
        <v>96</v>
      </c>
      <c r="D1559" t="s">
        <v>76</v>
      </c>
      <c r="K1559" t="s">
        <v>1701</v>
      </c>
      <c r="L1559" t="s">
        <v>2774</v>
      </c>
      <c r="M1559" t="s">
        <v>2772</v>
      </c>
      <c r="N1559" t="s">
        <v>2775</v>
      </c>
      <c r="O1559" t="b">
        <v>1</v>
      </c>
      <c r="P1559" t="s">
        <v>2757</v>
      </c>
      <c r="R1559" t="s">
        <v>48</v>
      </c>
      <c r="S1559">
        <v>44135</v>
      </c>
      <c r="V1559">
        <v>251184.97000000003</v>
      </c>
    </row>
    <row r="1560" spans="1:22" x14ac:dyDescent="0.4">
      <c r="A1560" t="s">
        <v>246</v>
      </c>
      <c r="B1560" t="s">
        <v>1683</v>
      </c>
      <c r="C1560" t="s">
        <v>96</v>
      </c>
      <c r="D1560" t="s">
        <v>76</v>
      </c>
      <c r="K1560" t="s">
        <v>1702</v>
      </c>
      <c r="L1560" t="s">
        <v>2774</v>
      </c>
      <c r="M1560" t="s">
        <v>2772</v>
      </c>
      <c r="N1560" t="s">
        <v>2775</v>
      </c>
      <c r="O1560" t="b">
        <v>1</v>
      </c>
      <c r="P1560" t="s">
        <v>2757</v>
      </c>
      <c r="R1560" t="s">
        <v>48</v>
      </c>
      <c r="S1560">
        <v>44135</v>
      </c>
      <c r="V1560">
        <v>212228.59000000005</v>
      </c>
    </row>
    <row r="1561" spans="1:22" x14ac:dyDescent="0.4">
      <c r="A1561" t="s">
        <v>152</v>
      </c>
      <c r="B1561" t="s">
        <v>1683</v>
      </c>
      <c r="C1561" t="s">
        <v>96</v>
      </c>
      <c r="D1561" t="s">
        <v>76</v>
      </c>
      <c r="K1561" t="s">
        <v>1703</v>
      </c>
      <c r="L1561" t="s">
        <v>2774</v>
      </c>
      <c r="M1561" t="s">
        <v>2772</v>
      </c>
      <c r="N1561" t="s">
        <v>2775</v>
      </c>
      <c r="O1561" t="b">
        <v>1</v>
      </c>
      <c r="P1561" t="s">
        <v>2757</v>
      </c>
      <c r="R1561" t="s">
        <v>48</v>
      </c>
      <c r="S1561">
        <v>44135</v>
      </c>
      <c r="V1561">
        <v>1948515.22</v>
      </c>
    </row>
    <row r="1562" spans="1:22" x14ac:dyDescent="0.4">
      <c r="A1562" t="s">
        <v>165</v>
      </c>
      <c r="B1562" t="s">
        <v>1683</v>
      </c>
      <c r="C1562" t="s">
        <v>163</v>
      </c>
      <c r="D1562" t="s">
        <v>76</v>
      </c>
      <c r="K1562" t="s">
        <v>1704</v>
      </c>
      <c r="L1562" t="s">
        <v>2774</v>
      </c>
      <c r="M1562" t="s">
        <v>2772</v>
      </c>
      <c r="N1562" t="s">
        <v>2775</v>
      </c>
      <c r="O1562" t="b">
        <v>1</v>
      </c>
      <c r="P1562" t="s">
        <v>2756</v>
      </c>
      <c r="R1562" t="s">
        <v>48</v>
      </c>
      <c r="S1562">
        <v>44135</v>
      </c>
      <c r="V1562">
        <v>31966.6</v>
      </c>
    </row>
    <row r="1563" spans="1:22" x14ac:dyDescent="0.4">
      <c r="A1563" t="s">
        <v>249</v>
      </c>
      <c r="B1563" t="s">
        <v>1683</v>
      </c>
      <c r="C1563" t="s">
        <v>163</v>
      </c>
      <c r="D1563" t="s">
        <v>76</v>
      </c>
      <c r="K1563" t="s">
        <v>1705</v>
      </c>
      <c r="L1563" t="s">
        <v>2774</v>
      </c>
      <c r="M1563" t="s">
        <v>2772</v>
      </c>
      <c r="N1563" t="s">
        <v>2775</v>
      </c>
      <c r="O1563" t="b">
        <v>1</v>
      </c>
      <c r="P1563" t="s">
        <v>2756</v>
      </c>
      <c r="R1563" t="s">
        <v>48</v>
      </c>
      <c r="S1563">
        <v>44135</v>
      </c>
      <c r="V1563">
        <v>-34805.32</v>
      </c>
    </row>
    <row r="1564" spans="1:22" x14ac:dyDescent="0.4">
      <c r="A1564" t="s">
        <v>340</v>
      </c>
      <c r="B1564" t="s">
        <v>1683</v>
      </c>
      <c r="C1564" t="s">
        <v>163</v>
      </c>
      <c r="D1564" t="s">
        <v>76</v>
      </c>
      <c r="K1564" t="s">
        <v>1704</v>
      </c>
      <c r="L1564" t="s">
        <v>2774</v>
      </c>
      <c r="M1564" t="s">
        <v>2772</v>
      </c>
      <c r="N1564" t="s">
        <v>2775</v>
      </c>
      <c r="O1564" t="b">
        <v>1</v>
      </c>
      <c r="P1564" t="s">
        <v>2756</v>
      </c>
      <c r="R1564" t="s">
        <v>48</v>
      </c>
      <c r="S1564">
        <v>44135</v>
      </c>
      <c r="V1564">
        <v>-50</v>
      </c>
    </row>
    <row r="1565" spans="1:22" x14ac:dyDescent="0.4">
      <c r="A1565" t="s">
        <v>255</v>
      </c>
      <c r="B1565" t="s">
        <v>1683</v>
      </c>
      <c r="C1565" t="s">
        <v>163</v>
      </c>
      <c r="D1565" t="s">
        <v>76</v>
      </c>
      <c r="K1565" t="s">
        <v>1704</v>
      </c>
      <c r="L1565" t="s">
        <v>2774</v>
      </c>
      <c r="M1565" t="s">
        <v>2772</v>
      </c>
      <c r="N1565" t="s">
        <v>2775</v>
      </c>
      <c r="O1565" t="b">
        <v>1</v>
      </c>
      <c r="P1565" t="s">
        <v>2756</v>
      </c>
      <c r="R1565" t="s">
        <v>48</v>
      </c>
      <c r="S1565">
        <v>44135</v>
      </c>
      <c r="V1565">
        <v>-410</v>
      </c>
    </row>
    <row r="1566" spans="1:22" x14ac:dyDescent="0.4">
      <c r="A1566" t="s">
        <v>202</v>
      </c>
      <c r="B1566" t="s">
        <v>1683</v>
      </c>
      <c r="C1566" t="s">
        <v>207</v>
      </c>
      <c r="D1566" t="s">
        <v>76</v>
      </c>
      <c r="K1566" t="s">
        <v>1706</v>
      </c>
      <c r="L1566" t="s">
        <v>2774</v>
      </c>
      <c r="M1566" t="s">
        <v>2772</v>
      </c>
      <c r="N1566" t="s">
        <v>2775</v>
      </c>
      <c r="O1566" t="b">
        <v>1</v>
      </c>
      <c r="P1566" t="s">
        <v>2757</v>
      </c>
      <c r="R1566" t="s">
        <v>48</v>
      </c>
      <c r="S1566">
        <v>44135</v>
      </c>
      <c r="V1566">
        <v>-13861.140000000001</v>
      </c>
    </row>
    <row r="1567" spans="1:22" x14ac:dyDescent="0.4">
      <c r="A1567" t="s">
        <v>202</v>
      </c>
      <c r="B1567" t="s">
        <v>1683</v>
      </c>
      <c r="C1567" t="s">
        <v>209</v>
      </c>
      <c r="D1567" t="s">
        <v>76</v>
      </c>
      <c r="K1567" t="s">
        <v>1706</v>
      </c>
      <c r="L1567" t="s">
        <v>2774</v>
      </c>
      <c r="M1567" t="s">
        <v>2772</v>
      </c>
      <c r="N1567" t="s">
        <v>2775</v>
      </c>
      <c r="O1567" t="b">
        <v>1</v>
      </c>
      <c r="P1567" t="s">
        <v>2757</v>
      </c>
      <c r="R1567" t="s">
        <v>48</v>
      </c>
      <c r="S1567">
        <v>44135</v>
      </c>
      <c r="V1567">
        <v>2698935.4</v>
      </c>
    </row>
    <row r="1568" spans="1:22" x14ac:dyDescent="0.4">
      <c r="A1568" t="s">
        <v>257</v>
      </c>
      <c r="B1568" t="s">
        <v>1683</v>
      </c>
      <c r="C1568" t="s">
        <v>163</v>
      </c>
      <c r="D1568" t="s">
        <v>76</v>
      </c>
      <c r="K1568" t="s">
        <v>1707</v>
      </c>
      <c r="L1568" t="s">
        <v>2774</v>
      </c>
      <c r="M1568" t="s">
        <v>2772</v>
      </c>
      <c r="N1568" t="s">
        <v>2775</v>
      </c>
      <c r="O1568" t="b">
        <v>1</v>
      </c>
      <c r="P1568" t="s">
        <v>2756</v>
      </c>
      <c r="R1568" t="s">
        <v>48</v>
      </c>
      <c r="S1568">
        <v>44135</v>
      </c>
      <c r="V1568">
        <v>0</v>
      </c>
    </row>
    <row r="1569" spans="1:22" x14ac:dyDescent="0.4">
      <c r="A1569" t="s">
        <v>258</v>
      </c>
      <c r="B1569" t="s">
        <v>1683</v>
      </c>
      <c r="C1569" t="s">
        <v>163</v>
      </c>
      <c r="D1569" t="s">
        <v>76</v>
      </c>
      <c r="K1569" t="s">
        <v>1707</v>
      </c>
      <c r="L1569" t="s">
        <v>2774</v>
      </c>
      <c r="M1569" t="s">
        <v>2772</v>
      </c>
      <c r="N1569" t="s">
        <v>2775</v>
      </c>
      <c r="O1569" t="b">
        <v>1</v>
      </c>
      <c r="P1569" t="s">
        <v>2756</v>
      </c>
      <c r="R1569" t="s">
        <v>48</v>
      </c>
      <c r="S1569">
        <v>44135</v>
      </c>
      <c r="V1569">
        <v>-482</v>
      </c>
    </row>
    <row r="1570" spans="1:22" x14ac:dyDescent="0.4">
      <c r="A1570" t="s">
        <v>369</v>
      </c>
      <c r="B1570" t="s">
        <v>1683</v>
      </c>
      <c r="C1570" t="s">
        <v>163</v>
      </c>
      <c r="D1570" t="s">
        <v>76</v>
      </c>
      <c r="K1570" t="s">
        <v>1708</v>
      </c>
      <c r="L1570" t="s">
        <v>2774</v>
      </c>
      <c r="M1570" t="s">
        <v>2772</v>
      </c>
      <c r="N1570" t="s">
        <v>2775</v>
      </c>
      <c r="O1570" t="b">
        <v>1</v>
      </c>
      <c r="P1570" t="s">
        <v>2756</v>
      </c>
      <c r="R1570" t="s">
        <v>48</v>
      </c>
      <c r="S1570">
        <v>44135</v>
      </c>
      <c r="V1570">
        <v>-405.3</v>
      </c>
    </row>
    <row r="1571" spans="1:22" x14ac:dyDescent="0.4">
      <c r="A1571" t="s">
        <v>74</v>
      </c>
      <c r="B1571" t="s">
        <v>1709</v>
      </c>
      <c r="C1571" t="s">
        <v>78</v>
      </c>
      <c r="D1571" t="s">
        <v>76</v>
      </c>
      <c r="K1571" t="s">
        <v>1710</v>
      </c>
      <c r="L1571" t="s">
        <v>2774</v>
      </c>
      <c r="M1571" t="s">
        <v>2772</v>
      </c>
      <c r="N1571" t="s">
        <v>2775</v>
      </c>
      <c r="O1571" t="b">
        <v>1</v>
      </c>
      <c r="P1571" t="s">
        <v>2757</v>
      </c>
      <c r="R1571" t="s">
        <v>48</v>
      </c>
      <c r="S1571">
        <v>44135</v>
      </c>
      <c r="V1571">
        <v>37352</v>
      </c>
    </row>
    <row r="1572" spans="1:22" x14ac:dyDescent="0.4">
      <c r="A1572" t="s">
        <v>74</v>
      </c>
      <c r="B1572" t="s">
        <v>1709</v>
      </c>
      <c r="C1572" t="s">
        <v>80</v>
      </c>
      <c r="D1572" t="s">
        <v>76</v>
      </c>
      <c r="K1572" t="s">
        <v>1710</v>
      </c>
      <c r="L1572" t="s">
        <v>2774</v>
      </c>
      <c r="M1572" t="s">
        <v>2772</v>
      </c>
      <c r="N1572" t="s">
        <v>2775</v>
      </c>
      <c r="O1572" t="b">
        <v>1</v>
      </c>
      <c r="P1572" t="s">
        <v>2757</v>
      </c>
      <c r="R1572" t="s">
        <v>48</v>
      </c>
      <c r="S1572">
        <v>44135</v>
      </c>
      <c r="V1572">
        <v>4033864.04</v>
      </c>
    </row>
    <row r="1573" spans="1:22" x14ac:dyDescent="0.4">
      <c r="A1573" t="s">
        <v>82</v>
      </c>
      <c r="B1573" t="s">
        <v>1709</v>
      </c>
      <c r="C1573" t="s">
        <v>78</v>
      </c>
      <c r="D1573" t="s">
        <v>76</v>
      </c>
      <c r="K1573" t="s">
        <v>1711</v>
      </c>
      <c r="L1573" t="s">
        <v>2774</v>
      </c>
      <c r="M1573" t="s">
        <v>2772</v>
      </c>
      <c r="N1573" t="s">
        <v>2775</v>
      </c>
      <c r="O1573" t="b">
        <v>1</v>
      </c>
      <c r="P1573" t="s">
        <v>2756</v>
      </c>
      <c r="R1573" t="s">
        <v>48</v>
      </c>
      <c r="S1573">
        <v>44135</v>
      </c>
      <c r="V1573">
        <v>78803.98</v>
      </c>
    </row>
    <row r="1574" spans="1:22" x14ac:dyDescent="0.4">
      <c r="A1574" t="s">
        <v>82</v>
      </c>
      <c r="B1574" t="s">
        <v>1709</v>
      </c>
      <c r="C1574" t="s">
        <v>80</v>
      </c>
      <c r="D1574" t="s">
        <v>76</v>
      </c>
      <c r="K1574" t="s">
        <v>1712</v>
      </c>
      <c r="L1574" t="s">
        <v>2774</v>
      </c>
      <c r="M1574" t="s">
        <v>2772</v>
      </c>
      <c r="N1574" t="s">
        <v>2775</v>
      </c>
      <c r="O1574" t="b">
        <v>1</v>
      </c>
      <c r="P1574" t="s">
        <v>2756</v>
      </c>
      <c r="R1574" t="s">
        <v>48</v>
      </c>
      <c r="S1574">
        <v>44135</v>
      </c>
      <c r="V1574">
        <v>175340.43</v>
      </c>
    </row>
    <row r="1575" spans="1:22" x14ac:dyDescent="0.4">
      <c r="A1575" t="s">
        <v>119</v>
      </c>
      <c r="B1575" t="s">
        <v>1709</v>
      </c>
      <c r="C1575" t="s">
        <v>96</v>
      </c>
      <c r="D1575" t="s">
        <v>76</v>
      </c>
      <c r="K1575" t="s">
        <v>1713</v>
      </c>
      <c r="L1575" t="s">
        <v>2774</v>
      </c>
      <c r="M1575" t="s">
        <v>2772</v>
      </c>
      <c r="N1575" t="s">
        <v>2775</v>
      </c>
      <c r="O1575" t="b">
        <v>1</v>
      </c>
      <c r="P1575" t="s">
        <v>2757</v>
      </c>
      <c r="R1575" t="s">
        <v>48</v>
      </c>
      <c r="S1575">
        <v>44135</v>
      </c>
      <c r="V1575">
        <v>786718.43</v>
      </c>
    </row>
    <row r="1576" spans="1:22" x14ac:dyDescent="0.4">
      <c r="A1576" t="s">
        <v>95</v>
      </c>
      <c r="B1576" t="s">
        <v>1709</v>
      </c>
      <c r="C1576" t="s">
        <v>96</v>
      </c>
      <c r="D1576" t="s">
        <v>76</v>
      </c>
      <c r="K1576" t="s">
        <v>1714</v>
      </c>
      <c r="L1576" t="s">
        <v>2774</v>
      </c>
      <c r="M1576" t="s">
        <v>2772</v>
      </c>
      <c r="N1576" t="s">
        <v>2775</v>
      </c>
      <c r="O1576" t="b">
        <v>1</v>
      </c>
      <c r="P1576" t="s">
        <v>2757</v>
      </c>
      <c r="R1576" t="s">
        <v>48</v>
      </c>
      <c r="S1576">
        <v>44135</v>
      </c>
      <c r="V1576">
        <v>3070536.7399999993</v>
      </c>
    </row>
    <row r="1577" spans="1:22" x14ac:dyDescent="0.4">
      <c r="A1577" t="s">
        <v>122</v>
      </c>
      <c r="B1577" t="s">
        <v>1709</v>
      </c>
      <c r="C1577" t="s">
        <v>96</v>
      </c>
      <c r="D1577" t="s">
        <v>76</v>
      </c>
      <c r="K1577" t="s">
        <v>1715</v>
      </c>
      <c r="L1577" t="s">
        <v>2774</v>
      </c>
      <c r="M1577" t="s">
        <v>2772</v>
      </c>
      <c r="N1577" t="s">
        <v>2775</v>
      </c>
      <c r="O1577" t="b">
        <v>1</v>
      </c>
      <c r="P1577" t="s">
        <v>2757</v>
      </c>
      <c r="R1577" t="s">
        <v>48</v>
      </c>
      <c r="S1577">
        <v>44135</v>
      </c>
      <c r="V1577">
        <v>7336475.3099999996</v>
      </c>
    </row>
    <row r="1578" spans="1:22" x14ac:dyDescent="0.4">
      <c r="A1578" t="s">
        <v>124</v>
      </c>
      <c r="B1578" t="s">
        <v>1709</v>
      </c>
      <c r="C1578" t="s">
        <v>96</v>
      </c>
      <c r="D1578" t="s">
        <v>76</v>
      </c>
      <c r="K1578" t="s">
        <v>1716</v>
      </c>
      <c r="L1578" t="s">
        <v>2774</v>
      </c>
      <c r="M1578" t="s">
        <v>2772</v>
      </c>
      <c r="N1578" t="s">
        <v>2775</v>
      </c>
      <c r="O1578" t="b">
        <v>1</v>
      </c>
      <c r="P1578" t="s">
        <v>2757</v>
      </c>
      <c r="R1578" t="s">
        <v>48</v>
      </c>
      <c r="S1578">
        <v>44135</v>
      </c>
      <c r="V1578">
        <v>2330007.1199999996</v>
      </c>
    </row>
    <row r="1579" spans="1:22" x14ac:dyDescent="0.4">
      <c r="A1579" t="s">
        <v>126</v>
      </c>
      <c r="B1579" t="s">
        <v>1709</v>
      </c>
      <c r="C1579" t="s">
        <v>96</v>
      </c>
      <c r="D1579" t="s">
        <v>76</v>
      </c>
      <c r="K1579" t="s">
        <v>1717</v>
      </c>
      <c r="L1579" t="s">
        <v>2774</v>
      </c>
      <c r="M1579" t="s">
        <v>2772</v>
      </c>
      <c r="N1579" t="s">
        <v>2775</v>
      </c>
      <c r="O1579" t="b">
        <v>1</v>
      </c>
      <c r="P1579" t="s">
        <v>2757</v>
      </c>
      <c r="R1579" t="s">
        <v>48</v>
      </c>
      <c r="S1579">
        <v>44135</v>
      </c>
      <c r="V1579">
        <v>9177819.8399999999</v>
      </c>
    </row>
    <row r="1580" spans="1:22" x14ac:dyDescent="0.4">
      <c r="A1580" t="s">
        <v>128</v>
      </c>
      <c r="B1580" t="s">
        <v>1709</v>
      </c>
      <c r="C1580" t="s">
        <v>96</v>
      </c>
      <c r="D1580" t="s">
        <v>76</v>
      </c>
      <c r="K1580" t="s">
        <v>1718</v>
      </c>
      <c r="L1580" t="s">
        <v>2774</v>
      </c>
      <c r="M1580" t="s">
        <v>2772</v>
      </c>
      <c r="N1580" t="s">
        <v>2775</v>
      </c>
      <c r="O1580" t="b">
        <v>1</v>
      </c>
      <c r="P1580" t="s">
        <v>2757</v>
      </c>
      <c r="R1580" t="s">
        <v>48</v>
      </c>
      <c r="S1580">
        <v>44135</v>
      </c>
      <c r="V1580">
        <v>8260382.1299999999</v>
      </c>
    </row>
    <row r="1581" spans="1:22" x14ac:dyDescent="0.4">
      <c r="A1581" t="s">
        <v>130</v>
      </c>
      <c r="B1581" t="s">
        <v>1709</v>
      </c>
      <c r="C1581" t="s">
        <v>96</v>
      </c>
      <c r="D1581" t="s">
        <v>76</v>
      </c>
      <c r="K1581" t="s">
        <v>1719</v>
      </c>
      <c r="L1581" t="s">
        <v>2774</v>
      </c>
      <c r="M1581" t="s">
        <v>2772</v>
      </c>
      <c r="N1581" t="s">
        <v>2775</v>
      </c>
      <c r="O1581" t="b">
        <v>1</v>
      </c>
      <c r="P1581" t="s">
        <v>2757</v>
      </c>
      <c r="R1581" t="s">
        <v>48</v>
      </c>
      <c r="S1581">
        <v>44135</v>
      </c>
      <c r="V1581">
        <v>788353.5</v>
      </c>
    </row>
    <row r="1582" spans="1:22" x14ac:dyDescent="0.4">
      <c r="A1582" t="s">
        <v>185</v>
      </c>
      <c r="B1582" t="s">
        <v>1709</v>
      </c>
      <c r="C1582" t="s">
        <v>96</v>
      </c>
      <c r="D1582" t="s">
        <v>76</v>
      </c>
      <c r="K1582" t="s">
        <v>1720</v>
      </c>
      <c r="L1582" t="s">
        <v>2774</v>
      </c>
      <c r="M1582" t="s">
        <v>2772</v>
      </c>
      <c r="N1582" t="s">
        <v>2775</v>
      </c>
      <c r="O1582" t="b">
        <v>1</v>
      </c>
      <c r="P1582" t="s">
        <v>2757</v>
      </c>
      <c r="R1582" t="s">
        <v>48</v>
      </c>
      <c r="S1582">
        <v>44135</v>
      </c>
      <c r="V1582">
        <v>10834268.739999998</v>
      </c>
    </row>
    <row r="1583" spans="1:22" x14ac:dyDescent="0.4">
      <c r="A1583" t="s">
        <v>132</v>
      </c>
      <c r="B1583" t="s">
        <v>1709</v>
      </c>
      <c r="C1583" t="s">
        <v>96</v>
      </c>
      <c r="D1583" t="s">
        <v>76</v>
      </c>
      <c r="K1583" t="s">
        <v>1721</v>
      </c>
      <c r="L1583" t="s">
        <v>2774</v>
      </c>
      <c r="M1583" t="s">
        <v>2772</v>
      </c>
      <c r="N1583" t="s">
        <v>2775</v>
      </c>
      <c r="O1583" t="b">
        <v>1</v>
      </c>
      <c r="P1583" t="s">
        <v>2757</v>
      </c>
      <c r="R1583" t="s">
        <v>48</v>
      </c>
      <c r="S1583">
        <v>44135</v>
      </c>
      <c r="V1583">
        <v>2333634.6300000004</v>
      </c>
    </row>
    <row r="1584" spans="1:22" x14ac:dyDescent="0.4">
      <c r="A1584" t="s">
        <v>240</v>
      </c>
      <c r="B1584" t="s">
        <v>1709</v>
      </c>
      <c r="C1584" t="s">
        <v>96</v>
      </c>
      <c r="D1584" t="s">
        <v>76</v>
      </c>
      <c r="K1584" t="s">
        <v>1722</v>
      </c>
      <c r="L1584" t="s">
        <v>2774</v>
      </c>
      <c r="M1584" t="s">
        <v>2772</v>
      </c>
      <c r="N1584" t="s">
        <v>2775</v>
      </c>
      <c r="O1584" t="b">
        <v>1</v>
      </c>
      <c r="P1584" t="s">
        <v>2757</v>
      </c>
      <c r="R1584" t="s">
        <v>48</v>
      </c>
      <c r="S1584">
        <v>44135</v>
      </c>
      <c r="V1584">
        <v>6572795.9900000002</v>
      </c>
    </row>
    <row r="1585" spans="1:22" x14ac:dyDescent="0.4">
      <c r="A1585" t="s">
        <v>134</v>
      </c>
      <c r="B1585" t="s">
        <v>1709</v>
      </c>
      <c r="C1585" t="s">
        <v>96</v>
      </c>
      <c r="D1585" t="s">
        <v>76</v>
      </c>
      <c r="K1585" t="s">
        <v>1723</v>
      </c>
      <c r="L1585" t="s">
        <v>2774</v>
      </c>
      <c r="M1585" t="s">
        <v>2772</v>
      </c>
      <c r="N1585" t="s">
        <v>2775</v>
      </c>
      <c r="O1585" t="b">
        <v>1</v>
      </c>
      <c r="P1585" t="s">
        <v>2757</v>
      </c>
      <c r="R1585" t="s">
        <v>48</v>
      </c>
      <c r="S1585">
        <v>44135</v>
      </c>
      <c r="V1585">
        <v>13062060.32</v>
      </c>
    </row>
    <row r="1586" spans="1:22" x14ac:dyDescent="0.4">
      <c r="A1586" t="s">
        <v>136</v>
      </c>
      <c r="B1586" t="s">
        <v>1709</v>
      </c>
      <c r="C1586" t="s">
        <v>96</v>
      </c>
      <c r="D1586" t="s">
        <v>76</v>
      </c>
      <c r="K1586" t="s">
        <v>1724</v>
      </c>
      <c r="L1586" t="s">
        <v>2774</v>
      </c>
      <c r="M1586" t="s">
        <v>2772</v>
      </c>
      <c r="N1586" t="s">
        <v>2775</v>
      </c>
      <c r="O1586" t="b">
        <v>1</v>
      </c>
      <c r="P1586" t="s">
        <v>2756</v>
      </c>
      <c r="R1586" t="s">
        <v>48</v>
      </c>
      <c r="S1586">
        <v>44135</v>
      </c>
      <c r="V1586">
        <v>-269.66000000000003</v>
      </c>
    </row>
    <row r="1587" spans="1:22" x14ac:dyDescent="0.4">
      <c r="A1587" t="s">
        <v>435</v>
      </c>
      <c r="B1587" t="s">
        <v>1709</v>
      </c>
      <c r="C1587" t="s">
        <v>96</v>
      </c>
      <c r="D1587" t="s">
        <v>76</v>
      </c>
      <c r="K1587" t="s">
        <v>1725</v>
      </c>
      <c r="L1587" t="s">
        <v>2774</v>
      </c>
      <c r="M1587" t="s">
        <v>2772</v>
      </c>
      <c r="N1587" t="s">
        <v>2775</v>
      </c>
      <c r="O1587" t="b">
        <v>1</v>
      </c>
      <c r="P1587" t="s">
        <v>2756</v>
      </c>
      <c r="R1587" t="s">
        <v>48</v>
      </c>
      <c r="S1587">
        <v>44135</v>
      </c>
      <c r="V1587">
        <v>950</v>
      </c>
    </row>
    <row r="1588" spans="1:22" x14ac:dyDescent="0.4">
      <c r="A1588" t="s">
        <v>437</v>
      </c>
      <c r="B1588" t="s">
        <v>1709</v>
      </c>
      <c r="C1588" t="s">
        <v>96</v>
      </c>
      <c r="D1588" t="s">
        <v>76</v>
      </c>
      <c r="K1588" t="s">
        <v>1726</v>
      </c>
      <c r="L1588" t="s">
        <v>2774</v>
      </c>
      <c r="M1588" t="s">
        <v>2772</v>
      </c>
      <c r="N1588" t="s">
        <v>2775</v>
      </c>
      <c r="O1588" t="b">
        <v>1</v>
      </c>
      <c r="P1588" t="s">
        <v>2756</v>
      </c>
      <c r="R1588" t="s">
        <v>48</v>
      </c>
      <c r="S1588">
        <v>44135</v>
      </c>
      <c r="V1588">
        <v>-150</v>
      </c>
    </row>
    <row r="1589" spans="1:22" x14ac:dyDescent="0.4">
      <c r="A1589" t="s">
        <v>140</v>
      </c>
      <c r="B1589" t="s">
        <v>1709</v>
      </c>
      <c r="C1589" t="s">
        <v>96</v>
      </c>
      <c r="D1589" t="s">
        <v>76</v>
      </c>
      <c r="K1589" t="s">
        <v>1727</v>
      </c>
      <c r="L1589" t="s">
        <v>2774</v>
      </c>
      <c r="M1589" t="s">
        <v>2772</v>
      </c>
      <c r="N1589" t="s">
        <v>2775</v>
      </c>
      <c r="O1589" t="b">
        <v>1</v>
      </c>
      <c r="P1589" t="s">
        <v>2757</v>
      </c>
      <c r="R1589" t="s">
        <v>48</v>
      </c>
      <c r="S1589">
        <v>44135</v>
      </c>
      <c r="V1589">
        <v>68709807.370000005</v>
      </c>
    </row>
    <row r="1590" spans="1:22" x14ac:dyDescent="0.4">
      <c r="A1590" t="s">
        <v>142</v>
      </c>
      <c r="B1590" t="s">
        <v>1709</v>
      </c>
      <c r="C1590" t="s">
        <v>96</v>
      </c>
      <c r="D1590" t="s">
        <v>76</v>
      </c>
      <c r="K1590" t="s">
        <v>1728</v>
      </c>
      <c r="L1590" t="s">
        <v>2774</v>
      </c>
      <c r="M1590" t="s">
        <v>2772</v>
      </c>
      <c r="N1590" t="s">
        <v>2775</v>
      </c>
      <c r="O1590" t="b">
        <v>1</v>
      </c>
      <c r="P1590" t="s">
        <v>2757</v>
      </c>
      <c r="R1590" t="s">
        <v>48</v>
      </c>
      <c r="S1590">
        <v>44135</v>
      </c>
      <c r="V1590">
        <v>1534484.3800000001</v>
      </c>
    </row>
    <row r="1591" spans="1:22" x14ac:dyDescent="0.4">
      <c r="A1591" t="s">
        <v>146</v>
      </c>
      <c r="B1591" t="s">
        <v>1709</v>
      </c>
      <c r="C1591" t="s">
        <v>96</v>
      </c>
      <c r="D1591" t="s">
        <v>76</v>
      </c>
      <c r="K1591" t="s">
        <v>1729</v>
      </c>
      <c r="L1591" t="s">
        <v>2774</v>
      </c>
      <c r="M1591" t="s">
        <v>2772</v>
      </c>
      <c r="N1591" t="s">
        <v>2775</v>
      </c>
      <c r="O1591" t="b">
        <v>1</v>
      </c>
      <c r="P1591" t="s">
        <v>2757</v>
      </c>
      <c r="R1591" t="s">
        <v>48</v>
      </c>
      <c r="S1591">
        <v>44135</v>
      </c>
      <c r="V1591">
        <v>494257.95</v>
      </c>
    </row>
    <row r="1592" spans="1:22" x14ac:dyDescent="0.4">
      <c r="A1592" t="s">
        <v>246</v>
      </c>
      <c r="B1592" t="s">
        <v>1709</v>
      </c>
      <c r="C1592" t="s">
        <v>96</v>
      </c>
      <c r="D1592" t="s">
        <v>76</v>
      </c>
      <c r="K1592" t="s">
        <v>1730</v>
      </c>
      <c r="L1592" t="s">
        <v>2774</v>
      </c>
      <c r="M1592" t="s">
        <v>2772</v>
      </c>
      <c r="N1592" t="s">
        <v>2775</v>
      </c>
      <c r="O1592" t="b">
        <v>1</v>
      </c>
      <c r="P1592" t="s">
        <v>2757</v>
      </c>
      <c r="R1592" t="s">
        <v>48</v>
      </c>
      <c r="S1592">
        <v>44135</v>
      </c>
      <c r="V1592">
        <v>7812961.2699999996</v>
      </c>
    </row>
    <row r="1593" spans="1:22" x14ac:dyDescent="0.4">
      <c r="A1593" t="s">
        <v>152</v>
      </c>
      <c r="B1593" t="s">
        <v>1709</v>
      </c>
      <c r="C1593" t="s">
        <v>96</v>
      </c>
      <c r="D1593" t="s">
        <v>76</v>
      </c>
      <c r="K1593" t="s">
        <v>1731</v>
      </c>
      <c r="L1593" t="s">
        <v>2774</v>
      </c>
      <c r="M1593" t="s">
        <v>2772</v>
      </c>
      <c r="N1593" t="s">
        <v>2775</v>
      </c>
      <c r="O1593" t="b">
        <v>1</v>
      </c>
      <c r="P1593" t="s">
        <v>2757</v>
      </c>
      <c r="R1593" t="s">
        <v>48</v>
      </c>
      <c r="S1593">
        <v>44135</v>
      </c>
      <c r="V1593">
        <v>1293980.69</v>
      </c>
    </row>
    <row r="1594" spans="1:22" x14ac:dyDescent="0.4">
      <c r="A1594" t="s">
        <v>165</v>
      </c>
      <c r="B1594" t="s">
        <v>1709</v>
      </c>
      <c r="C1594" t="s">
        <v>163</v>
      </c>
      <c r="D1594" t="s">
        <v>76</v>
      </c>
      <c r="K1594" t="s">
        <v>1732</v>
      </c>
      <c r="L1594" t="s">
        <v>2774</v>
      </c>
      <c r="M1594" t="s">
        <v>2772</v>
      </c>
      <c r="N1594" t="s">
        <v>2775</v>
      </c>
      <c r="O1594" t="b">
        <v>1</v>
      </c>
      <c r="P1594" t="s">
        <v>2756</v>
      </c>
      <c r="R1594" t="s">
        <v>48</v>
      </c>
      <c r="S1594">
        <v>44135</v>
      </c>
      <c r="V1594">
        <v>-331.00000000000006</v>
      </c>
    </row>
    <row r="1595" spans="1:22" x14ac:dyDescent="0.4">
      <c r="A1595" t="s">
        <v>167</v>
      </c>
      <c r="B1595" t="s">
        <v>1709</v>
      </c>
      <c r="C1595" t="s">
        <v>163</v>
      </c>
      <c r="D1595" t="s">
        <v>76</v>
      </c>
      <c r="K1595" t="s">
        <v>1733</v>
      </c>
      <c r="L1595" t="s">
        <v>2774</v>
      </c>
      <c r="M1595" t="s">
        <v>2772</v>
      </c>
      <c r="N1595" t="s">
        <v>2775</v>
      </c>
      <c r="O1595" t="b">
        <v>1</v>
      </c>
      <c r="P1595" t="s">
        <v>2756</v>
      </c>
      <c r="R1595" t="s">
        <v>48</v>
      </c>
      <c r="S1595">
        <v>44135</v>
      </c>
      <c r="V1595">
        <v>-960.56</v>
      </c>
    </row>
    <row r="1596" spans="1:22" x14ac:dyDescent="0.4">
      <c r="A1596" t="s">
        <v>336</v>
      </c>
      <c r="B1596" t="s">
        <v>1709</v>
      </c>
      <c r="C1596" t="s">
        <v>163</v>
      </c>
      <c r="D1596" t="s">
        <v>76</v>
      </c>
      <c r="K1596" t="s">
        <v>1734</v>
      </c>
      <c r="L1596" t="s">
        <v>2774</v>
      </c>
      <c r="M1596" t="s">
        <v>2772</v>
      </c>
      <c r="N1596" t="s">
        <v>2775</v>
      </c>
      <c r="O1596" t="b">
        <v>1</v>
      </c>
      <c r="P1596" t="s">
        <v>2756</v>
      </c>
      <c r="R1596" t="s">
        <v>48</v>
      </c>
      <c r="S1596">
        <v>44135</v>
      </c>
      <c r="V1596">
        <v>-265</v>
      </c>
    </row>
    <row r="1597" spans="1:22" x14ac:dyDescent="0.4">
      <c r="A1597" t="s">
        <v>340</v>
      </c>
      <c r="B1597" t="s">
        <v>1709</v>
      </c>
      <c r="C1597" t="s">
        <v>163</v>
      </c>
      <c r="D1597" t="s">
        <v>76</v>
      </c>
      <c r="K1597" t="s">
        <v>1735</v>
      </c>
      <c r="L1597" t="s">
        <v>2774</v>
      </c>
      <c r="M1597" t="s">
        <v>2772</v>
      </c>
      <c r="N1597" t="s">
        <v>2775</v>
      </c>
      <c r="O1597" t="b">
        <v>1</v>
      </c>
      <c r="P1597" t="s">
        <v>2756</v>
      </c>
      <c r="R1597" t="s">
        <v>48</v>
      </c>
      <c r="S1597">
        <v>44135</v>
      </c>
      <c r="V1597">
        <v>-7</v>
      </c>
    </row>
    <row r="1598" spans="1:22" x14ac:dyDescent="0.4">
      <c r="A1598" t="s">
        <v>344</v>
      </c>
      <c r="B1598" t="s">
        <v>1709</v>
      </c>
      <c r="C1598" t="s">
        <v>163</v>
      </c>
      <c r="D1598" t="s">
        <v>76</v>
      </c>
      <c r="K1598" t="s">
        <v>1736</v>
      </c>
      <c r="L1598" t="s">
        <v>2774</v>
      </c>
      <c r="M1598" t="s">
        <v>2772</v>
      </c>
      <c r="N1598" t="s">
        <v>2775</v>
      </c>
      <c r="O1598" t="b">
        <v>1</v>
      </c>
      <c r="P1598" t="s">
        <v>2756</v>
      </c>
      <c r="R1598" t="s">
        <v>48</v>
      </c>
      <c r="S1598">
        <v>44135</v>
      </c>
      <c r="V1598">
        <v>-279</v>
      </c>
    </row>
    <row r="1599" spans="1:22" x14ac:dyDescent="0.4">
      <c r="A1599" t="s">
        <v>171</v>
      </c>
      <c r="B1599" t="s">
        <v>1709</v>
      </c>
      <c r="C1599" t="s">
        <v>163</v>
      </c>
      <c r="D1599" t="s">
        <v>76</v>
      </c>
      <c r="K1599" t="s">
        <v>1737</v>
      </c>
      <c r="L1599" t="s">
        <v>2774</v>
      </c>
      <c r="M1599" t="s">
        <v>2772</v>
      </c>
      <c r="N1599" t="s">
        <v>2775</v>
      </c>
      <c r="O1599" t="b">
        <v>1</v>
      </c>
      <c r="P1599" t="s">
        <v>2756</v>
      </c>
      <c r="R1599" t="s">
        <v>48</v>
      </c>
      <c r="S1599">
        <v>44135</v>
      </c>
      <c r="V1599">
        <v>-160</v>
      </c>
    </row>
    <row r="1600" spans="1:22" x14ac:dyDescent="0.4">
      <c r="A1600" t="s">
        <v>202</v>
      </c>
      <c r="B1600" t="s">
        <v>1709</v>
      </c>
      <c r="C1600" t="s">
        <v>207</v>
      </c>
      <c r="D1600" t="s">
        <v>76</v>
      </c>
      <c r="K1600" t="s">
        <v>1738</v>
      </c>
      <c r="L1600" t="s">
        <v>2774</v>
      </c>
      <c r="M1600" t="s">
        <v>2772</v>
      </c>
      <c r="N1600" t="s">
        <v>2775</v>
      </c>
      <c r="O1600" t="b">
        <v>1</v>
      </c>
      <c r="P1600" t="s">
        <v>2757</v>
      </c>
      <c r="R1600" t="s">
        <v>48</v>
      </c>
      <c r="S1600">
        <v>44135</v>
      </c>
      <c r="V1600">
        <v>-760295.24000000011</v>
      </c>
    </row>
    <row r="1601" spans="1:22" x14ac:dyDescent="0.4">
      <c r="A1601" t="s">
        <v>202</v>
      </c>
      <c r="B1601" t="s">
        <v>1709</v>
      </c>
      <c r="C1601" t="s">
        <v>209</v>
      </c>
      <c r="D1601" t="s">
        <v>76</v>
      </c>
      <c r="K1601" t="s">
        <v>1738</v>
      </c>
      <c r="L1601" t="s">
        <v>2774</v>
      </c>
      <c r="M1601" t="s">
        <v>2772</v>
      </c>
      <c r="N1601" t="s">
        <v>2775</v>
      </c>
      <c r="O1601" t="b">
        <v>1</v>
      </c>
      <c r="P1601" t="s">
        <v>2757</v>
      </c>
      <c r="R1601" t="s">
        <v>48</v>
      </c>
      <c r="S1601">
        <v>44135</v>
      </c>
      <c r="V1601">
        <v>30511228.080000002</v>
      </c>
    </row>
    <row r="1602" spans="1:22" x14ac:dyDescent="0.4">
      <c r="A1602" t="s">
        <v>350</v>
      </c>
      <c r="B1602" t="s">
        <v>1709</v>
      </c>
      <c r="C1602" t="s">
        <v>163</v>
      </c>
      <c r="D1602" t="s">
        <v>76</v>
      </c>
      <c r="K1602" t="s">
        <v>1739</v>
      </c>
      <c r="L1602" t="s">
        <v>2774</v>
      </c>
      <c r="M1602" t="s">
        <v>2772</v>
      </c>
      <c r="N1602" t="s">
        <v>2775</v>
      </c>
      <c r="O1602" t="b">
        <v>1</v>
      </c>
      <c r="P1602" t="s">
        <v>2756</v>
      </c>
      <c r="R1602" t="s">
        <v>48</v>
      </c>
      <c r="S1602">
        <v>44135</v>
      </c>
      <c r="V1602">
        <v>-333</v>
      </c>
    </row>
    <row r="1603" spans="1:22" x14ac:dyDescent="0.4">
      <c r="A1603" t="s">
        <v>364</v>
      </c>
      <c r="B1603" t="s">
        <v>1709</v>
      </c>
      <c r="C1603" t="s">
        <v>163</v>
      </c>
      <c r="D1603" t="s">
        <v>76</v>
      </c>
      <c r="K1603" t="s">
        <v>1740</v>
      </c>
      <c r="L1603" t="s">
        <v>2774</v>
      </c>
      <c r="M1603" t="s">
        <v>2772</v>
      </c>
      <c r="N1603" t="s">
        <v>2775</v>
      </c>
      <c r="O1603" t="b">
        <v>1</v>
      </c>
      <c r="P1603" t="s">
        <v>2756</v>
      </c>
      <c r="R1603" t="s">
        <v>48</v>
      </c>
      <c r="S1603">
        <v>44135</v>
      </c>
      <c r="V1603">
        <v>-3675.6499999999996</v>
      </c>
    </row>
    <row r="1604" spans="1:22" x14ac:dyDescent="0.4">
      <c r="A1604" t="s">
        <v>258</v>
      </c>
      <c r="B1604" t="s">
        <v>1709</v>
      </c>
      <c r="C1604" t="s">
        <v>163</v>
      </c>
      <c r="D1604" t="s">
        <v>76</v>
      </c>
      <c r="K1604" t="s">
        <v>1737</v>
      </c>
      <c r="L1604" t="s">
        <v>2774</v>
      </c>
      <c r="M1604" t="s">
        <v>2772</v>
      </c>
      <c r="N1604" t="s">
        <v>2775</v>
      </c>
      <c r="O1604" t="b">
        <v>1</v>
      </c>
      <c r="P1604" t="s">
        <v>2756</v>
      </c>
      <c r="R1604" t="s">
        <v>48</v>
      </c>
      <c r="S1604">
        <v>44135</v>
      </c>
      <c r="V1604">
        <v>-1207.1399999999999</v>
      </c>
    </row>
    <row r="1605" spans="1:22" x14ac:dyDescent="0.4">
      <c r="A1605" t="s">
        <v>369</v>
      </c>
      <c r="B1605" t="s">
        <v>1709</v>
      </c>
      <c r="C1605" t="s">
        <v>163</v>
      </c>
      <c r="D1605" t="s">
        <v>76</v>
      </c>
      <c r="K1605" t="s">
        <v>1737</v>
      </c>
      <c r="L1605" t="s">
        <v>2774</v>
      </c>
      <c r="M1605" t="s">
        <v>2772</v>
      </c>
      <c r="N1605" t="s">
        <v>2775</v>
      </c>
      <c r="O1605" t="b">
        <v>1</v>
      </c>
      <c r="P1605" t="s">
        <v>2756</v>
      </c>
      <c r="R1605" t="s">
        <v>48</v>
      </c>
      <c r="S1605">
        <v>44135</v>
      </c>
      <c r="V1605">
        <v>-510.97</v>
      </c>
    </row>
    <row r="1606" spans="1:22" x14ac:dyDescent="0.4">
      <c r="A1606" t="s">
        <v>74</v>
      </c>
      <c r="B1606" t="s">
        <v>1741</v>
      </c>
      <c r="C1606" t="s">
        <v>78</v>
      </c>
      <c r="D1606" t="s">
        <v>76</v>
      </c>
      <c r="K1606" t="s">
        <v>1742</v>
      </c>
      <c r="L1606" t="s">
        <v>2774</v>
      </c>
      <c r="M1606" t="s">
        <v>2772</v>
      </c>
      <c r="N1606" t="s">
        <v>2775</v>
      </c>
      <c r="O1606" t="b">
        <v>1</v>
      </c>
      <c r="P1606" t="s">
        <v>2756</v>
      </c>
      <c r="R1606" t="s">
        <v>48</v>
      </c>
      <c r="S1606">
        <v>44135</v>
      </c>
      <c r="V1606">
        <v>728.58</v>
      </c>
    </row>
    <row r="1607" spans="1:22" x14ac:dyDescent="0.4">
      <c r="A1607" t="s">
        <v>82</v>
      </c>
      <c r="B1607" t="s">
        <v>1741</v>
      </c>
      <c r="C1607" t="s">
        <v>78</v>
      </c>
      <c r="D1607" t="s">
        <v>76</v>
      </c>
      <c r="K1607" t="s">
        <v>1743</v>
      </c>
      <c r="L1607" t="s">
        <v>2774</v>
      </c>
      <c r="M1607" t="s">
        <v>2772</v>
      </c>
      <c r="N1607" t="s">
        <v>2775</v>
      </c>
      <c r="O1607" t="b">
        <v>1</v>
      </c>
      <c r="P1607" t="s">
        <v>2756</v>
      </c>
      <c r="R1607" t="s">
        <v>48</v>
      </c>
      <c r="S1607">
        <v>44135</v>
      </c>
      <c r="V1607">
        <v>-27053.07</v>
      </c>
    </row>
    <row r="1608" spans="1:22" x14ac:dyDescent="0.4">
      <c r="A1608" t="s">
        <v>82</v>
      </c>
      <c r="B1608" t="s">
        <v>1741</v>
      </c>
      <c r="C1608" t="s">
        <v>78</v>
      </c>
      <c r="D1608" t="s">
        <v>891</v>
      </c>
      <c r="K1608" t="s">
        <v>1744</v>
      </c>
      <c r="L1608" t="s">
        <v>2774</v>
      </c>
      <c r="M1608" t="s">
        <v>2772</v>
      </c>
      <c r="N1608" t="s">
        <v>2775</v>
      </c>
      <c r="O1608" t="b">
        <v>1</v>
      </c>
      <c r="P1608" t="s">
        <v>2756</v>
      </c>
      <c r="R1608" t="s">
        <v>48</v>
      </c>
      <c r="S1608">
        <v>44135</v>
      </c>
      <c r="V1608">
        <v>1686.48</v>
      </c>
    </row>
    <row r="1609" spans="1:22" x14ac:dyDescent="0.4">
      <c r="A1609" t="s">
        <v>82</v>
      </c>
      <c r="B1609" t="s">
        <v>1741</v>
      </c>
      <c r="C1609" t="s">
        <v>80</v>
      </c>
      <c r="D1609" t="s">
        <v>76</v>
      </c>
      <c r="K1609" t="s">
        <v>1745</v>
      </c>
      <c r="L1609" t="s">
        <v>2774</v>
      </c>
      <c r="M1609" t="s">
        <v>2772</v>
      </c>
      <c r="N1609" t="s">
        <v>2775</v>
      </c>
      <c r="O1609" t="b">
        <v>1</v>
      </c>
      <c r="P1609" t="s">
        <v>2756</v>
      </c>
      <c r="R1609" t="s">
        <v>48</v>
      </c>
      <c r="S1609">
        <v>44135</v>
      </c>
      <c r="V1609">
        <v>545750.32999999996</v>
      </c>
    </row>
    <row r="1610" spans="1:22" x14ac:dyDescent="0.4">
      <c r="A1610" t="s">
        <v>202</v>
      </c>
      <c r="B1610" t="s">
        <v>1741</v>
      </c>
      <c r="C1610" t="s">
        <v>207</v>
      </c>
      <c r="D1610" t="s">
        <v>891</v>
      </c>
      <c r="K1610" t="s">
        <v>1746</v>
      </c>
      <c r="L1610" t="s">
        <v>2774</v>
      </c>
      <c r="M1610" t="s">
        <v>2772</v>
      </c>
      <c r="N1610" t="s">
        <v>2775</v>
      </c>
      <c r="O1610" t="b">
        <v>1</v>
      </c>
      <c r="P1610" t="s">
        <v>2756</v>
      </c>
      <c r="R1610" t="s">
        <v>48</v>
      </c>
      <c r="S1610">
        <v>44135</v>
      </c>
      <c r="V1610">
        <v>79302.100000000006</v>
      </c>
    </row>
    <row r="1611" spans="1:22" x14ac:dyDescent="0.4">
      <c r="A1611" t="s">
        <v>202</v>
      </c>
      <c r="B1611" t="s">
        <v>1741</v>
      </c>
      <c r="C1611" t="s">
        <v>209</v>
      </c>
      <c r="D1611" t="s">
        <v>891</v>
      </c>
      <c r="K1611" t="s">
        <v>1746</v>
      </c>
      <c r="L1611" t="s">
        <v>2774</v>
      </c>
      <c r="M1611" t="s">
        <v>2772</v>
      </c>
      <c r="N1611" t="s">
        <v>2775</v>
      </c>
      <c r="O1611" t="b">
        <v>1</v>
      </c>
      <c r="P1611" t="s">
        <v>2757</v>
      </c>
      <c r="R1611" t="s">
        <v>48</v>
      </c>
      <c r="S1611">
        <v>44135</v>
      </c>
      <c r="V1611">
        <v>23118420.960000001</v>
      </c>
    </row>
    <row r="1612" spans="1:22" x14ac:dyDescent="0.4">
      <c r="A1612" t="s">
        <v>90</v>
      </c>
      <c r="B1612" t="s">
        <v>1741</v>
      </c>
      <c r="C1612" t="s">
        <v>78</v>
      </c>
      <c r="D1612" t="s">
        <v>891</v>
      </c>
      <c r="K1612" t="s">
        <v>1747</v>
      </c>
      <c r="L1612" t="s">
        <v>2774</v>
      </c>
      <c r="M1612" t="s">
        <v>2772</v>
      </c>
      <c r="N1612" t="s">
        <v>2775</v>
      </c>
      <c r="O1612" t="b">
        <v>1</v>
      </c>
      <c r="P1612" t="s">
        <v>2757</v>
      </c>
      <c r="R1612" t="s">
        <v>48</v>
      </c>
      <c r="S1612">
        <v>44135</v>
      </c>
      <c r="V1612">
        <v>2237.38</v>
      </c>
    </row>
    <row r="1613" spans="1:22" x14ac:dyDescent="0.4">
      <c r="A1613" t="s">
        <v>90</v>
      </c>
      <c r="B1613" t="s">
        <v>1741</v>
      </c>
      <c r="C1613" t="s">
        <v>80</v>
      </c>
      <c r="D1613" t="s">
        <v>891</v>
      </c>
      <c r="K1613" t="s">
        <v>1748</v>
      </c>
      <c r="L1613" t="s">
        <v>2774</v>
      </c>
      <c r="M1613" t="s">
        <v>2772</v>
      </c>
      <c r="N1613" t="s">
        <v>2775</v>
      </c>
      <c r="O1613" t="b">
        <v>1</v>
      </c>
      <c r="P1613" t="s">
        <v>2757</v>
      </c>
      <c r="R1613" t="s">
        <v>48</v>
      </c>
      <c r="S1613">
        <v>44135</v>
      </c>
      <c r="V1613">
        <v>2473604.19</v>
      </c>
    </row>
    <row r="1614" spans="1:22" x14ac:dyDescent="0.4">
      <c r="A1614" t="s">
        <v>98</v>
      </c>
      <c r="B1614" t="s">
        <v>1741</v>
      </c>
      <c r="C1614" t="s">
        <v>75</v>
      </c>
      <c r="D1614" t="s">
        <v>891</v>
      </c>
      <c r="K1614" t="s">
        <v>1749</v>
      </c>
      <c r="L1614" t="s">
        <v>2774</v>
      </c>
      <c r="M1614" t="s">
        <v>2772</v>
      </c>
      <c r="N1614" t="s">
        <v>2775</v>
      </c>
      <c r="O1614" t="b">
        <v>1</v>
      </c>
      <c r="P1614" t="s">
        <v>2756</v>
      </c>
      <c r="R1614" t="s">
        <v>48</v>
      </c>
      <c r="S1614">
        <v>44135</v>
      </c>
      <c r="V1614">
        <v>0</v>
      </c>
    </row>
    <row r="1615" spans="1:22" x14ac:dyDescent="0.4">
      <c r="A1615" t="s">
        <v>98</v>
      </c>
      <c r="B1615" t="s">
        <v>1741</v>
      </c>
      <c r="C1615" t="s">
        <v>96</v>
      </c>
      <c r="D1615" t="s">
        <v>891</v>
      </c>
      <c r="K1615" t="s">
        <v>1750</v>
      </c>
      <c r="L1615" t="s">
        <v>2774</v>
      </c>
      <c r="M1615" t="s">
        <v>2772</v>
      </c>
      <c r="N1615" t="s">
        <v>2775</v>
      </c>
      <c r="O1615" t="b">
        <v>1</v>
      </c>
      <c r="P1615" t="s">
        <v>2757</v>
      </c>
      <c r="R1615" t="s">
        <v>48</v>
      </c>
      <c r="S1615">
        <v>44135</v>
      </c>
      <c r="V1615">
        <v>28455786.639999997</v>
      </c>
    </row>
    <row r="1616" spans="1:22" x14ac:dyDescent="0.4">
      <c r="A1616" t="s">
        <v>98</v>
      </c>
      <c r="B1616" t="s">
        <v>1741</v>
      </c>
      <c r="C1616" t="s">
        <v>209</v>
      </c>
      <c r="D1616" t="s">
        <v>891</v>
      </c>
      <c r="K1616" t="s">
        <v>1751</v>
      </c>
      <c r="L1616" t="s">
        <v>2774</v>
      </c>
      <c r="M1616" t="s">
        <v>2772</v>
      </c>
      <c r="N1616" t="s">
        <v>2775</v>
      </c>
      <c r="O1616" t="b">
        <v>1</v>
      </c>
      <c r="P1616" t="s">
        <v>2756</v>
      </c>
      <c r="R1616" t="s">
        <v>48</v>
      </c>
      <c r="S1616">
        <v>44135</v>
      </c>
      <c r="V1616">
        <v>16835.150000000001</v>
      </c>
    </row>
    <row r="1617" spans="1:22" x14ac:dyDescent="0.4">
      <c r="A1617" t="s">
        <v>98</v>
      </c>
      <c r="B1617" t="s">
        <v>1741</v>
      </c>
      <c r="C1617" t="s">
        <v>78</v>
      </c>
      <c r="D1617" t="s">
        <v>891</v>
      </c>
      <c r="K1617" t="s">
        <v>1752</v>
      </c>
      <c r="L1617" t="s">
        <v>2774</v>
      </c>
      <c r="M1617" t="s">
        <v>2772</v>
      </c>
      <c r="N1617" t="s">
        <v>2775</v>
      </c>
      <c r="O1617" t="b">
        <v>1</v>
      </c>
      <c r="P1617" t="s">
        <v>2756</v>
      </c>
      <c r="R1617" t="s">
        <v>48</v>
      </c>
      <c r="S1617">
        <v>44135</v>
      </c>
      <c r="V1617">
        <v>2000</v>
      </c>
    </row>
    <row r="1618" spans="1:22" x14ac:dyDescent="0.4">
      <c r="A1618" t="s">
        <v>98</v>
      </c>
      <c r="B1618" t="s">
        <v>1741</v>
      </c>
      <c r="C1618" t="s">
        <v>80</v>
      </c>
      <c r="D1618" t="s">
        <v>891</v>
      </c>
      <c r="K1618" t="s">
        <v>1753</v>
      </c>
      <c r="L1618" t="s">
        <v>2774</v>
      </c>
      <c r="M1618" t="s">
        <v>2772</v>
      </c>
      <c r="N1618" t="s">
        <v>2775</v>
      </c>
      <c r="O1618" t="b">
        <v>1</v>
      </c>
      <c r="P1618" t="s">
        <v>2756</v>
      </c>
      <c r="R1618" t="s">
        <v>48</v>
      </c>
      <c r="S1618">
        <v>44135</v>
      </c>
      <c r="V1618">
        <v>510382.1100000001</v>
      </c>
    </row>
    <row r="1619" spans="1:22" x14ac:dyDescent="0.4">
      <c r="A1619" t="s">
        <v>82</v>
      </c>
      <c r="B1619" t="s">
        <v>1754</v>
      </c>
      <c r="C1619" t="s">
        <v>80</v>
      </c>
      <c r="D1619" t="s">
        <v>891</v>
      </c>
      <c r="K1619" t="s">
        <v>1755</v>
      </c>
      <c r="L1619" t="s">
        <v>2774</v>
      </c>
      <c r="M1619" t="s">
        <v>2772</v>
      </c>
      <c r="N1619" t="s">
        <v>2775</v>
      </c>
      <c r="O1619" t="b">
        <v>1</v>
      </c>
      <c r="P1619" t="s">
        <v>2756</v>
      </c>
      <c r="R1619" t="s">
        <v>48</v>
      </c>
      <c r="S1619">
        <v>44135</v>
      </c>
      <c r="V1619">
        <v>1394474.88</v>
      </c>
    </row>
    <row r="1620" spans="1:22" x14ac:dyDescent="0.4">
      <c r="A1620" t="s">
        <v>119</v>
      </c>
      <c r="B1620" t="s">
        <v>1754</v>
      </c>
      <c r="C1620" t="s">
        <v>96</v>
      </c>
      <c r="D1620" t="s">
        <v>76</v>
      </c>
      <c r="K1620" t="s">
        <v>1756</v>
      </c>
      <c r="L1620" t="s">
        <v>2774</v>
      </c>
      <c r="M1620" t="s">
        <v>2772</v>
      </c>
      <c r="N1620" t="s">
        <v>2775</v>
      </c>
      <c r="O1620" t="b">
        <v>1</v>
      </c>
      <c r="P1620" t="s">
        <v>2757</v>
      </c>
      <c r="R1620" t="s">
        <v>48</v>
      </c>
      <c r="S1620">
        <v>44135</v>
      </c>
      <c r="V1620">
        <v>447344.67999999993</v>
      </c>
    </row>
    <row r="1621" spans="1:22" x14ac:dyDescent="0.4">
      <c r="A1621" t="s">
        <v>122</v>
      </c>
      <c r="B1621" t="s">
        <v>1754</v>
      </c>
      <c r="C1621" t="s">
        <v>96</v>
      </c>
      <c r="D1621" t="s">
        <v>76</v>
      </c>
      <c r="K1621" t="s">
        <v>1757</v>
      </c>
      <c r="L1621" t="s">
        <v>2774</v>
      </c>
      <c r="M1621" t="s">
        <v>2772</v>
      </c>
      <c r="N1621" t="s">
        <v>2775</v>
      </c>
      <c r="O1621" t="b">
        <v>1</v>
      </c>
      <c r="P1621" t="s">
        <v>2757</v>
      </c>
      <c r="R1621" t="s">
        <v>48</v>
      </c>
      <c r="S1621">
        <v>44135</v>
      </c>
      <c r="V1621">
        <v>1629164.6400000001</v>
      </c>
    </row>
    <row r="1622" spans="1:22" x14ac:dyDescent="0.4">
      <c r="A1622" t="s">
        <v>124</v>
      </c>
      <c r="B1622" t="s">
        <v>1754</v>
      </c>
      <c r="C1622" t="s">
        <v>96</v>
      </c>
      <c r="D1622" t="s">
        <v>76</v>
      </c>
      <c r="K1622" t="s">
        <v>1758</v>
      </c>
      <c r="L1622" t="s">
        <v>2774</v>
      </c>
      <c r="M1622" t="s">
        <v>2772</v>
      </c>
      <c r="N1622" t="s">
        <v>2775</v>
      </c>
      <c r="O1622" t="b">
        <v>1</v>
      </c>
      <c r="P1622" t="s">
        <v>2757</v>
      </c>
      <c r="R1622" t="s">
        <v>48</v>
      </c>
      <c r="S1622">
        <v>44135</v>
      </c>
      <c r="V1622">
        <v>560688.28</v>
      </c>
    </row>
    <row r="1623" spans="1:22" x14ac:dyDescent="0.4">
      <c r="A1623" t="s">
        <v>126</v>
      </c>
      <c r="B1623" t="s">
        <v>1754</v>
      </c>
      <c r="C1623" t="s">
        <v>96</v>
      </c>
      <c r="D1623" t="s">
        <v>76</v>
      </c>
      <c r="K1623" t="s">
        <v>1759</v>
      </c>
      <c r="L1623" t="s">
        <v>2774</v>
      </c>
      <c r="M1623" t="s">
        <v>2772</v>
      </c>
      <c r="N1623" t="s">
        <v>2775</v>
      </c>
      <c r="O1623" t="b">
        <v>1</v>
      </c>
      <c r="P1623" t="s">
        <v>2757</v>
      </c>
      <c r="R1623" t="s">
        <v>48</v>
      </c>
      <c r="S1623">
        <v>44135</v>
      </c>
      <c r="V1623">
        <v>2123086.8800000004</v>
      </c>
    </row>
    <row r="1624" spans="1:22" x14ac:dyDescent="0.4">
      <c r="A1624" t="s">
        <v>128</v>
      </c>
      <c r="B1624" t="s">
        <v>1754</v>
      </c>
      <c r="C1624" t="s">
        <v>96</v>
      </c>
      <c r="D1624" t="s">
        <v>76</v>
      </c>
      <c r="K1624" t="s">
        <v>1760</v>
      </c>
      <c r="L1624" t="s">
        <v>2774</v>
      </c>
      <c r="M1624" t="s">
        <v>2772</v>
      </c>
      <c r="N1624" t="s">
        <v>2775</v>
      </c>
      <c r="O1624" t="b">
        <v>1</v>
      </c>
      <c r="P1624" t="s">
        <v>2757</v>
      </c>
      <c r="R1624" t="s">
        <v>48</v>
      </c>
      <c r="S1624">
        <v>44135</v>
      </c>
      <c r="V1624">
        <v>1595492.9500000002</v>
      </c>
    </row>
    <row r="1625" spans="1:22" x14ac:dyDescent="0.4">
      <c r="A1625" t="s">
        <v>130</v>
      </c>
      <c r="B1625" t="s">
        <v>1754</v>
      </c>
      <c r="C1625" t="s">
        <v>96</v>
      </c>
      <c r="D1625" t="s">
        <v>76</v>
      </c>
      <c r="K1625" t="s">
        <v>1761</v>
      </c>
      <c r="L1625" t="s">
        <v>2774</v>
      </c>
      <c r="M1625" t="s">
        <v>2772</v>
      </c>
      <c r="N1625" t="s">
        <v>2775</v>
      </c>
      <c r="O1625" t="b">
        <v>1</v>
      </c>
      <c r="P1625" t="s">
        <v>2757</v>
      </c>
      <c r="R1625" t="s">
        <v>48</v>
      </c>
      <c r="S1625">
        <v>44135</v>
      </c>
      <c r="V1625">
        <v>443072.68</v>
      </c>
    </row>
    <row r="1626" spans="1:22" x14ac:dyDescent="0.4">
      <c r="A1626" t="s">
        <v>185</v>
      </c>
      <c r="B1626" t="s">
        <v>1754</v>
      </c>
      <c r="C1626" t="s">
        <v>96</v>
      </c>
      <c r="D1626" t="s">
        <v>76</v>
      </c>
      <c r="K1626" t="s">
        <v>1762</v>
      </c>
      <c r="L1626" t="s">
        <v>2774</v>
      </c>
      <c r="M1626" t="s">
        <v>2772</v>
      </c>
      <c r="N1626" t="s">
        <v>2775</v>
      </c>
      <c r="O1626" t="b">
        <v>1</v>
      </c>
      <c r="P1626" t="s">
        <v>2757</v>
      </c>
      <c r="R1626" t="s">
        <v>48</v>
      </c>
      <c r="S1626">
        <v>44135</v>
      </c>
      <c r="V1626">
        <v>4770679.34</v>
      </c>
    </row>
    <row r="1627" spans="1:22" x14ac:dyDescent="0.4">
      <c r="A1627" t="s">
        <v>132</v>
      </c>
      <c r="B1627" t="s">
        <v>1754</v>
      </c>
      <c r="C1627" t="s">
        <v>96</v>
      </c>
      <c r="D1627" t="s">
        <v>76</v>
      </c>
      <c r="K1627" t="s">
        <v>1763</v>
      </c>
      <c r="L1627" t="s">
        <v>2774</v>
      </c>
      <c r="M1627" t="s">
        <v>2772</v>
      </c>
      <c r="N1627" t="s">
        <v>2775</v>
      </c>
      <c r="O1627" t="b">
        <v>1</v>
      </c>
      <c r="P1627" t="s">
        <v>2757</v>
      </c>
      <c r="R1627" t="s">
        <v>48</v>
      </c>
      <c r="S1627">
        <v>44135</v>
      </c>
      <c r="V1627">
        <v>908389.45000000007</v>
      </c>
    </row>
    <row r="1628" spans="1:22" x14ac:dyDescent="0.4">
      <c r="A1628" t="s">
        <v>240</v>
      </c>
      <c r="B1628" t="s">
        <v>1754</v>
      </c>
      <c r="C1628" t="s">
        <v>96</v>
      </c>
      <c r="D1628" t="s">
        <v>76</v>
      </c>
      <c r="K1628" t="s">
        <v>1764</v>
      </c>
      <c r="L1628" t="s">
        <v>2774</v>
      </c>
      <c r="M1628" t="s">
        <v>2772</v>
      </c>
      <c r="N1628" t="s">
        <v>2775</v>
      </c>
      <c r="O1628" t="b">
        <v>1</v>
      </c>
      <c r="P1628" t="s">
        <v>2757</v>
      </c>
      <c r="R1628" t="s">
        <v>48</v>
      </c>
      <c r="S1628">
        <v>44135</v>
      </c>
      <c r="V1628">
        <v>1425191.5</v>
      </c>
    </row>
    <row r="1629" spans="1:22" x14ac:dyDescent="0.4">
      <c r="A1629" t="s">
        <v>134</v>
      </c>
      <c r="B1629" t="s">
        <v>1754</v>
      </c>
      <c r="C1629" t="s">
        <v>96</v>
      </c>
      <c r="D1629" t="s">
        <v>76</v>
      </c>
      <c r="K1629" t="s">
        <v>1758</v>
      </c>
      <c r="L1629" t="s">
        <v>2774</v>
      </c>
      <c r="M1629" t="s">
        <v>2772</v>
      </c>
      <c r="N1629" t="s">
        <v>2775</v>
      </c>
      <c r="O1629" t="b">
        <v>1</v>
      </c>
      <c r="P1629" t="s">
        <v>2757</v>
      </c>
      <c r="R1629" t="s">
        <v>48</v>
      </c>
      <c r="S1629">
        <v>44135</v>
      </c>
      <c r="V1629">
        <v>1783072.84</v>
      </c>
    </row>
    <row r="1630" spans="1:22" x14ac:dyDescent="0.4">
      <c r="A1630" t="s">
        <v>140</v>
      </c>
      <c r="B1630" t="s">
        <v>1754</v>
      </c>
      <c r="C1630" t="s">
        <v>96</v>
      </c>
      <c r="D1630" t="s">
        <v>76</v>
      </c>
      <c r="K1630" t="s">
        <v>1765</v>
      </c>
      <c r="L1630" t="s">
        <v>2774</v>
      </c>
      <c r="M1630" t="s">
        <v>2772</v>
      </c>
      <c r="N1630" t="s">
        <v>2775</v>
      </c>
      <c r="O1630" t="b">
        <v>1</v>
      </c>
      <c r="P1630" t="s">
        <v>2757</v>
      </c>
      <c r="R1630" t="s">
        <v>48</v>
      </c>
      <c r="S1630">
        <v>44135</v>
      </c>
      <c r="V1630">
        <v>9425818.7400000002</v>
      </c>
    </row>
    <row r="1631" spans="1:22" x14ac:dyDescent="0.4">
      <c r="A1631" t="s">
        <v>142</v>
      </c>
      <c r="B1631" t="s">
        <v>1754</v>
      </c>
      <c r="C1631" t="s">
        <v>96</v>
      </c>
      <c r="D1631" t="s">
        <v>76</v>
      </c>
      <c r="K1631" t="s">
        <v>1766</v>
      </c>
      <c r="L1631" t="s">
        <v>2774</v>
      </c>
      <c r="M1631" t="s">
        <v>2772</v>
      </c>
      <c r="N1631" t="s">
        <v>2775</v>
      </c>
      <c r="O1631" t="b">
        <v>1</v>
      </c>
      <c r="P1631" t="s">
        <v>2757</v>
      </c>
      <c r="R1631" t="s">
        <v>48</v>
      </c>
      <c r="S1631">
        <v>44135</v>
      </c>
      <c r="V1631">
        <v>492971.65</v>
      </c>
    </row>
    <row r="1632" spans="1:22" x14ac:dyDescent="0.4">
      <c r="A1632" t="s">
        <v>146</v>
      </c>
      <c r="B1632" t="s">
        <v>1754</v>
      </c>
      <c r="C1632" t="s">
        <v>96</v>
      </c>
      <c r="D1632" t="s">
        <v>76</v>
      </c>
      <c r="K1632" t="s">
        <v>1767</v>
      </c>
      <c r="L1632" t="s">
        <v>2774</v>
      </c>
      <c r="M1632" t="s">
        <v>2772</v>
      </c>
      <c r="N1632" t="s">
        <v>2775</v>
      </c>
      <c r="O1632" t="b">
        <v>1</v>
      </c>
      <c r="P1632" t="s">
        <v>2757</v>
      </c>
      <c r="R1632" t="s">
        <v>48</v>
      </c>
      <c r="S1632">
        <v>44135</v>
      </c>
      <c r="V1632">
        <v>954728.88000000012</v>
      </c>
    </row>
    <row r="1633" spans="1:22" x14ac:dyDescent="0.4">
      <c r="A1633" t="s">
        <v>246</v>
      </c>
      <c r="B1633" t="s">
        <v>1754</v>
      </c>
      <c r="C1633" t="s">
        <v>96</v>
      </c>
      <c r="D1633" t="s">
        <v>76</v>
      </c>
      <c r="K1633" t="s">
        <v>1758</v>
      </c>
      <c r="L1633" t="s">
        <v>2774</v>
      </c>
      <c r="M1633" t="s">
        <v>2772</v>
      </c>
      <c r="N1633" t="s">
        <v>2775</v>
      </c>
      <c r="O1633" t="b">
        <v>1</v>
      </c>
      <c r="P1633" t="s">
        <v>2757</v>
      </c>
      <c r="R1633" t="s">
        <v>48</v>
      </c>
      <c r="S1633">
        <v>44135</v>
      </c>
      <c r="V1633">
        <v>658925.77</v>
      </c>
    </row>
    <row r="1634" spans="1:22" x14ac:dyDescent="0.4">
      <c r="A1634" t="s">
        <v>152</v>
      </c>
      <c r="B1634" t="s">
        <v>1754</v>
      </c>
      <c r="C1634" t="s">
        <v>96</v>
      </c>
      <c r="D1634" t="s">
        <v>76</v>
      </c>
      <c r="K1634" t="s">
        <v>1768</v>
      </c>
      <c r="L1634" t="s">
        <v>2774</v>
      </c>
      <c r="M1634" t="s">
        <v>2772</v>
      </c>
      <c r="N1634" t="s">
        <v>2775</v>
      </c>
      <c r="O1634" t="b">
        <v>1</v>
      </c>
      <c r="P1634" t="s">
        <v>2757</v>
      </c>
      <c r="R1634" t="s">
        <v>48</v>
      </c>
      <c r="S1634">
        <v>44135</v>
      </c>
      <c r="V1634">
        <v>1237158.3500000001</v>
      </c>
    </row>
    <row r="1635" spans="1:22" x14ac:dyDescent="0.4">
      <c r="A1635" t="s">
        <v>98</v>
      </c>
      <c r="B1635" t="s">
        <v>1754</v>
      </c>
      <c r="C1635" t="s">
        <v>96</v>
      </c>
      <c r="D1635" t="s">
        <v>76</v>
      </c>
      <c r="K1635" t="s">
        <v>1769</v>
      </c>
      <c r="L1635" t="s">
        <v>2774</v>
      </c>
      <c r="M1635" t="s">
        <v>2772</v>
      </c>
      <c r="N1635" t="s">
        <v>2775</v>
      </c>
      <c r="O1635" t="b">
        <v>1</v>
      </c>
      <c r="P1635" t="s">
        <v>2757</v>
      </c>
      <c r="R1635" t="s">
        <v>48</v>
      </c>
      <c r="S1635">
        <v>44135</v>
      </c>
      <c r="V1635">
        <v>-28455786.629999999</v>
      </c>
    </row>
    <row r="1636" spans="1:22" x14ac:dyDescent="0.4">
      <c r="A1636" t="s">
        <v>202</v>
      </c>
      <c r="B1636" t="s">
        <v>1770</v>
      </c>
      <c r="C1636" t="s">
        <v>209</v>
      </c>
      <c r="D1636" t="s">
        <v>891</v>
      </c>
      <c r="K1636" t="s">
        <v>1771</v>
      </c>
      <c r="L1636" t="s">
        <v>2774</v>
      </c>
      <c r="M1636" t="s">
        <v>2772</v>
      </c>
      <c r="N1636" t="s">
        <v>2775</v>
      </c>
      <c r="O1636" t="b">
        <v>1</v>
      </c>
      <c r="P1636" t="s">
        <v>2757</v>
      </c>
      <c r="R1636" t="s">
        <v>48</v>
      </c>
      <c r="S1636">
        <v>44135</v>
      </c>
      <c r="V1636">
        <v>1889610.57</v>
      </c>
    </row>
    <row r="1637" spans="1:22" x14ac:dyDescent="0.4">
      <c r="A1637" t="s">
        <v>202</v>
      </c>
      <c r="B1637" t="s">
        <v>1772</v>
      </c>
      <c r="C1637" t="s">
        <v>207</v>
      </c>
      <c r="D1637" t="s">
        <v>891</v>
      </c>
      <c r="K1637" t="s">
        <v>1773</v>
      </c>
      <c r="L1637" t="s">
        <v>2774</v>
      </c>
      <c r="M1637" t="s">
        <v>2772</v>
      </c>
      <c r="N1637" t="s">
        <v>2775</v>
      </c>
      <c r="O1637" t="b">
        <v>1</v>
      </c>
      <c r="P1637" t="s">
        <v>2756</v>
      </c>
      <c r="R1637" t="s">
        <v>48</v>
      </c>
      <c r="S1637">
        <v>44135</v>
      </c>
      <c r="V1637">
        <v>24298.559999999998</v>
      </c>
    </row>
    <row r="1638" spans="1:22" x14ac:dyDescent="0.4">
      <c r="A1638" t="s">
        <v>202</v>
      </c>
      <c r="B1638" t="s">
        <v>1772</v>
      </c>
      <c r="C1638" t="s">
        <v>209</v>
      </c>
      <c r="D1638" t="s">
        <v>891</v>
      </c>
      <c r="K1638" t="s">
        <v>1773</v>
      </c>
      <c r="L1638" t="s">
        <v>2774</v>
      </c>
      <c r="M1638" t="s">
        <v>2772</v>
      </c>
      <c r="N1638" t="s">
        <v>2775</v>
      </c>
      <c r="O1638" t="b">
        <v>1</v>
      </c>
      <c r="P1638" t="s">
        <v>2757</v>
      </c>
      <c r="R1638" t="s">
        <v>48</v>
      </c>
      <c r="S1638">
        <v>44135</v>
      </c>
      <c r="V1638">
        <v>8727760.379999999</v>
      </c>
    </row>
    <row r="1639" spans="1:22" x14ac:dyDescent="0.4">
      <c r="A1639" t="s">
        <v>819</v>
      </c>
      <c r="B1639" t="s">
        <v>1774</v>
      </c>
      <c r="C1639" t="s">
        <v>209</v>
      </c>
      <c r="D1639" t="s">
        <v>76</v>
      </c>
      <c r="K1639" t="s">
        <v>1775</v>
      </c>
      <c r="L1639" t="s">
        <v>2774</v>
      </c>
      <c r="M1639" t="s">
        <v>2772</v>
      </c>
      <c r="N1639" t="s">
        <v>2775</v>
      </c>
      <c r="O1639" t="b">
        <v>1</v>
      </c>
      <c r="P1639" t="s">
        <v>2756</v>
      </c>
      <c r="R1639" t="s">
        <v>48</v>
      </c>
      <c r="S1639">
        <v>44135</v>
      </c>
      <c r="V1639">
        <v>1917.99</v>
      </c>
    </row>
    <row r="1640" spans="1:22" x14ac:dyDescent="0.4">
      <c r="A1640" t="s">
        <v>819</v>
      </c>
      <c r="B1640" t="s">
        <v>1774</v>
      </c>
      <c r="C1640" t="s">
        <v>209</v>
      </c>
      <c r="D1640" t="s">
        <v>891</v>
      </c>
      <c r="K1640" t="s">
        <v>1776</v>
      </c>
      <c r="L1640" t="s">
        <v>2774</v>
      </c>
      <c r="M1640" t="s">
        <v>2772</v>
      </c>
      <c r="N1640" t="s">
        <v>2775</v>
      </c>
      <c r="O1640" t="b">
        <v>1</v>
      </c>
      <c r="P1640" t="s">
        <v>2756</v>
      </c>
      <c r="R1640" t="s">
        <v>48</v>
      </c>
      <c r="S1640">
        <v>44135</v>
      </c>
      <c r="V1640">
        <v>-1917.99</v>
      </c>
    </row>
    <row r="1641" spans="1:22" x14ac:dyDescent="0.4">
      <c r="A1641" t="s">
        <v>202</v>
      </c>
      <c r="B1641" t="s">
        <v>1774</v>
      </c>
      <c r="C1641" t="s">
        <v>209</v>
      </c>
      <c r="D1641" t="s">
        <v>891</v>
      </c>
      <c r="K1641" t="s">
        <v>1777</v>
      </c>
      <c r="L1641" t="s">
        <v>2774</v>
      </c>
      <c r="M1641" t="s">
        <v>2772</v>
      </c>
      <c r="N1641" t="s">
        <v>2775</v>
      </c>
      <c r="O1641" t="b">
        <v>1</v>
      </c>
      <c r="P1641" t="s">
        <v>2756</v>
      </c>
      <c r="R1641" t="s">
        <v>48</v>
      </c>
      <c r="S1641">
        <v>44135</v>
      </c>
      <c r="V1641">
        <v>39367.899999999994</v>
      </c>
    </row>
    <row r="1642" spans="1:22" x14ac:dyDescent="0.4">
      <c r="A1642" t="s">
        <v>98</v>
      </c>
      <c r="B1642" t="s">
        <v>1774</v>
      </c>
      <c r="C1642" t="s">
        <v>96</v>
      </c>
      <c r="D1642" t="s">
        <v>891</v>
      </c>
      <c r="K1642" t="s">
        <v>1778</v>
      </c>
      <c r="L1642" t="s">
        <v>2774</v>
      </c>
      <c r="M1642" t="s">
        <v>2772</v>
      </c>
      <c r="N1642" t="s">
        <v>2775</v>
      </c>
      <c r="O1642" t="b">
        <v>1</v>
      </c>
      <c r="P1642" t="s">
        <v>2757</v>
      </c>
      <c r="R1642" t="s">
        <v>48</v>
      </c>
      <c r="S1642">
        <v>44135</v>
      </c>
      <c r="V1642">
        <v>82660.92</v>
      </c>
    </row>
    <row r="1643" spans="1:22" x14ac:dyDescent="0.4">
      <c r="A1643" t="s">
        <v>98</v>
      </c>
      <c r="B1643" t="s">
        <v>1774</v>
      </c>
      <c r="C1643" t="s">
        <v>209</v>
      </c>
      <c r="D1643" t="s">
        <v>891</v>
      </c>
      <c r="K1643" t="s">
        <v>1779</v>
      </c>
      <c r="L1643" t="s">
        <v>2774</v>
      </c>
      <c r="M1643" t="s">
        <v>2772</v>
      </c>
      <c r="N1643" t="s">
        <v>2775</v>
      </c>
      <c r="O1643" t="b">
        <v>1</v>
      </c>
      <c r="P1643" t="s">
        <v>2756</v>
      </c>
      <c r="R1643" t="s">
        <v>48</v>
      </c>
      <c r="S1643">
        <v>44135</v>
      </c>
      <c r="V1643">
        <v>13377.54</v>
      </c>
    </row>
    <row r="1644" spans="1:22" x14ac:dyDescent="0.4">
      <c r="A1644" t="s">
        <v>98</v>
      </c>
      <c r="B1644" t="s">
        <v>1774</v>
      </c>
      <c r="C1644" t="s">
        <v>78</v>
      </c>
      <c r="D1644" t="s">
        <v>891</v>
      </c>
      <c r="K1644" t="s">
        <v>1779</v>
      </c>
      <c r="L1644" t="s">
        <v>2774</v>
      </c>
      <c r="M1644" t="s">
        <v>2772</v>
      </c>
      <c r="N1644" t="s">
        <v>2775</v>
      </c>
      <c r="O1644" t="b">
        <v>1</v>
      </c>
      <c r="P1644" t="s">
        <v>2756</v>
      </c>
      <c r="R1644" t="s">
        <v>48</v>
      </c>
      <c r="S1644">
        <v>44135</v>
      </c>
      <c r="V1644">
        <v>3627.28</v>
      </c>
    </row>
    <row r="1645" spans="1:22" x14ac:dyDescent="0.4">
      <c r="A1645" t="s">
        <v>202</v>
      </c>
      <c r="B1645" t="s">
        <v>1780</v>
      </c>
      <c r="C1645" t="s">
        <v>209</v>
      </c>
      <c r="D1645" t="s">
        <v>891</v>
      </c>
      <c r="K1645" t="s">
        <v>1781</v>
      </c>
      <c r="L1645" t="s">
        <v>2774</v>
      </c>
      <c r="M1645" t="s">
        <v>2772</v>
      </c>
      <c r="N1645" t="s">
        <v>2775</v>
      </c>
      <c r="O1645" t="b">
        <v>1</v>
      </c>
      <c r="P1645" t="s">
        <v>2756</v>
      </c>
      <c r="R1645" t="s">
        <v>48</v>
      </c>
      <c r="S1645">
        <v>44135</v>
      </c>
      <c r="V1645">
        <v>0</v>
      </c>
    </row>
    <row r="1646" spans="1:22" x14ac:dyDescent="0.4">
      <c r="A1646" t="s">
        <v>82</v>
      </c>
      <c r="B1646" t="s">
        <v>1782</v>
      </c>
      <c r="C1646" t="s">
        <v>80</v>
      </c>
      <c r="D1646" t="s">
        <v>76</v>
      </c>
      <c r="K1646" t="s">
        <v>1783</v>
      </c>
      <c r="L1646" t="s">
        <v>2774</v>
      </c>
      <c r="M1646" t="s">
        <v>2772</v>
      </c>
      <c r="N1646" t="s">
        <v>2775</v>
      </c>
      <c r="O1646" t="b">
        <v>1</v>
      </c>
      <c r="P1646" t="s">
        <v>2756</v>
      </c>
      <c r="R1646" t="s">
        <v>48</v>
      </c>
      <c r="S1646">
        <v>44135</v>
      </c>
      <c r="V1646">
        <v>-1.25</v>
      </c>
    </row>
    <row r="1647" spans="1:22" x14ac:dyDescent="0.4">
      <c r="A1647" t="s">
        <v>119</v>
      </c>
      <c r="B1647" t="s">
        <v>1782</v>
      </c>
      <c r="C1647" t="s">
        <v>96</v>
      </c>
      <c r="D1647" t="s">
        <v>76</v>
      </c>
      <c r="K1647" t="s">
        <v>1784</v>
      </c>
      <c r="L1647" t="s">
        <v>2774</v>
      </c>
      <c r="M1647" t="s">
        <v>2772</v>
      </c>
      <c r="N1647" t="s">
        <v>2775</v>
      </c>
      <c r="O1647" t="b">
        <v>1</v>
      </c>
      <c r="P1647" t="s">
        <v>2757</v>
      </c>
      <c r="R1647" t="s">
        <v>48</v>
      </c>
      <c r="S1647">
        <v>44135</v>
      </c>
      <c r="V1647">
        <v>46055.76</v>
      </c>
    </row>
    <row r="1648" spans="1:22" x14ac:dyDescent="0.4">
      <c r="A1648" t="s">
        <v>95</v>
      </c>
      <c r="B1648" t="s">
        <v>1782</v>
      </c>
      <c r="C1648" t="s">
        <v>96</v>
      </c>
      <c r="D1648" t="s">
        <v>76</v>
      </c>
      <c r="K1648" t="s">
        <v>1785</v>
      </c>
      <c r="L1648" t="s">
        <v>2774</v>
      </c>
      <c r="M1648" t="s">
        <v>2772</v>
      </c>
      <c r="N1648" t="s">
        <v>2775</v>
      </c>
      <c r="O1648" t="b">
        <v>1</v>
      </c>
      <c r="P1648" t="s">
        <v>2757</v>
      </c>
      <c r="R1648" t="s">
        <v>48</v>
      </c>
      <c r="S1648">
        <v>44135</v>
      </c>
      <c r="V1648">
        <v>58201.919999999998</v>
      </c>
    </row>
    <row r="1649" spans="1:22" x14ac:dyDescent="0.4">
      <c r="A1649" t="s">
        <v>122</v>
      </c>
      <c r="B1649" t="s">
        <v>1782</v>
      </c>
      <c r="C1649" t="s">
        <v>96</v>
      </c>
      <c r="D1649" t="s">
        <v>76</v>
      </c>
      <c r="K1649" t="s">
        <v>1786</v>
      </c>
      <c r="L1649" t="s">
        <v>2774</v>
      </c>
      <c r="M1649" t="s">
        <v>2772</v>
      </c>
      <c r="N1649" t="s">
        <v>2775</v>
      </c>
      <c r="O1649" t="b">
        <v>1</v>
      </c>
      <c r="P1649" t="s">
        <v>2757</v>
      </c>
      <c r="R1649" t="s">
        <v>48</v>
      </c>
      <c r="S1649">
        <v>44135</v>
      </c>
      <c r="V1649">
        <v>183509.43000000002</v>
      </c>
    </row>
    <row r="1650" spans="1:22" x14ac:dyDescent="0.4">
      <c r="A1650" t="s">
        <v>124</v>
      </c>
      <c r="B1650" t="s">
        <v>1782</v>
      </c>
      <c r="C1650" t="s">
        <v>96</v>
      </c>
      <c r="D1650" t="s">
        <v>76</v>
      </c>
      <c r="K1650" t="s">
        <v>1787</v>
      </c>
      <c r="L1650" t="s">
        <v>2774</v>
      </c>
      <c r="M1650" t="s">
        <v>2772</v>
      </c>
      <c r="N1650" t="s">
        <v>2775</v>
      </c>
      <c r="O1650" t="b">
        <v>1</v>
      </c>
      <c r="P1650" t="s">
        <v>2757</v>
      </c>
      <c r="R1650" t="s">
        <v>48</v>
      </c>
      <c r="S1650">
        <v>44135</v>
      </c>
      <c r="V1650">
        <v>67601.47</v>
      </c>
    </row>
    <row r="1651" spans="1:22" x14ac:dyDescent="0.4">
      <c r="A1651" t="s">
        <v>126</v>
      </c>
      <c r="B1651" t="s">
        <v>1782</v>
      </c>
      <c r="C1651" t="s">
        <v>96</v>
      </c>
      <c r="D1651" t="s">
        <v>76</v>
      </c>
      <c r="K1651" t="s">
        <v>1788</v>
      </c>
      <c r="L1651" t="s">
        <v>2774</v>
      </c>
      <c r="M1651" t="s">
        <v>2772</v>
      </c>
      <c r="N1651" t="s">
        <v>2775</v>
      </c>
      <c r="O1651" t="b">
        <v>1</v>
      </c>
      <c r="P1651" t="s">
        <v>2757</v>
      </c>
      <c r="R1651" t="s">
        <v>48</v>
      </c>
      <c r="S1651">
        <v>44135</v>
      </c>
      <c r="V1651">
        <v>286681.27</v>
      </c>
    </row>
    <row r="1652" spans="1:22" x14ac:dyDescent="0.4">
      <c r="A1652" t="s">
        <v>128</v>
      </c>
      <c r="B1652" t="s">
        <v>1782</v>
      </c>
      <c r="C1652" t="s">
        <v>96</v>
      </c>
      <c r="D1652" t="s">
        <v>76</v>
      </c>
      <c r="K1652" t="s">
        <v>1789</v>
      </c>
      <c r="L1652" t="s">
        <v>2774</v>
      </c>
      <c r="M1652" t="s">
        <v>2772</v>
      </c>
      <c r="N1652" t="s">
        <v>2775</v>
      </c>
      <c r="O1652" t="b">
        <v>1</v>
      </c>
      <c r="P1652" t="s">
        <v>2757</v>
      </c>
      <c r="R1652" t="s">
        <v>48</v>
      </c>
      <c r="S1652">
        <v>44135</v>
      </c>
      <c r="V1652">
        <v>188091.13</v>
      </c>
    </row>
    <row r="1653" spans="1:22" x14ac:dyDescent="0.4">
      <c r="A1653" t="s">
        <v>130</v>
      </c>
      <c r="B1653" t="s">
        <v>1782</v>
      </c>
      <c r="C1653" t="s">
        <v>96</v>
      </c>
      <c r="D1653" t="s">
        <v>76</v>
      </c>
      <c r="K1653" t="s">
        <v>1790</v>
      </c>
      <c r="L1653" t="s">
        <v>2774</v>
      </c>
      <c r="M1653" t="s">
        <v>2772</v>
      </c>
      <c r="N1653" t="s">
        <v>2775</v>
      </c>
      <c r="O1653" t="b">
        <v>1</v>
      </c>
      <c r="P1653" t="s">
        <v>2757</v>
      </c>
      <c r="R1653" t="s">
        <v>48</v>
      </c>
      <c r="S1653">
        <v>44135</v>
      </c>
      <c r="V1653">
        <v>25430.319999999996</v>
      </c>
    </row>
    <row r="1654" spans="1:22" x14ac:dyDescent="0.4">
      <c r="A1654" t="s">
        <v>185</v>
      </c>
      <c r="B1654" t="s">
        <v>1782</v>
      </c>
      <c r="C1654" t="s">
        <v>96</v>
      </c>
      <c r="D1654" t="s">
        <v>76</v>
      </c>
      <c r="K1654" t="s">
        <v>1791</v>
      </c>
      <c r="L1654" t="s">
        <v>2774</v>
      </c>
      <c r="M1654" t="s">
        <v>2772</v>
      </c>
      <c r="N1654" t="s">
        <v>2775</v>
      </c>
      <c r="O1654" t="b">
        <v>1</v>
      </c>
      <c r="P1654" t="s">
        <v>2757</v>
      </c>
      <c r="R1654" t="s">
        <v>48</v>
      </c>
      <c r="S1654">
        <v>44135</v>
      </c>
      <c r="V1654">
        <v>349353.76</v>
      </c>
    </row>
    <row r="1655" spans="1:22" x14ac:dyDescent="0.4">
      <c r="A1655" t="s">
        <v>132</v>
      </c>
      <c r="B1655" t="s">
        <v>1782</v>
      </c>
      <c r="C1655" t="s">
        <v>96</v>
      </c>
      <c r="D1655" t="s">
        <v>76</v>
      </c>
      <c r="K1655" t="s">
        <v>1792</v>
      </c>
      <c r="L1655" t="s">
        <v>2774</v>
      </c>
      <c r="M1655" t="s">
        <v>2772</v>
      </c>
      <c r="N1655" t="s">
        <v>2775</v>
      </c>
      <c r="O1655" t="b">
        <v>1</v>
      </c>
      <c r="P1655" t="s">
        <v>2757</v>
      </c>
      <c r="R1655" t="s">
        <v>48</v>
      </c>
      <c r="S1655">
        <v>44135</v>
      </c>
      <c r="V1655">
        <v>68574.87999999999</v>
      </c>
    </row>
    <row r="1656" spans="1:22" x14ac:dyDescent="0.4">
      <c r="A1656" t="s">
        <v>240</v>
      </c>
      <c r="B1656" t="s">
        <v>1782</v>
      </c>
      <c r="C1656" t="s">
        <v>96</v>
      </c>
      <c r="D1656" t="s">
        <v>76</v>
      </c>
      <c r="K1656" t="s">
        <v>1793</v>
      </c>
      <c r="L1656" t="s">
        <v>2774</v>
      </c>
      <c r="M1656" t="s">
        <v>2772</v>
      </c>
      <c r="N1656" t="s">
        <v>2775</v>
      </c>
      <c r="O1656" t="b">
        <v>1</v>
      </c>
      <c r="P1656" t="s">
        <v>2757</v>
      </c>
      <c r="R1656" t="s">
        <v>48</v>
      </c>
      <c r="S1656">
        <v>44135</v>
      </c>
      <c r="V1656">
        <v>192351.87</v>
      </c>
    </row>
    <row r="1657" spans="1:22" x14ac:dyDescent="0.4">
      <c r="A1657" t="s">
        <v>134</v>
      </c>
      <c r="B1657" t="s">
        <v>1782</v>
      </c>
      <c r="C1657" t="s">
        <v>96</v>
      </c>
      <c r="D1657" t="s">
        <v>76</v>
      </c>
      <c r="K1657" t="s">
        <v>1787</v>
      </c>
      <c r="L1657" t="s">
        <v>2774</v>
      </c>
      <c r="M1657" t="s">
        <v>2772</v>
      </c>
      <c r="N1657" t="s">
        <v>2775</v>
      </c>
      <c r="O1657" t="b">
        <v>1</v>
      </c>
      <c r="P1657" t="s">
        <v>2757</v>
      </c>
      <c r="R1657" t="s">
        <v>48</v>
      </c>
      <c r="S1657">
        <v>44135</v>
      </c>
      <c r="V1657">
        <v>229467.18999999997</v>
      </c>
    </row>
    <row r="1658" spans="1:22" x14ac:dyDescent="0.4">
      <c r="A1658" t="s">
        <v>140</v>
      </c>
      <c r="B1658" t="s">
        <v>1782</v>
      </c>
      <c r="C1658" t="s">
        <v>96</v>
      </c>
      <c r="D1658" t="s">
        <v>76</v>
      </c>
      <c r="K1658" t="s">
        <v>1794</v>
      </c>
      <c r="L1658" t="s">
        <v>2774</v>
      </c>
      <c r="M1658" t="s">
        <v>2772</v>
      </c>
      <c r="N1658" t="s">
        <v>2775</v>
      </c>
      <c r="O1658" t="b">
        <v>1</v>
      </c>
      <c r="P1658" t="s">
        <v>2757</v>
      </c>
      <c r="R1658" t="s">
        <v>48</v>
      </c>
      <c r="S1658">
        <v>44135</v>
      </c>
      <c r="V1658">
        <v>1268947.51</v>
      </c>
    </row>
    <row r="1659" spans="1:22" x14ac:dyDescent="0.4">
      <c r="A1659" t="s">
        <v>142</v>
      </c>
      <c r="B1659" t="s">
        <v>1782</v>
      </c>
      <c r="C1659" t="s">
        <v>96</v>
      </c>
      <c r="D1659" t="s">
        <v>76</v>
      </c>
      <c r="K1659" t="s">
        <v>1795</v>
      </c>
      <c r="L1659" t="s">
        <v>2774</v>
      </c>
      <c r="M1659" t="s">
        <v>2772</v>
      </c>
      <c r="N1659" t="s">
        <v>2775</v>
      </c>
      <c r="O1659" t="b">
        <v>1</v>
      </c>
      <c r="P1659" t="s">
        <v>2757</v>
      </c>
      <c r="R1659" t="s">
        <v>48</v>
      </c>
      <c r="S1659">
        <v>44135</v>
      </c>
      <c r="V1659">
        <v>41152.47</v>
      </c>
    </row>
    <row r="1660" spans="1:22" x14ac:dyDescent="0.4">
      <c r="A1660" t="s">
        <v>146</v>
      </c>
      <c r="B1660" t="s">
        <v>1782</v>
      </c>
      <c r="C1660" t="s">
        <v>96</v>
      </c>
      <c r="D1660" t="s">
        <v>76</v>
      </c>
      <c r="K1660" t="s">
        <v>1787</v>
      </c>
      <c r="L1660" t="s">
        <v>2774</v>
      </c>
      <c r="M1660" t="s">
        <v>2772</v>
      </c>
      <c r="N1660" t="s">
        <v>2775</v>
      </c>
      <c r="O1660" t="b">
        <v>1</v>
      </c>
      <c r="P1660" t="s">
        <v>2757</v>
      </c>
      <c r="R1660" t="s">
        <v>48</v>
      </c>
      <c r="S1660">
        <v>44135</v>
      </c>
      <c r="V1660">
        <v>16573.46</v>
      </c>
    </row>
    <row r="1661" spans="1:22" x14ac:dyDescent="0.4">
      <c r="A1661" t="s">
        <v>246</v>
      </c>
      <c r="B1661" t="s">
        <v>1782</v>
      </c>
      <c r="C1661" t="s">
        <v>96</v>
      </c>
      <c r="D1661" t="s">
        <v>76</v>
      </c>
      <c r="K1661" t="s">
        <v>1787</v>
      </c>
      <c r="L1661" t="s">
        <v>2774</v>
      </c>
      <c r="M1661" t="s">
        <v>2772</v>
      </c>
      <c r="N1661" t="s">
        <v>2775</v>
      </c>
      <c r="O1661" t="b">
        <v>1</v>
      </c>
      <c r="P1661" t="s">
        <v>2757</v>
      </c>
      <c r="R1661" t="s">
        <v>48</v>
      </c>
      <c r="S1661">
        <v>44135</v>
      </c>
      <c r="V1661">
        <v>141834.52000000002</v>
      </c>
    </row>
    <row r="1662" spans="1:22" x14ac:dyDescent="0.4">
      <c r="A1662" t="s">
        <v>152</v>
      </c>
      <c r="B1662" t="s">
        <v>1782</v>
      </c>
      <c r="C1662" t="s">
        <v>96</v>
      </c>
      <c r="D1662" t="s">
        <v>76</v>
      </c>
      <c r="K1662" t="s">
        <v>1787</v>
      </c>
      <c r="L1662" t="s">
        <v>2774</v>
      </c>
      <c r="M1662" t="s">
        <v>2772</v>
      </c>
      <c r="N1662" t="s">
        <v>2775</v>
      </c>
      <c r="O1662" t="b">
        <v>1</v>
      </c>
      <c r="P1662" t="s">
        <v>2757</v>
      </c>
      <c r="R1662" t="s">
        <v>48</v>
      </c>
      <c r="S1662">
        <v>44135</v>
      </c>
      <c r="V1662">
        <v>49476.12</v>
      </c>
    </row>
    <row r="1663" spans="1:22" x14ac:dyDescent="0.4">
      <c r="A1663" t="s">
        <v>98</v>
      </c>
      <c r="B1663" t="s">
        <v>1782</v>
      </c>
      <c r="C1663" t="s">
        <v>96</v>
      </c>
      <c r="D1663" t="s">
        <v>76</v>
      </c>
      <c r="K1663" t="s">
        <v>1796</v>
      </c>
      <c r="L1663" t="s">
        <v>2774</v>
      </c>
      <c r="M1663" t="s">
        <v>2772</v>
      </c>
      <c r="N1663" t="s">
        <v>2775</v>
      </c>
      <c r="O1663" t="b">
        <v>1</v>
      </c>
      <c r="P1663" t="s">
        <v>2757</v>
      </c>
      <c r="R1663" t="s">
        <v>48</v>
      </c>
      <c r="S1663">
        <v>44135</v>
      </c>
      <c r="V1663">
        <v>-159098.63</v>
      </c>
    </row>
    <row r="1664" spans="1:22" x14ac:dyDescent="0.4">
      <c r="A1664" t="s">
        <v>98</v>
      </c>
      <c r="B1664" t="s">
        <v>1782</v>
      </c>
      <c r="C1664" t="s">
        <v>80</v>
      </c>
      <c r="D1664" t="s">
        <v>76</v>
      </c>
      <c r="K1664" t="s">
        <v>1797</v>
      </c>
      <c r="L1664" t="s">
        <v>2774</v>
      </c>
      <c r="M1664" t="s">
        <v>2772</v>
      </c>
      <c r="N1664" t="s">
        <v>2775</v>
      </c>
      <c r="O1664" t="b">
        <v>1</v>
      </c>
      <c r="P1664" t="s">
        <v>2756</v>
      </c>
      <c r="R1664" t="s">
        <v>48</v>
      </c>
      <c r="S1664">
        <v>44135</v>
      </c>
      <c r="V1664">
        <v>1.25</v>
      </c>
    </row>
    <row r="1665" spans="1:22" x14ac:dyDescent="0.4">
      <c r="A1665" t="s">
        <v>179</v>
      </c>
      <c r="B1665" t="s">
        <v>1782</v>
      </c>
      <c r="C1665" t="s">
        <v>96</v>
      </c>
      <c r="D1665" t="s">
        <v>76</v>
      </c>
      <c r="K1665" t="s">
        <v>1798</v>
      </c>
      <c r="L1665" t="s">
        <v>2774</v>
      </c>
      <c r="M1665" t="s">
        <v>2772</v>
      </c>
      <c r="N1665" t="s">
        <v>2775</v>
      </c>
      <c r="O1665" t="b">
        <v>1</v>
      </c>
      <c r="P1665" t="s">
        <v>2757</v>
      </c>
      <c r="R1665" t="s">
        <v>48</v>
      </c>
      <c r="S1665">
        <v>44135</v>
      </c>
      <c r="V1665">
        <v>-3054204.51</v>
      </c>
    </row>
    <row r="1666" spans="1:22" x14ac:dyDescent="0.4">
      <c r="A1666" t="s">
        <v>74</v>
      </c>
      <c r="B1666" t="s">
        <v>1799</v>
      </c>
      <c r="C1666" t="s">
        <v>78</v>
      </c>
      <c r="D1666" t="s">
        <v>98</v>
      </c>
      <c r="K1666" t="s">
        <v>1800</v>
      </c>
      <c r="L1666" t="s">
        <v>2774</v>
      </c>
      <c r="M1666" t="s">
        <v>2772</v>
      </c>
      <c r="N1666" t="s">
        <v>2775</v>
      </c>
      <c r="O1666" t="b">
        <v>1</v>
      </c>
      <c r="P1666" t="s">
        <v>2756</v>
      </c>
      <c r="R1666" t="s">
        <v>48</v>
      </c>
      <c r="S1666">
        <v>44135</v>
      </c>
      <c r="V1666">
        <v>45.06</v>
      </c>
    </row>
    <row r="1667" spans="1:22" x14ac:dyDescent="0.4">
      <c r="A1667" t="s">
        <v>74</v>
      </c>
      <c r="B1667" t="s">
        <v>1799</v>
      </c>
      <c r="C1667" t="s">
        <v>80</v>
      </c>
      <c r="D1667" t="s">
        <v>98</v>
      </c>
      <c r="K1667" t="s">
        <v>1800</v>
      </c>
      <c r="L1667" t="s">
        <v>2774</v>
      </c>
      <c r="M1667" t="s">
        <v>2772</v>
      </c>
      <c r="N1667" t="s">
        <v>2775</v>
      </c>
      <c r="O1667" t="b">
        <v>1</v>
      </c>
      <c r="P1667" t="s">
        <v>2757</v>
      </c>
      <c r="R1667" t="s">
        <v>48</v>
      </c>
      <c r="S1667">
        <v>44135</v>
      </c>
      <c r="V1667">
        <v>152610.50999999998</v>
      </c>
    </row>
    <row r="1668" spans="1:22" x14ac:dyDescent="0.4">
      <c r="A1668" t="s">
        <v>82</v>
      </c>
      <c r="B1668" t="s">
        <v>1799</v>
      </c>
      <c r="C1668" t="s">
        <v>78</v>
      </c>
      <c r="D1668" t="s">
        <v>76</v>
      </c>
      <c r="K1668" t="s">
        <v>1801</v>
      </c>
      <c r="L1668" t="s">
        <v>2774</v>
      </c>
      <c r="M1668" t="s">
        <v>2772</v>
      </c>
      <c r="N1668" t="s">
        <v>2775</v>
      </c>
      <c r="O1668" t="b">
        <v>1</v>
      </c>
      <c r="P1668" t="s">
        <v>2756</v>
      </c>
      <c r="R1668" t="s">
        <v>48</v>
      </c>
      <c r="S1668">
        <v>44135</v>
      </c>
      <c r="V1668">
        <v>31749.73</v>
      </c>
    </row>
    <row r="1669" spans="1:22" x14ac:dyDescent="0.4">
      <c r="A1669" t="s">
        <v>202</v>
      </c>
      <c r="B1669" t="s">
        <v>1799</v>
      </c>
      <c r="C1669" t="s">
        <v>75</v>
      </c>
      <c r="D1669" t="s">
        <v>98</v>
      </c>
      <c r="K1669" t="s">
        <v>1802</v>
      </c>
      <c r="L1669" t="s">
        <v>2774</v>
      </c>
      <c r="M1669" t="s">
        <v>2772</v>
      </c>
      <c r="N1669" t="s">
        <v>2775</v>
      </c>
      <c r="O1669" t="b">
        <v>1</v>
      </c>
      <c r="P1669" t="s">
        <v>2757</v>
      </c>
      <c r="R1669" t="s">
        <v>48</v>
      </c>
      <c r="S1669">
        <v>44135</v>
      </c>
      <c r="V1669">
        <v>526480.1399999999</v>
      </c>
    </row>
    <row r="1670" spans="1:22" x14ac:dyDescent="0.4">
      <c r="A1670" t="s">
        <v>202</v>
      </c>
      <c r="B1670" t="s">
        <v>1799</v>
      </c>
      <c r="C1670" t="s">
        <v>209</v>
      </c>
      <c r="D1670" t="s">
        <v>98</v>
      </c>
      <c r="K1670" t="s">
        <v>1803</v>
      </c>
      <c r="L1670" t="s">
        <v>2774</v>
      </c>
      <c r="M1670" t="s">
        <v>2772</v>
      </c>
      <c r="N1670" t="s">
        <v>2775</v>
      </c>
      <c r="O1670" t="b">
        <v>1</v>
      </c>
      <c r="P1670" t="s">
        <v>2757</v>
      </c>
      <c r="R1670" t="s">
        <v>48</v>
      </c>
      <c r="S1670">
        <v>44135</v>
      </c>
      <c r="V1670">
        <v>4875839.6499999994</v>
      </c>
    </row>
    <row r="1671" spans="1:22" x14ac:dyDescent="0.4">
      <c r="A1671" t="s">
        <v>98</v>
      </c>
      <c r="B1671" t="s">
        <v>1799</v>
      </c>
      <c r="C1671" t="s">
        <v>96</v>
      </c>
      <c r="D1671" t="s">
        <v>1804</v>
      </c>
      <c r="K1671" t="s">
        <v>1805</v>
      </c>
      <c r="L1671" t="s">
        <v>2774</v>
      </c>
      <c r="M1671" t="s">
        <v>2772</v>
      </c>
      <c r="N1671" t="s">
        <v>2775</v>
      </c>
      <c r="O1671" t="b">
        <v>1</v>
      </c>
      <c r="P1671" t="s">
        <v>2756</v>
      </c>
      <c r="R1671" t="s">
        <v>48</v>
      </c>
      <c r="S1671">
        <v>44135</v>
      </c>
      <c r="V1671">
        <v>2428</v>
      </c>
    </row>
    <row r="1672" spans="1:22" x14ac:dyDescent="0.4">
      <c r="A1672" t="s">
        <v>98</v>
      </c>
      <c r="B1672" t="s">
        <v>1799</v>
      </c>
      <c r="C1672" t="s">
        <v>96</v>
      </c>
      <c r="D1672" t="s">
        <v>98</v>
      </c>
      <c r="K1672" t="s">
        <v>1806</v>
      </c>
      <c r="L1672" t="s">
        <v>2774</v>
      </c>
      <c r="M1672" t="s">
        <v>2772</v>
      </c>
      <c r="N1672" t="s">
        <v>2775</v>
      </c>
      <c r="O1672" t="b">
        <v>1</v>
      </c>
      <c r="P1672" t="s">
        <v>2757</v>
      </c>
      <c r="R1672" t="s">
        <v>48</v>
      </c>
      <c r="S1672">
        <v>44135</v>
      </c>
      <c r="V1672">
        <v>71402.16</v>
      </c>
    </row>
    <row r="1673" spans="1:22" x14ac:dyDescent="0.4">
      <c r="A1673" t="s">
        <v>179</v>
      </c>
      <c r="B1673" t="s">
        <v>1799</v>
      </c>
      <c r="C1673" t="s">
        <v>96</v>
      </c>
      <c r="D1673" t="s">
        <v>98</v>
      </c>
      <c r="K1673" t="s">
        <v>1807</v>
      </c>
      <c r="L1673" t="s">
        <v>2774</v>
      </c>
      <c r="M1673" t="s">
        <v>2772</v>
      </c>
      <c r="N1673" t="s">
        <v>2775</v>
      </c>
      <c r="O1673" t="b">
        <v>1</v>
      </c>
      <c r="P1673" t="s">
        <v>2757</v>
      </c>
      <c r="R1673" t="s">
        <v>48</v>
      </c>
      <c r="S1673">
        <v>44135</v>
      </c>
      <c r="V1673">
        <v>3054204.51</v>
      </c>
    </row>
    <row r="1674" spans="1:22" x14ac:dyDescent="0.4">
      <c r="A1674" t="s">
        <v>179</v>
      </c>
      <c r="B1674" t="s">
        <v>1799</v>
      </c>
      <c r="C1674" t="s">
        <v>78</v>
      </c>
      <c r="D1674" t="s">
        <v>98</v>
      </c>
      <c r="K1674" t="s">
        <v>1808</v>
      </c>
      <c r="L1674" t="s">
        <v>2774</v>
      </c>
      <c r="M1674" t="s">
        <v>2772</v>
      </c>
      <c r="N1674" t="s">
        <v>2775</v>
      </c>
      <c r="O1674" t="b">
        <v>1</v>
      </c>
      <c r="P1674" t="s">
        <v>2756</v>
      </c>
      <c r="R1674" t="s">
        <v>48</v>
      </c>
      <c r="S1674">
        <v>44135</v>
      </c>
      <c r="V1674">
        <v>1215.07</v>
      </c>
    </row>
    <row r="1675" spans="1:22" x14ac:dyDescent="0.4">
      <c r="A1675" t="s">
        <v>74</v>
      </c>
      <c r="B1675" t="s">
        <v>1809</v>
      </c>
      <c r="C1675" t="s">
        <v>78</v>
      </c>
      <c r="D1675" t="s">
        <v>76</v>
      </c>
      <c r="K1675" t="s">
        <v>1810</v>
      </c>
      <c r="L1675" t="s">
        <v>2774</v>
      </c>
      <c r="M1675" t="s">
        <v>2772</v>
      </c>
      <c r="N1675" t="s">
        <v>2775</v>
      </c>
      <c r="O1675" t="b">
        <v>1</v>
      </c>
      <c r="P1675" t="s">
        <v>2757</v>
      </c>
      <c r="R1675" t="s">
        <v>48</v>
      </c>
      <c r="S1675">
        <v>44135</v>
      </c>
      <c r="V1675">
        <v>1701.93</v>
      </c>
    </row>
    <row r="1676" spans="1:22" x14ac:dyDescent="0.4">
      <c r="A1676" t="s">
        <v>74</v>
      </c>
      <c r="B1676" t="s">
        <v>1809</v>
      </c>
      <c r="C1676" t="s">
        <v>80</v>
      </c>
      <c r="D1676" t="s">
        <v>76</v>
      </c>
      <c r="K1676" t="s">
        <v>1810</v>
      </c>
      <c r="L1676" t="s">
        <v>2774</v>
      </c>
      <c r="M1676" t="s">
        <v>2772</v>
      </c>
      <c r="N1676" t="s">
        <v>2775</v>
      </c>
      <c r="O1676" t="b">
        <v>1</v>
      </c>
      <c r="P1676" t="s">
        <v>2757</v>
      </c>
      <c r="R1676" t="s">
        <v>48</v>
      </c>
      <c r="S1676">
        <v>44135</v>
      </c>
      <c r="V1676">
        <v>-49459.97</v>
      </c>
    </row>
    <row r="1677" spans="1:22" x14ac:dyDescent="0.4">
      <c r="A1677" t="s">
        <v>82</v>
      </c>
      <c r="B1677" t="s">
        <v>1809</v>
      </c>
      <c r="C1677" t="s">
        <v>78</v>
      </c>
      <c r="D1677" t="s">
        <v>76</v>
      </c>
      <c r="K1677" t="s">
        <v>1811</v>
      </c>
      <c r="L1677" t="s">
        <v>2774</v>
      </c>
      <c r="M1677" t="s">
        <v>2772</v>
      </c>
      <c r="N1677" t="s">
        <v>2775</v>
      </c>
      <c r="O1677" t="b">
        <v>1</v>
      </c>
      <c r="P1677" t="s">
        <v>2757</v>
      </c>
      <c r="R1677" t="s">
        <v>48</v>
      </c>
      <c r="S1677">
        <v>44135</v>
      </c>
      <c r="V1677">
        <v>18340.7</v>
      </c>
    </row>
    <row r="1678" spans="1:22" x14ac:dyDescent="0.4">
      <c r="A1678" t="s">
        <v>82</v>
      </c>
      <c r="B1678" t="s">
        <v>1809</v>
      </c>
      <c r="C1678" t="s">
        <v>80</v>
      </c>
      <c r="D1678" t="s">
        <v>76</v>
      </c>
      <c r="K1678" t="s">
        <v>1812</v>
      </c>
      <c r="L1678" t="s">
        <v>2774</v>
      </c>
      <c r="M1678" t="s">
        <v>2772</v>
      </c>
      <c r="N1678" t="s">
        <v>2775</v>
      </c>
      <c r="O1678" t="b">
        <v>1</v>
      </c>
      <c r="P1678" t="s">
        <v>2757</v>
      </c>
      <c r="R1678" t="s">
        <v>48</v>
      </c>
      <c r="S1678">
        <v>44135</v>
      </c>
      <c r="V1678">
        <v>2600.5099999999993</v>
      </c>
    </row>
    <row r="1679" spans="1:22" x14ac:dyDescent="0.4">
      <c r="A1679" t="s">
        <v>115</v>
      </c>
      <c r="B1679" t="s">
        <v>1809</v>
      </c>
      <c r="C1679" t="s">
        <v>78</v>
      </c>
      <c r="D1679" t="s">
        <v>76</v>
      </c>
      <c r="K1679" t="s">
        <v>1813</v>
      </c>
      <c r="L1679" t="s">
        <v>2774</v>
      </c>
      <c r="M1679" t="s">
        <v>2772</v>
      </c>
      <c r="N1679" t="s">
        <v>2775</v>
      </c>
      <c r="O1679" t="b">
        <v>1</v>
      </c>
      <c r="P1679" t="s">
        <v>2757</v>
      </c>
      <c r="R1679" t="s">
        <v>48</v>
      </c>
      <c r="S1679">
        <v>44135</v>
      </c>
      <c r="V1679">
        <v>46306.37</v>
      </c>
    </row>
    <row r="1680" spans="1:22" x14ac:dyDescent="0.4">
      <c r="A1680" t="s">
        <v>119</v>
      </c>
      <c r="B1680" t="s">
        <v>1809</v>
      </c>
      <c r="C1680" t="s">
        <v>96</v>
      </c>
      <c r="D1680" t="s">
        <v>76</v>
      </c>
      <c r="K1680" t="s">
        <v>1814</v>
      </c>
      <c r="L1680" t="s">
        <v>2774</v>
      </c>
      <c r="M1680" t="s">
        <v>2772</v>
      </c>
      <c r="N1680" t="s">
        <v>2775</v>
      </c>
      <c r="O1680" t="b">
        <v>1</v>
      </c>
      <c r="P1680" t="s">
        <v>2757</v>
      </c>
      <c r="R1680" t="s">
        <v>48</v>
      </c>
      <c r="S1680">
        <v>44135</v>
      </c>
      <c r="V1680">
        <v>-167631.30000000002</v>
      </c>
    </row>
    <row r="1681" spans="1:22" x14ac:dyDescent="0.4">
      <c r="A1681" t="s">
        <v>95</v>
      </c>
      <c r="B1681" t="s">
        <v>1809</v>
      </c>
      <c r="C1681" t="s">
        <v>96</v>
      </c>
      <c r="D1681" t="s">
        <v>76</v>
      </c>
      <c r="K1681" t="s">
        <v>1815</v>
      </c>
      <c r="L1681" t="s">
        <v>2774</v>
      </c>
      <c r="M1681" t="s">
        <v>2772</v>
      </c>
      <c r="N1681" t="s">
        <v>2775</v>
      </c>
      <c r="O1681" t="b">
        <v>1</v>
      </c>
      <c r="P1681" t="s">
        <v>2757</v>
      </c>
      <c r="R1681" t="s">
        <v>48</v>
      </c>
      <c r="S1681">
        <v>44135</v>
      </c>
      <c r="V1681">
        <v>2406.75</v>
      </c>
    </row>
    <row r="1682" spans="1:22" x14ac:dyDescent="0.4">
      <c r="A1682" t="s">
        <v>122</v>
      </c>
      <c r="B1682" t="s">
        <v>1809</v>
      </c>
      <c r="C1682" t="s">
        <v>96</v>
      </c>
      <c r="D1682" t="s">
        <v>76</v>
      </c>
      <c r="K1682" t="s">
        <v>1816</v>
      </c>
      <c r="L1682" t="s">
        <v>2774</v>
      </c>
      <c r="M1682" t="s">
        <v>2772</v>
      </c>
      <c r="N1682" t="s">
        <v>2775</v>
      </c>
      <c r="O1682" t="b">
        <v>1</v>
      </c>
      <c r="P1682" t="s">
        <v>2757</v>
      </c>
      <c r="R1682" t="s">
        <v>48</v>
      </c>
      <c r="S1682">
        <v>44135</v>
      </c>
      <c r="V1682">
        <v>14816.95</v>
      </c>
    </row>
    <row r="1683" spans="1:22" x14ac:dyDescent="0.4">
      <c r="A1683" t="s">
        <v>124</v>
      </c>
      <c r="B1683" t="s">
        <v>1809</v>
      </c>
      <c r="C1683" t="s">
        <v>96</v>
      </c>
      <c r="D1683" t="s">
        <v>76</v>
      </c>
      <c r="K1683" t="s">
        <v>1817</v>
      </c>
      <c r="L1683" t="s">
        <v>2774</v>
      </c>
      <c r="M1683" t="s">
        <v>2772</v>
      </c>
      <c r="N1683" t="s">
        <v>2775</v>
      </c>
      <c r="O1683" t="b">
        <v>1</v>
      </c>
      <c r="P1683" t="s">
        <v>2757</v>
      </c>
      <c r="R1683" t="s">
        <v>48</v>
      </c>
      <c r="S1683">
        <v>44135</v>
      </c>
      <c r="V1683">
        <v>4951.3100000000013</v>
      </c>
    </row>
    <row r="1684" spans="1:22" x14ac:dyDescent="0.4">
      <c r="A1684" t="s">
        <v>126</v>
      </c>
      <c r="B1684" t="s">
        <v>1809</v>
      </c>
      <c r="C1684" t="s">
        <v>96</v>
      </c>
      <c r="D1684" t="s">
        <v>76</v>
      </c>
      <c r="K1684" t="s">
        <v>1818</v>
      </c>
      <c r="L1684" t="s">
        <v>2774</v>
      </c>
      <c r="M1684" t="s">
        <v>2772</v>
      </c>
      <c r="N1684" t="s">
        <v>2775</v>
      </c>
      <c r="O1684" t="b">
        <v>1</v>
      </c>
      <c r="P1684" t="s">
        <v>2757</v>
      </c>
      <c r="R1684" t="s">
        <v>48</v>
      </c>
      <c r="S1684">
        <v>44135</v>
      </c>
      <c r="V1684">
        <v>38124.42</v>
      </c>
    </row>
    <row r="1685" spans="1:22" x14ac:dyDescent="0.4">
      <c r="A1685" t="s">
        <v>128</v>
      </c>
      <c r="B1685" t="s">
        <v>1809</v>
      </c>
      <c r="C1685" t="s">
        <v>96</v>
      </c>
      <c r="D1685" t="s">
        <v>76</v>
      </c>
      <c r="K1685" t="s">
        <v>1819</v>
      </c>
      <c r="L1685" t="s">
        <v>2774</v>
      </c>
      <c r="M1685" t="s">
        <v>2772</v>
      </c>
      <c r="N1685" t="s">
        <v>2775</v>
      </c>
      <c r="O1685" t="b">
        <v>1</v>
      </c>
      <c r="P1685" t="s">
        <v>2757</v>
      </c>
      <c r="R1685" t="s">
        <v>48</v>
      </c>
      <c r="S1685">
        <v>44135</v>
      </c>
      <c r="V1685">
        <v>20056.25</v>
      </c>
    </row>
    <row r="1686" spans="1:22" x14ac:dyDescent="0.4">
      <c r="A1686" t="s">
        <v>130</v>
      </c>
      <c r="B1686" t="s">
        <v>1809</v>
      </c>
      <c r="C1686" t="s">
        <v>96</v>
      </c>
      <c r="D1686" t="s">
        <v>76</v>
      </c>
      <c r="K1686" t="s">
        <v>1820</v>
      </c>
      <c r="L1686" t="s">
        <v>2774</v>
      </c>
      <c r="M1686" t="s">
        <v>2772</v>
      </c>
      <c r="N1686" t="s">
        <v>2775</v>
      </c>
      <c r="O1686" t="b">
        <v>1</v>
      </c>
      <c r="P1686" t="s">
        <v>2757</v>
      </c>
      <c r="R1686" t="s">
        <v>48</v>
      </c>
      <c r="S1686">
        <v>44135</v>
      </c>
      <c r="V1686">
        <v>23.90999999999967</v>
      </c>
    </row>
    <row r="1687" spans="1:22" x14ac:dyDescent="0.4">
      <c r="A1687" t="s">
        <v>185</v>
      </c>
      <c r="B1687" t="s">
        <v>1809</v>
      </c>
      <c r="C1687" t="s">
        <v>96</v>
      </c>
      <c r="D1687" t="s">
        <v>76</v>
      </c>
      <c r="K1687" t="s">
        <v>1821</v>
      </c>
      <c r="L1687" t="s">
        <v>2774</v>
      </c>
      <c r="M1687" t="s">
        <v>2772</v>
      </c>
      <c r="N1687" t="s">
        <v>2775</v>
      </c>
      <c r="O1687" t="b">
        <v>1</v>
      </c>
      <c r="P1687" t="s">
        <v>2757</v>
      </c>
      <c r="R1687" t="s">
        <v>48</v>
      </c>
      <c r="S1687">
        <v>44135</v>
      </c>
      <c r="V1687">
        <v>70798.899999999994</v>
      </c>
    </row>
    <row r="1688" spans="1:22" x14ac:dyDescent="0.4">
      <c r="A1688" t="s">
        <v>132</v>
      </c>
      <c r="B1688" t="s">
        <v>1809</v>
      </c>
      <c r="C1688" t="s">
        <v>96</v>
      </c>
      <c r="D1688" t="s">
        <v>76</v>
      </c>
      <c r="K1688" t="s">
        <v>1822</v>
      </c>
      <c r="L1688" t="s">
        <v>2774</v>
      </c>
      <c r="M1688" t="s">
        <v>2772</v>
      </c>
      <c r="N1688" t="s">
        <v>2775</v>
      </c>
      <c r="O1688" t="b">
        <v>1</v>
      </c>
      <c r="P1688" t="s">
        <v>2757</v>
      </c>
      <c r="R1688" t="s">
        <v>48</v>
      </c>
      <c r="S1688">
        <v>44135</v>
      </c>
      <c r="V1688">
        <v>2447.0600000000004</v>
      </c>
    </row>
    <row r="1689" spans="1:22" x14ac:dyDescent="0.4">
      <c r="A1689" t="s">
        <v>240</v>
      </c>
      <c r="B1689" t="s">
        <v>1809</v>
      </c>
      <c r="C1689" t="s">
        <v>96</v>
      </c>
      <c r="D1689" t="s">
        <v>76</v>
      </c>
      <c r="K1689" t="s">
        <v>1823</v>
      </c>
      <c r="L1689" t="s">
        <v>2774</v>
      </c>
      <c r="M1689" t="s">
        <v>2772</v>
      </c>
      <c r="N1689" t="s">
        <v>2775</v>
      </c>
      <c r="O1689" t="b">
        <v>1</v>
      </c>
      <c r="P1689" t="s">
        <v>2757</v>
      </c>
      <c r="R1689" t="s">
        <v>48</v>
      </c>
      <c r="S1689">
        <v>44135</v>
      </c>
      <c r="V1689">
        <v>23768.440000000002</v>
      </c>
    </row>
    <row r="1690" spans="1:22" x14ac:dyDescent="0.4">
      <c r="A1690" t="s">
        <v>134</v>
      </c>
      <c r="B1690" t="s">
        <v>1809</v>
      </c>
      <c r="C1690" t="s">
        <v>96</v>
      </c>
      <c r="D1690" t="s">
        <v>76</v>
      </c>
      <c r="K1690" t="s">
        <v>1824</v>
      </c>
      <c r="L1690" t="s">
        <v>2774</v>
      </c>
      <c r="M1690" t="s">
        <v>2772</v>
      </c>
      <c r="N1690" t="s">
        <v>2775</v>
      </c>
      <c r="O1690" t="b">
        <v>1</v>
      </c>
      <c r="P1690" t="s">
        <v>2757</v>
      </c>
      <c r="R1690" t="s">
        <v>48</v>
      </c>
      <c r="S1690">
        <v>44135</v>
      </c>
      <c r="V1690">
        <v>5056.76</v>
      </c>
    </row>
    <row r="1691" spans="1:22" x14ac:dyDescent="0.4">
      <c r="A1691" t="s">
        <v>140</v>
      </c>
      <c r="B1691" t="s">
        <v>1809</v>
      </c>
      <c r="C1691" t="s">
        <v>96</v>
      </c>
      <c r="D1691" t="s">
        <v>76</v>
      </c>
      <c r="K1691" t="s">
        <v>1825</v>
      </c>
      <c r="L1691" t="s">
        <v>2774</v>
      </c>
      <c r="M1691" t="s">
        <v>2772</v>
      </c>
      <c r="N1691" t="s">
        <v>2775</v>
      </c>
      <c r="O1691" t="b">
        <v>1</v>
      </c>
      <c r="P1691" t="s">
        <v>2757</v>
      </c>
      <c r="R1691" t="s">
        <v>48</v>
      </c>
      <c r="S1691">
        <v>44135</v>
      </c>
      <c r="V1691">
        <v>118826.29</v>
      </c>
    </row>
    <row r="1692" spans="1:22" x14ac:dyDescent="0.4">
      <c r="A1692" t="s">
        <v>142</v>
      </c>
      <c r="B1692" t="s">
        <v>1809</v>
      </c>
      <c r="C1692" t="s">
        <v>96</v>
      </c>
      <c r="D1692" t="s">
        <v>76</v>
      </c>
      <c r="K1692" t="s">
        <v>1826</v>
      </c>
      <c r="L1692" t="s">
        <v>2774</v>
      </c>
      <c r="M1692" t="s">
        <v>2772</v>
      </c>
      <c r="N1692" t="s">
        <v>2775</v>
      </c>
      <c r="O1692" t="b">
        <v>1</v>
      </c>
      <c r="P1692" t="s">
        <v>2757</v>
      </c>
      <c r="R1692" t="s">
        <v>48</v>
      </c>
      <c r="S1692">
        <v>44135</v>
      </c>
      <c r="V1692">
        <v>6385.7400000000007</v>
      </c>
    </row>
    <row r="1693" spans="1:22" x14ac:dyDescent="0.4">
      <c r="A1693" t="s">
        <v>246</v>
      </c>
      <c r="B1693" t="s">
        <v>1809</v>
      </c>
      <c r="C1693" t="s">
        <v>96</v>
      </c>
      <c r="D1693" t="s">
        <v>76</v>
      </c>
      <c r="K1693" t="s">
        <v>1827</v>
      </c>
      <c r="L1693" t="s">
        <v>2774</v>
      </c>
      <c r="M1693" t="s">
        <v>2772</v>
      </c>
      <c r="N1693" t="s">
        <v>2775</v>
      </c>
      <c r="O1693" t="b">
        <v>1</v>
      </c>
      <c r="P1693" t="s">
        <v>2757</v>
      </c>
      <c r="R1693" t="s">
        <v>48</v>
      </c>
      <c r="S1693">
        <v>44135</v>
      </c>
      <c r="V1693">
        <v>26300.7</v>
      </c>
    </row>
    <row r="1694" spans="1:22" x14ac:dyDescent="0.4">
      <c r="A1694" t="s">
        <v>152</v>
      </c>
      <c r="B1694" t="s">
        <v>1809</v>
      </c>
      <c r="C1694" t="s">
        <v>96</v>
      </c>
      <c r="D1694" t="s">
        <v>76</v>
      </c>
      <c r="K1694" t="s">
        <v>1828</v>
      </c>
      <c r="L1694" t="s">
        <v>2774</v>
      </c>
      <c r="M1694" t="s">
        <v>2772</v>
      </c>
      <c r="N1694" t="s">
        <v>2775</v>
      </c>
      <c r="O1694" t="b">
        <v>1</v>
      </c>
      <c r="P1694" t="s">
        <v>2757</v>
      </c>
      <c r="R1694" t="s">
        <v>48</v>
      </c>
      <c r="S1694">
        <v>44135</v>
      </c>
      <c r="V1694">
        <v>1387.5100000000004</v>
      </c>
    </row>
    <row r="1695" spans="1:22" x14ac:dyDescent="0.4">
      <c r="A1695" t="s">
        <v>249</v>
      </c>
      <c r="B1695" t="s">
        <v>1809</v>
      </c>
      <c r="C1695" t="s">
        <v>163</v>
      </c>
      <c r="D1695" t="s">
        <v>76</v>
      </c>
      <c r="K1695" t="s">
        <v>1829</v>
      </c>
      <c r="L1695" t="s">
        <v>2774</v>
      </c>
      <c r="M1695" t="s">
        <v>2772</v>
      </c>
      <c r="N1695" t="s">
        <v>2775</v>
      </c>
      <c r="O1695" t="b">
        <v>1</v>
      </c>
      <c r="P1695" t="s">
        <v>2756</v>
      </c>
      <c r="R1695" t="s">
        <v>48</v>
      </c>
      <c r="S1695">
        <v>44135</v>
      </c>
      <c r="V1695">
        <v>2719.6</v>
      </c>
    </row>
    <row r="1696" spans="1:22" x14ac:dyDescent="0.4">
      <c r="A1696" t="s">
        <v>255</v>
      </c>
      <c r="B1696" t="s">
        <v>1809</v>
      </c>
      <c r="C1696" t="s">
        <v>163</v>
      </c>
      <c r="D1696" t="s">
        <v>76</v>
      </c>
      <c r="K1696" t="s">
        <v>1830</v>
      </c>
      <c r="L1696" t="s">
        <v>2774</v>
      </c>
      <c r="M1696" t="s">
        <v>2772</v>
      </c>
      <c r="N1696" t="s">
        <v>2775</v>
      </c>
      <c r="O1696" t="b">
        <v>1</v>
      </c>
      <c r="P1696" t="s">
        <v>2756</v>
      </c>
      <c r="R1696" t="s">
        <v>48</v>
      </c>
      <c r="S1696">
        <v>44135</v>
      </c>
      <c r="V1696">
        <v>410</v>
      </c>
    </row>
    <row r="1697" spans="1:22" x14ac:dyDescent="0.4">
      <c r="A1697" t="s">
        <v>202</v>
      </c>
      <c r="B1697" t="s">
        <v>1809</v>
      </c>
      <c r="C1697" t="s">
        <v>207</v>
      </c>
      <c r="D1697" t="s">
        <v>76</v>
      </c>
      <c r="K1697" t="s">
        <v>1831</v>
      </c>
      <c r="L1697" t="s">
        <v>2774</v>
      </c>
      <c r="M1697" t="s">
        <v>2772</v>
      </c>
      <c r="N1697" t="s">
        <v>2775</v>
      </c>
      <c r="O1697" t="b">
        <v>1</v>
      </c>
      <c r="P1697" t="s">
        <v>2757</v>
      </c>
      <c r="R1697" t="s">
        <v>48</v>
      </c>
      <c r="S1697">
        <v>44135</v>
      </c>
      <c r="V1697">
        <v>35937.800000000003</v>
      </c>
    </row>
    <row r="1698" spans="1:22" x14ac:dyDescent="0.4">
      <c r="A1698" t="s">
        <v>202</v>
      </c>
      <c r="B1698" t="s">
        <v>1809</v>
      </c>
      <c r="C1698" t="s">
        <v>209</v>
      </c>
      <c r="D1698" t="s">
        <v>76</v>
      </c>
      <c r="K1698" t="s">
        <v>1832</v>
      </c>
      <c r="L1698" t="s">
        <v>2774</v>
      </c>
      <c r="M1698" t="s">
        <v>2772</v>
      </c>
      <c r="N1698" t="s">
        <v>2775</v>
      </c>
      <c r="O1698" t="b">
        <v>1</v>
      </c>
      <c r="P1698" t="s">
        <v>2757</v>
      </c>
      <c r="R1698" t="s">
        <v>48</v>
      </c>
      <c r="S1698">
        <v>44135</v>
      </c>
      <c r="V1698">
        <v>3071362.4200000004</v>
      </c>
    </row>
    <row r="1699" spans="1:22" x14ac:dyDescent="0.4">
      <c r="A1699" t="s">
        <v>202</v>
      </c>
      <c r="B1699" t="s">
        <v>1809</v>
      </c>
      <c r="C1699" t="s">
        <v>209</v>
      </c>
      <c r="D1699" t="s">
        <v>1833</v>
      </c>
      <c r="K1699" t="s">
        <v>1834</v>
      </c>
      <c r="L1699" t="s">
        <v>2774</v>
      </c>
      <c r="M1699" t="s">
        <v>2772</v>
      </c>
      <c r="N1699" t="s">
        <v>2775</v>
      </c>
      <c r="O1699" t="b">
        <v>1</v>
      </c>
      <c r="P1699" t="s">
        <v>2757</v>
      </c>
      <c r="R1699" t="s">
        <v>48</v>
      </c>
      <c r="S1699">
        <v>44135</v>
      </c>
      <c r="V1699">
        <v>5980.2000000000007</v>
      </c>
    </row>
    <row r="1700" spans="1:22" x14ac:dyDescent="0.4">
      <c r="A1700" t="s">
        <v>202</v>
      </c>
      <c r="B1700" t="s">
        <v>1809</v>
      </c>
      <c r="C1700" t="s">
        <v>211</v>
      </c>
      <c r="D1700" t="s">
        <v>76</v>
      </c>
      <c r="K1700" t="s">
        <v>1831</v>
      </c>
      <c r="L1700" t="s">
        <v>2774</v>
      </c>
      <c r="M1700" t="s">
        <v>2772</v>
      </c>
      <c r="N1700" t="s">
        <v>2775</v>
      </c>
      <c r="O1700" t="b">
        <v>1</v>
      </c>
      <c r="P1700" t="s">
        <v>2757</v>
      </c>
      <c r="R1700" t="s">
        <v>48</v>
      </c>
      <c r="S1700">
        <v>44135</v>
      </c>
      <c r="V1700">
        <v>6396.1499999999978</v>
      </c>
    </row>
    <row r="1701" spans="1:22" x14ac:dyDescent="0.4">
      <c r="A1701" t="s">
        <v>257</v>
      </c>
      <c r="B1701" t="s">
        <v>1809</v>
      </c>
      <c r="C1701" t="s">
        <v>163</v>
      </c>
      <c r="D1701" t="s">
        <v>76</v>
      </c>
      <c r="K1701" t="s">
        <v>1830</v>
      </c>
      <c r="L1701" t="s">
        <v>2774</v>
      </c>
      <c r="M1701" t="s">
        <v>2772</v>
      </c>
      <c r="N1701" t="s">
        <v>2775</v>
      </c>
      <c r="O1701" t="b">
        <v>1</v>
      </c>
      <c r="P1701" t="s">
        <v>2756</v>
      </c>
      <c r="R1701" t="s">
        <v>48</v>
      </c>
      <c r="S1701">
        <v>44135</v>
      </c>
      <c r="V1701">
        <v>405.3</v>
      </c>
    </row>
    <row r="1702" spans="1:22" x14ac:dyDescent="0.4">
      <c r="A1702" t="s">
        <v>258</v>
      </c>
      <c r="B1702" t="s">
        <v>1809</v>
      </c>
      <c r="C1702" t="s">
        <v>163</v>
      </c>
      <c r="D1702" t="s">
        <v>76</v>
      </c>
      <c r="K1702" t="s">
        <v>1830</v>
      </c>
      <c r="L1702" t="s">
        <v>2774</v>
      </c>
      <c r="M1702" t="s">
        <v>2772</v>
      </c>
      <c r="N1702" t="s">
        <v>2775</v>
      </c>
      <c r="O1702" t="b">
        <v>1</v>
      </c>
      <c r="P1702" t="s">
        <v>2756</v>
      </c>
      <c r="R1702" t="s">
        <v>48</v>
      </c>
      <c r="S1702">
        <v>44135</v>
      </c>
      <c r="V1702">
        <v>207.32</v>
      </c>
    </row>
    <row r="1703" spans="1:22" x14ac:dyDescent="0.4">
      <c r="A1703" t="s">
        <v>98</v>
      </c>
      <c r="B1703" t="s">
        <v>1809</v>
      </c>
      <c r="C1703" t="s">
        <v>75</v>
      </c>
      <c r="D1703" t="s">
        <v>76</v>
      </c>
      <c r="K1703" t="s">
        <v>1835</v>
      </c>
      <c r="L1703" t="s">
        <v>2774</v>
      </c>
      <c r="M1703" t="s">
        <v>2772</v>
      </c>
      <c r="N1703" t="s">
        <v>2775</v>
      </c>
      <c r="O1703" t="b">
        <v>1</v>
      </c>
      <c r="P1703" t="s">
        <v>2756</v>
      </c>
      <c r="R1703" t="s">
        <v>48</v>
      </c>
      <c r="S1703">
        <v>44135</v>
      </c>
      <c r="V1703">
        <v>2947.67</v>
      </c>
    </row>
    <row r="1704" spans="1:22" x14ac:dyDescent="0.4">
      <c r="A1704" t="s">
        <v>110</v>
      </c>
      <c r="B1704" t="s">
        <v>1836</v>
      </c>
      <c r="C1704" t="s">
        <v>111</v>
      </c>
      <c r="D1704" t="s">
        <v>76</v>
      </c>
      <c r="K1704" t="s">
        <v>1837</v>
      </c>
      <c r="L1704" t="s">
        <v>2774</v>
      </c>
      <c r="M1704" t="s">
        <v>2772</v>
      </c>
      <c r="N1704" t="s">
        <v>2775</v>
      </c>
      <c r="O1704" t="b">
        <v>1</v>
      </c>
      <c r="P1704" t="s">
        <v>2756</v>
      </c>
      <c r="R1704" t="s">
        <v>48</v>
      </c>
      <c r="S1704">
        <v>44135</v>
      </c>
      <c r="V1704">
        <v>301.59999999999997</v>
      </c>
    </row>
    <row r="1705" spans="1:22" x14ac:dyDescent="0.4">
      <c r="A1705" t="s">
        <v>119</v>
      </c>
      <c r="B1705" t="s">
        <v>1836</v>
      </c>
      <c r="C1705" t="s">
        <v>96</v>
      </c>
      <c r="D1705" t="s">
        <v>76</v>
      </c>
      <c r="K1705" t="s">
        <v>1838</v>
      </c>
      <c r="L1705" t="s">
        <v>2774</v>
      </c>
      <c r="M1705" t="s">
        <v>2772</v>
      </c>
      <c r="N1705" t="s">
        <v>2775</v>
      </c>
      <c r="O1705" t="b">
        <v>1</v>
      </c>
      <c r="P1705" t="s">
        <v>2757</v>
      </c>
      <c r="R1705" t="s">
        <v>48</v>
      </c>
      <c r="S1705">
        <v>44135</v>
      </c>
      <c r="V1705">
        <v>389654.42</v>
      </c>
    </row>
    <row r="1706" spans="1:22" x14ac:dyDescent="0.4">
      <c r="A1706" t="s">
        <v>119</v>
      </c>
      <c r="B1706" t="s">
        <v>1836</v>
      </c>
      <c r="C1706" t="s">
        <v>96</v>
      </c>
      <c r="D1706" t="s">
        <v>1839</v>
      </c>
      <c r="K1706" t="s">
        <v>1840</v>
      </c>
      <c r="L1706" t="s">
        <v>2774</v>
      </c>
      <c r="M1706" t="s">
        <v>2772</v>
      </c>
      <c r="N1706" t="s">
        <v>2775</v>
      </c>
      <c r="O1706" t="b">
        <v>1</v>
      </c>
      <c r="P1706" t="s">
        <v>2756</v>
      </c>
      <c r="R1706" t="s">
        <v>48</v>
      </c>
      <c r="S1706">
        <v>44135</v>
      </c>
      <c r="V1706">
        <v>12.07</v>
      </c>
    </row>
    <row r="1707" spans="1:22" x14ac:dyDescent="0.4">
      <c r="A1707" t="s">
        <v>95</v>
      </c>
      <c r="B1707" t="s">
        <v>1836</v>
      </c>
      <c r="C1707" t="s">
        <v>96</v>
      </c>
      <c r="D1707" t="s">
        <v>1839</v>
      </c>
      <c r="K1707" t="s">
        <v>1841</v>
      </c>
      <c r="L1707" t="s">
        <v>2774</v>
      </c>
      <c r="M1707" t="s">
        <v>2772</v>
      </c>
      <c r="N1707" t="s">
        <v>2775</v>
      </c>
      <c r="O1707" t="b">
        <v>1</v>
      </c>
      <c r="P1707" t="s">
        <v>2756</v>
      </c>
      <c r="R1707" t="s">
        <v>48</v>
      </c>
      <c r="S1707">
        <v>44135</v>
      </c>
      <c r="V1707">
        <v>49.55</v>
      </c>
    </row>
    <row r="1708" spans="1:22" x14ac:dyDescent="0.4">
      <c r="A1708" t="s">
        <v>122</v>
      </c>
      <c r="B1708" t="s">
        <v>1836</v>
      </c>
      <c r="C1708" t="s">
        <v>96</v>
      </c>
      <c r="D1708" t="s">
        <v>1839</v>
      </c>
      <c r="K1708" t="s">
        <v>1842</v>
      </c>
      <c r="L1708" t="s">
        <v>2774</v>
      </c>
      <c r="M1708" t="s">
        <v>2772</v>
      </c>
      <c r="N1708" t="s">
        <v>2775</v>
      </c>
      <c r="O1708" t="b">
        <v>1</v>
      </c>
      <c r="P1708" t="s">
        <v>2757</v>
      </c>
      <c r="R1708" t="s">
        <v>48</v>
      </c>
      <c r="S1708">
        <v>44135</v>
      </c>
      <c r="V1708">
        <v>52.07</v>
      </c>
    </row>
    <row r="1709" spans="1:22" x14ac:dyDescent="0.4">
      <c r="A1709" t="s">
        <v>126</v>
      </c>
      <c r="B1709" t="s">
        <v>1836</v>
      </c>
      <c r="C1709" t="s">
        <v>96</v>
      </c>
      <c r="D1709" t="s">
        <v>1839</v>
      </c>
      <c r="K1709" t="s">
        <v>1843</v>
      </c>
      <c r="L1709" t="s">
        <v>2774</v>
      </c>
      <c r="M1709" t="s">
        <v>2772</v>
      </c>
      <c r="N1709" t="s">
        <v>2775</v>
      </c>
      <c r="O1709" t="b">
        <v>1</v>
      </c>
      <c r="P1709" t="s">
        <v>2757</v>
      </c>
      <c r="R1709" t="s">
        <v>48</v>
      </c>
      <c r="S1709">
        <v>44135</v>
      </c>
      <c r="V1709">
        <v>6.37</v>
      </c>
    </row>
    <row r="1710" spans="1:22" x14ac:dyDescent="0.4">
      <c r="A1710" t="s">
        <v>128</v>
      </c>
      <c r="B1710" t="s">
        <v>1836</v>
      </c>
      <c r="C1710" t="s">
        <v>96</v>
      </c>
      <c r="D1710" t="s">
        <v>1839</v>
      </c>
      <c r="K1710" t="s">
        <v>1844</v>
      </c>
      <c r="L1710" t="s">
        <v>2774</v>
      </c>
      <c r="M1710" t="s">
        <v>2772</v>
      </c>
      <c r="N1710" t="s">
        <v>2775</v>
      </c>
      <c r="O1710" t="b">
        <v>1</v>
      </c>
      <c r="P1710" t="s">
        <v>2757</v>
      </c>
      <c r="R1710" t="s">
        <v>48</v>
      </c>
      <c r="S1710">
        <v>44135</v>
      </c>
      <c r="V1710">
        <v>4.8499999999999996</v>
      </c>
    </row>
    <row r="1711" spans="1:22" x14ac:dyDescent="0.4">
      <c r="A1711" t="s">
        <v>185</v>
      </c>
      <c r="B1711" t="s">
        <v>1836</v>
      </c>
      <c r="C1711" t="s">
        <v>96</v>
      </c>
      <c r="D1711" t="s">
        <v>1839</v>
      </c>
      <c r="K1711" t="s">
        <v>1845</v>
      </c>
      <c r="L1711" t="s">
        <v>2774</v>
      </c>
      <c r="M1711" t="s">
        <v>2772</v>
      </c>
      <c r="N1711" t="s">
        <v>2775</v>
      </c>
      <c r="O1711" t="b">
        <v>1</v>
      </c>
      <c r="P1711" t="s">
        <v>2757</v>
      </c>
      <c r="R1711" t="s">
        <v>48</v>
      </c>
      <c r="S1711">
        <v>44135</v>
      </c>
      <c r="V1711">
        <v>21.46</v>
      </c>
    </row>
    <row r="1712" spans="1:22" x14ac:dyDescent="0.4">
      <c r="A1712" t="s">
        <v>132</v>
      </c>
      <c r="B1712" t="s">
        <v>1836</v>
      </c>
      <c r="C1712" t="s">
        <v>96</v>
      </c>
      <c r="D1712" t="s">
        <v>1839</v>
      </c>
      <c r="K1712" t="s">
        <v>1846</v>
      </c>
      <c r="L1712" t="s">
        <v>2774</v>
      </c>
      <c r="M1712" t="s">
        <v>2772</v>
      </c>
      <c r="N1712" t="s">
        <v>2775</v>
      </c>
      <c r="O1712" t="b">
        <v>1</v>
      </c>
      <c r="P1712" t="s">
        <v>2756</v>
      </c>
      <c r="R1712" t="s">
        <v>48</v>
      </c>
      <c r="S1712">
        <v>44135</v>
      </c>
      <c r="V1712">
        <v>6.27</v>
      </c>
    </row>
    <row r="1713" spans="1:22" x14ac:dyDescent="0.4">
      <c r="A1713" t="s">
        <v>134</v>
      </c>
      <c r="B1713" t="s">
        <v>1836</v>
      </c>
      <c r="C1713" t="s">
        <v>96</v>
      </c>
      <c r="D1713" t="s">
        <v>1839</v>
      </c>
      <c r="K1713" t="s">
        <v>1847</v>
      </c>
      <c r="L1713" t="s">
        <v>2774</v>
      </c>
      <c r="M1713" t="s">
        <v>2772</v>
      </c>
      <c r="N1713" t="s">
        <v>2775</v>
      </c>
      <c r="O1713" t="b">
        <v>1</v>
      </c>
      <c r="P1713" t="s">
        <v>2756</v>
      </c>
      <c r="R1713" t="s">
        <v>48</v>
      </c>
      <c r="S1713">
        <v>44135</v>
      </c>
      <c r="V1713">
        <v>0.71</v>
      </c>
    </row>
    <row r="1714" spans="1:22" x14ac:dyDescent="0.4">
      <c r="A1714" t="s">
        <v>140</v>
      </c>
      <c r="B1714" t="s">
        <v>1836</v>
      </c>
      <c r="C1714" t="s">
        <v>96</v>
      </c>
      <c r="D1714" t="s">
        <v>1839</v>
      </c>
      <c r="K1714" t="s">
        <v>1848</v>
      </c>
      <c r="L1714" t="s">
        <v>2774</v>
      </c>
      <c r="M1714" t="s">
        <v>2772</v>
      </c>
      <c r="N1714" t="s">
        <v>2775</v>
      </c>
      <c r="O1714" t="b">
        <v>1</v>
      </c>
      <c r="P1714" t="s">
        <v>2757</v>
      </c>
      <c r="R1714" t="s">
        <v>48</v>
      </c>
      <c r="S1714">
        <v>44135</v>
      </c>
      <c r="V1714">
        <v>297.33</v>
      </c>
    </row>
    <row r="1715" spans="1:22" x14ac:dyDescent="0.4">
      <c r="A1715" t="s">
        <v>146</v>
      </c>
      <c r="B1715" t="s">
        <v>1836</v>
      </c>
      <c r="C1715" t="s">
        <v>96</v>
      </c>
      <c r="D1715" t="s">
        <v>1839</v>
      </c>
      <c r="K1715" t="s">
        <v>1849</v>
      </c>
      <c r="L1715" t="s">
        <v>2774</v>
      </c>
      <c r="M1715" t="s">
        <v>2772</v>
      </c>
      <c r="N1715" t="s">
        <v>2775</v>
      </c>
      <c r="O1715" t="b">
        <v>1</v>
      </c>
      <c r="P1715" t="s">
        <v>2756</v>
      </c>
      <c r="R1715" t="s">
        <v>48</v>
      </c>
      <c r="S1715">
        <v>44135</v>
      </c>
      <c r="V1715">
        <v>55.04</v>
      </c>
    </row>
    <row r="1716" spans="1:22" x14ac:dyDescent="0.4">
      <c r="A1716" t="s">
        <v>202</v>
      </c>
      <c r="B1716" t="s">
        <v>1836</v>
      </c>
      <c r="C1716" t="s">
        <v>207</v>
      </c>
      <c r="D1716" t="s">
        <v>76</v>
      </c>
      <c r="K1716" t="s">
        <v>1850</v>
      </c>
      <c r="L1716" t="s">
        <v>2774</v>
      </c>
      <c r="M1716" t="s">
        <v>2772</v>
      </c>
      <c r="N1716" t="s">
        <v>2775</v>
      </c>
      <c r="O1716" t="b">
        <v>1</v>
      </c>
      <c r="P1716" t="s">
        <v>2757</v>
      </c>
      <c r="R1716" t="s">
        <v>48</v>
      </c>
      <c r="S1716">
        <v>44135</v>
      </c>
      <c r="V1716">
        <v>66316.200000000012</v>
      </c>
    </row>
    <row r="1717" spans="1:22" x14ac:dyDescent="0.4">
      <c r="A1717" t="s">
        <v>202</v>
      </c>
      <c r="B1717" t="s">
        <v>1836</v>
      </c>
      <c r="C1717" t="s">
        <v>209</v>
      </c>
      <c r="D1717" t="s">
        <v>76</v>
      </c>
      <c r="K1717" t="s">
        <v>1850</v>
      </c>
      <c r="L1717" t="s">
        <v>2774</v>
      </c>
      <c r="M1717" t="s">
        <v>2772</v>
      </c>
      <c r="N1717" t="s">
        <v>2775</v>
      </c>
      <c r="O1717" t="b">
        <v>1</v>
      </c>
      <c r="P1717" t="s">
        <v>2757</v>
      </c>
      <c r="R1717" t="s">
        <v>48</v>
      </c>
      <c r="S1717">
        <v>44135</v>
      </c>
      <c r="V1717">
        <v>2294475.0900000003</v>
      </c>
    </row>
    <row r="1718" spans="1:22" x14ac:dyDescent="0.4">
      <c r="A1718" t="s">
        <v>202</v>
      </c>
      <c r="B1718" t="s">
        <v>1836</v>
      </c>
      <c r="C1718" t="s">
        <v>211</v>
      </c>
      <c r="D1718" t="s">
        <v>76</v>
      </c>
      <c r="K1718" t="s">
        <v>1850</v>
      </c>
      <c r="L1718" t="s">
        <v>2774</v>
      </c>
      <c r="M1718" t="s">
        <v>2772</v>
      </c>
      <c r="N1718" t="s">
        <v>2775</v>
      </c>
      <c r="O1718" t="b">
        <v>1</v>
      </c>
      <c r="P1718" t="s">
        <v>2756</v>
      </c>
      <c r="R1718" t="s">
        <v>48</v>
      </c>
      <c r="S1718">
        <v>44135</v>
      </c>
      <c r="V1718">
        <v>699.6099999999999</v>
      </c>
    </row>
    <row r="1719" spans="1:22" x14ac:dyDescent="0.4">
      <c r="A1719" t="s">
        <v>119</v>
      </c>
      <c r="B1719" t="s">
        <v>1851</v>
      </c>
      <c r="C1719" t="s">
        <v>96</v>
      </c>
      <c r="D1719" t="s">
        <v>76</v>
      </c>
      <c r="K1719" t="s">
        <v>1852</v>
      </c>
      <c r="L1719" t="s">
        <v>2774</v>
      </c>
      <c r="M1719" t="s">
        <v>2772</v>
      </c>
      <c r="N1719" t="s">
        <v>2775</v>
      </c>
      <c r="O1719" t="b">
        <v>1</v>
      </c>
      <c r="P1719" t="s">
        <v>2757</v>
      </c>
      <c r="R1719" t="s">
        <v>48</v>
      </c>
      <c r="S1719">
        <v>44135</v>
      </c>
      <c r="V1719">
        <v>335649.2</v>
      </c>
    </row>
    <row r="1720" spans="1:22" x14ac:dyDescent="0.4">
      <c r="A1720" t="s">
        <v>126</v>
      </c>
      <c r="B1720" t="s">
        <v>1851</v>
      </c>
      <c r="C1720" t="s">
        <v>96</v>
      </c>
      <c r="D1720" t="s">
        <v>76</v>
      </c>
      <c r="K1720" t="s">
        <v>1853</v>
      </c>
      <c r="L1720" t="s">
        <v>2774</v>
      </c>
      <c r="M1720" t="s">
        <v>2772</v>
      </c>
      <c r="N1720" t="s">
        <v>2775</v>
      </c>
      <c r="O1720" t="b">
        <v>1</v>
      </c>
      <c r="P1720" t="s">
        <v>2757</v>
      </c>
      <c r="R1720" t="s">
        <v>48</v>
      </c>
      <c r="S1720">
        <v>44135</v>
      </c>
      <c r="V1720">
        <v>108916.23999999999</v>
      </c>
    </row>
    <row r="1721" spans="1:22" x14ac:dyDescent="0.4">
      <c r="A1721" t="s">
        <v>185</v>
      </c>
      <c r="B1721" t="s">
        <v>1851</v>
      </c>
      <c r="C1721" t="s">
        <v>96</v>
      </c>
      <c r="D1721" t="s">
        <v>76</v>
      </c>
      <c r="K1721" t="s">
        <v>1854</v>
      </c>
      <c r="L1721" t="s">
        <v>2774</v>
      </c>
      <c r="M1721" t="s">
        <v>2772</v>
      </c>
      <c r="N1721" t="s">
        <v>2775</v>
      </c>
      <c r="O1721" t="b">
        <v>1</v>
      </c>
      <c r="P1721" t="s">
        <v>2757</v>
      </c>
      <c r="R1721" t="s">
        <v>48</v>
      </c>
      <c r="S1721">
        <v>44135</v>
      </c>
      <c r="V1721">
        <v>184264.97</v>
      </c>
    </row>
    <row r="1722" spans="1:22" x14ac:dyDescent="0.4">
      <c r="A1722" t="s">
        <v>240</v>
      </c>
      <c r="B1722" t="s">
        <v>1851</v>
      </c>
      <c r="C1722" t="s">
        <v>96</v>
      </c>
      <c r="D1722" t="s">
        <v>76</v>
      </c>
      <c r="K1722" t="s">
        <v>1855</v>
      </c>
      <c r="L1722" t="s">
        <v>2774</v>
      </c>
      <c r="M1722" t="s">
        <v>2772</v>
      </c>
      <c r="N1722" t="s">
        <v>2775</v>
      </c>
      <c r="O1722" t="b">
        <v>1</v>
      </c>
      <c r="P1722" t="s">
        <v>2757</v>
      </c>
      <c r="R1722" t="s">
        <v>48</v>
      </c>
      <c r="S1722">
        <v>44135</v>
      </c>
      <c r="V1722">
        <v>-768.72</v>
      </c>
    </row>
    <row r="1723" spans="1:22" x14ac:dyDescent="0.4">
      <c r="A1723" t="s">
        <v>119</v>
      </c>
      <c r="B1723" t="s">
        <v>1856</v>
      </c>
      <c r="C1723" t="s">
        <v>96</v>
      </c>
      <c r="D1723" t="s">
        <v>76</v>
      </c>
      <c r="K1723" t="s">
        <v>1857</v>
      </c>
      <c r="L1723" t="s">
        <v>2774</v>
      </c>
      <c r="M1723" t="s">
        <v>2772</v>
      </c>
      <c r="N1723" t="s">
        <v>2775</v>
      </c>
      <c r="O1723" t="b">
        <v>1</v>
      </c>
      <c r="P1723" t="s">
        <v>2757</v>
      </c>
      <c r="R1723" t="s">
        <v>48</v>
      </c>
      <c r="S1723">
        <v>44135</v>
      </c>
      <c r="V1723">
        <v>495053.6</v>
      </c>
    </row>
    <row r="1724" spans="1:22" x14ac:dyDescent="0.4">
      <c r="A1724" t="s">
        <v>119</v>
      </c>
      <c r="B1724" t="s">
        <v>1856</v>
      </c>
      <c r="C1724" t="s">
        <v>96</v>
      </c>
      <c r="D1724" t="s">
        <v>1839</v>
      </c>
      <c r="K1724" t="s">
        <v>1858</v>
      </c>
      <c r="L1724" t="s">
        <v>2774</v>
      </c>
      <c r="M1724" t="s">
        <v>2772</v>
      </c>
      <c r="N1724" t="s">
        <v>2775</v>
      </c>
      <c r="O1724" t="b">
        <v>1</v>
      </c>
      <c r="P1724" t="s">
        <v>2756</v>
      </c>
      <c r="R1724" t="s">
        <v>48</v>
      </c>
      <c r="S1724">
        <v>44135</v>
      </c>
      <c r="V1724">
        <v>53080.5</v>
      </c>
    </row>
    <row r="1725" spans="1:22" x14ac:dyDescent="0.4">
      <c r="A1725" t="s">
        <v>202</v>
      </c>
      <c r="B1725" t="s">
        <v>1856</v>
      </c>
      <c r="C1725" t="s">
        <v>209</v>
      </c>
      <c r="D1725" t="s">
        <v>76</v>
      </c>
      <c r="K1725" t="s">
        <v>1859</v>
      </c>
      <c r="L1725" t="s">
        <v>2774</v>
      </c>
      <c r="M1725" t="s">
        <v>2772</v>
      </c>
      <c r="N1725" t="s">
        <v>2775</v>
      </c>
      <c r="O1725" t="b">
        <v>1</v>
      </c>
      <c r="P1725" t="s">
        <v>2757</v>
      </c>
      <c r="R1725" t="s">
        <v>48</v>
      </c>
      <c r="S1725">
        <v>44135</v>
      </c>
      <c r="V1725">
        <v>577978.99</v>
      </c>
    </row>
    <row r="1726" spans="1:22" x14ac:dyDescent="0.4">
      <c r="A1726" t="s">
        <v>74</v>
      </c>
      <c r="B1726" t="s">
        <v>1860</v>
      </c>
      <c r="C1726" t="s">
        <v>78</v>
      </c>
      <c r="D1726" t="s">
        <v>76</v>
      </c>
      <c r="K1726" t="s">
        <v>1861</v>
      </c>
      <c r="L1726" t="s">
        <v>2774</v>
      </c>
      <c r="M1726" t="s">
        <v>2772</v>
      </c>
      <c r="N1726" t="s">
        <v>2775</v>
      </c>
      <c r="O1726" t="b">
        <v>1</v>
      </c>
      <c r="P1726" t="s">
        <v>2756</v>
      </c>
      <c r="R1726" t="s">
        <v>48</v>
      </c>
      <c r="S1726">
        <v>44135</v>
      </c>
      <c r="V1726">
        <v>65362.5</v>
      </c>
    </row>
    <row r="1727" spans="1:22" x14ac:dyDescent="0.4">
      <c r="A1727" t="s">
        <v>74</v>
      </c>
      <c r="B1727" t="s">
        <v>1860</v>
      </c>
      <c r="C1727" t="s">
        <v>80</v>
      </c>
      <c r="D1727" t="s">
        <v>76</v>
      </c>
      <c r="K1727" t="s">
        <v>1862</v>
      </c>
      <c r="L1727" t="s">
        <v>2774</v>
      </c>
      <c r="M1727" t="s">
        <v>2772</v>
      </c>
      <c r="N1727" t="s">
        <v>2775</v>
      </c>
      <c r="O1727" t="b">
        <v>1</v>
      </c>
      <c r="P1727" t="s">
        <v>2756</v>
      </c>
      <c r="R1727" t="s">
        <v>48</v>
      </c>
      <c r="S1727">
        <v>44135</v>
      </c>
      <c r="V1727">
        <v>-65362.5</v>
      </c>
    </row>
    <row r="1728" spans="1:22" x14ac:dyDescent="0.4">
      <c r="A1728" t="s">
        <v>74</v>
      </c>
      <c r="B1728" t="s">
        <v>1863</v>
      </c>
      <c r="C1728" t="s">
        <v>78</v>
      </c>
      <c r="D1728" t="s">
        <v>76</v>
      </c>
      <c r="K1728" t="s">
        <v>1864</v>
      </c>
      <c r="L1728" t="s">
        <v>2774</v>
      </c>
      <c r="M1728" t="s">
        <v>2772</v>
      </c>
      <c r="N1728" t="s">
        <v>2775</v>
      </c>
      <c r="O1728" t="b">
        <v>1</v>
      </c>
      <c r="P1728" t="s">
        <v>2756</v>
      </c>
      <c r="R1728" t="s">
        <v>48</v>
      </c>
      <c r="S1728">
        <v>44135</v>
      </c>
      <c r="V1728">
        <v>0</v>
      </c>
    </row>
    <row r="1729" spans="1:22" x14ac:dyDescent="0.4">
      <c r="A1729" t="s">
        <v>74</v>
      </c>
      <c r="B1729" t="s">
        <v>1863</v>
      </c>
      <c r="C1729" t="s">
        <v>80</v>
      </c>
      <c r="D1729" t="s">
        <v>76</v>
      </c>
      <c r="K1729" t="s">
        <v>1865</v>
      </c>
      <c r="L1729" t="s">
        <v>2774</v>
      </c>
      <c r="M1729" t="s">
        <v>2772</v>
      </c>
      <c r="N1729" t="s">
        <v>2775</v>
      </c>
      <c r="O1729" t="b">
        <v>1</v>
      </c>
      <c r="P1729" t="s">
        <v>2756</v>
      </c>
      <c r="R1729" t="s">
        <v>48</v>
      </c>
      <c r="S1729">
        <v>44135</v>
      </c>
      <c r="V1729">
        <v>0</v>
      </c>
    </row>
    <row r="1730" spans="1:22" x14ac:dyDescent="0.4">
      <c r="A1730" t="s">
        <v>74</v>
      </c>
      <c r="B1730" t="s">
        <v>1866</v>
      </c>
      <c r="C1730" t="s">
        <v>80</v>
      </c>
      <c r="D1730" t="s">
        <v>76</v>
      </c>
      <c r="K1730" t="s">
        <v>1867</v>
      </c>
      <c r="L1730" t="s">
        <v>2774</v>
      </c>
      <c r="M1730" t="s">
        <v>2772</v>
      </c>
      <c r="N1730" t="s">
        <v>2775</v>
      </c>
      <c r="O1730" t="b">
        <v>1</v>
      </c>
      <c r="P1730" t="s">
        <v>2756</v>
      </c>
      <c r="R1730" t="s">
        <v>48</v>
      </c>
      <c r="S1730">
        <v>44135</v>
      </c>
      <c r="V1730">
        <v>0</v>
      </c>
    </row>
    <row r="1731" spans="1:22" x14ac:dyDescent="0.4">
      <c r="A1731" t="s">
        <v>74</v>
      </c>
      <c r="B1731" t="s">
        <v>1868</v>
      </c>
      <c r="C1731" t="s">
        <v>80</v>
      </c>
      <c r="D1731" t="s">
        <v>76</v>
      </c>
      <c r="K1731" t="s">
        <v>1869</v>
      </c>
      <c r="L1731" t="s">
        <v>2774</v>
      </c>
      <c r="M1731" t="s">
        <v>2772</v>
      </c>
      <c r="N1731" t="s">
        <v>2775</v>
      </c>
      <c r="O1731" t="b">
        <v>1</v>
      </c>
      <c r="P1731" t="s">
        <v>2757</v>
      </c>
      <c r="R1731" t="s">
        <v>48</v>
      </c>
      <c r="S1731">
        <v>44135</v>
      </c>
      <c r="V1731">
        <v>20000</v>
      </c>
    </row>
    <row r="1732" spans="1:22" x14ac:dyDescent="0.4">
      <c r="A1732" t="s">
        <v>74</v>
      </c>
      <c r="B1732" t="s">
        <v>1870</v>
      </c>
      <c r="C1732" t="s">
        <v>80</v>
      </c>
      <c r="D1732" t="s">
        <v>76</v>
      </c>
      <c r="K1732" t="s">
        <v>1871</v>
      </c>
      <c r="L1732" t="s">
        <v>2774</v>
      </c>
      <c r="M1732" t="s">
        <v>2772</v>
      </c>
      <c r="N1732" t="s">
        <v>2775</v>
      </c>
      <c r="O1732" t="b">
        <v>1</v>
      </c>
      <c r="P1732" t="s">
        <v>2757</v>
      </c>
      <c r="R1732" t="s">
        <v>48</v>
      </c>
      <c r="S1732">
        <v>44135</v>
      </c>
      <c r="V1732">
        <v>231082.44</v>
      </c>
    </row>
    <row r="1733" spans="1:22" x14ac:dyDescent="0.4">
      <c r="A1733" t="s">
        <v>74</v>
      </c>
      <c r="B1733" t="s">
        <v>1872</v>
      </c>
      <c r="C1733" t="s">
        <v>75</v>
      </c>
      <c r="D1733" t="s">
        <v>76</v>
      </c>
      <c r="K1733" t="s">
        <v>1873</v>
      </c>
      <c r="L1733" t="s">
        <v>2774</v>
      </c>
      <c r="M1733" t="s">
        <v>2772</v>
      </c>
      <c r="N1733" t="s">
        <v>2775</v>
      </c>
      <c r="O1733" t="b">
        <v>1</v>
      </c>
      <c r="P1733" t="s">
        <v>2757</v>
      </c>
      <c r="R1733" t="s">
        <v>48</v>
      </c>
      <c r="S1733">
        <v>44135</v>
      </c>
      <c r="V1733">
        <v>-6712834.6299999999</v>
      </c>
    </row>
    <row r="1734" spans="1:22" x14ac:dyDescent="0.4">
      <c r="A1734" t="s">
        <v>82</v>
      </c>
      <c r="B1734" t="s">
        <v>1872</v>
      </c>
      <c r="C1734" t="s">
        <v>75</v>
      </c>
      <c r="D1734" t="s">
        <v>76</v>
      </c>
      <c r="K1734" t="s">
        <v>1874</v>
      </c>
      <c r="L1734" t="s">
        <v>2774</v>
      </c>
      <c r="M1734" t="s">
        <v>2772</v>
      </c>
      <c r="N1734" t="s">
        <v>2775</v>
      </c>
      <c r="O1734" t="b">
        <v>1</v>
      </c>
      <c r="P1734" t="s">
        <v>2757</v>
      </c>
      <c r="R1734" t="s">
        <v>48</v>
      </c>
      <c r="S1734">
        <v>44135</v>
      </c>
      <c r="V1734">
        <v>6712834.6299999999</v>
      </c>
    </row>
    <row r="1735" spans="1:22" x14ac:dyDescent="0.4">
      <c r="A1735" t="s">
        <v>819</v>
      </c>
      <c r="B1735" t="s">
        <v>1875</v>
      </c>
      <c r="C1735" t="s">
        <v>209</v>
      </c>
      <c r="D1735" t="s">
        <v>1876</v>
      </c>
      <c r="K1735" t="s">
        <v>1877</v>
      </c>
      <c r="L1735" t="s">
        <v>2774</v>
      </c>
      <c r="M1735" t="s">
        <v>2772</v>
      </c>
      <c r="N1735" t="s">
        <v>2775</v>
      </c>
      <c r="O1735" t="b">
        <v>1</v>
      </c>
      <c r="P1735" t="s">
        <v>2756</v>
      </c>
      <c r="R1735" t="s">
        <v>48</v>
      </c>
      <c r="S1735">
        <v>44135</v>
      </c>
      <c r="V1735">
        <v>0</v>
      </c>
    </row>
    <row r="1736" spans="1:22" x14ac:dyDescent="0.4">
      <c r="A1736" t="s">
        <v>202</v>
      </c>
      <c r="B1736" t="s">
        <v>1875</v>
      </c>
      <c r="C1736" t="s">
        <v>75</v>
      </c>
      <c r="D1736" t="s">
        <v>1878</v>
      </c>
      <c r="K1736" t="s">
        <v>1879</v>
      </c>
      <c r="L1736" t="s">
        <v>2774</v>
      </c>
      <c r="M1736" t="s">
        <v>2772</v>
      </c>
      <c r="N1736" t="s">
        <v>2775</v>
      </c>
      <c r="O1736" t="b">
        <v>1</v>
      </c>
      <c r="P1736" t="s">
        <v>2757</v>
      </c>
      <c r="R1736" t="s">
        <v>48</v>
      </c>
      <c r="S1736">
        <v>44135</v>
      </c>
      <c r="V1736">
        <v>1377183.3199999998</v>
      </c>
    </row>
    <row r="1737" spans="1:22" x14ac:dyDescent="0.4">
      <c r="A1737" t="s">
        <v>202</v>
      </c>
      <c r="B1737" t="s">
        <v>1875</v>
      </c>
      <c r="C1737" t="s">
        <v>75</v>
      </c>
      <c r="D1737" t="s">
        <v>1661</v>
      </c>
      <c r="K1737" t="s">
        <v>1879</v>
      </c>
      <c r="L1737" t="s">
        <v>2774</v>
      </c>
      <c r="M1737" t="s">
        <v>2772</v>
      </c>
      <c r="N1737" t="s">
        <v>2775</v>
      </c>
      <c r="O1737" t="b">
        <v>1</v>
      </c>
      <c r="P1737" t="s">
        <v>2757</v>
      </c>
      <c r="R1737" t="s">
        <v>48</v>
      </c>
      <c r="S1737">
        <v>44135</v>
      </c>
      <c r="V1737">
        <v>413463.85999999993</v>
      </c>
    </row>
    <row r="1738" spans="1:22" x14ac:dyDescent="0.4">
      <c r="A1738" t="s">
        <v>202</v>
      </c>
      <c r="B1738" t="s">
        <v>1875</v>
      </c>
      <c r="C1738" t="s">
        <v>75</v>
      </c>
      <c r="D1738" t="s">
        <v>1839</v>
      </c>
      <c r="K1738" t="s">
        <v>1879</v>
      </c>
      <c r="L1738" t="s">
        <v>2774</v>
      </c>
      <c r="M1738" t="s">
        <v>2772</v>
      </c>
      <c r="N1738" t="s">
        <v>2775</v>
      </c>
      <c r="O1738" t="b">
        <v>1</v>
      </c>
      <c r="P1738" t="s">
        <v>2757</v>
      </c>
      <c r="R1738" t="s">
        <v>48</v>
      </c>
      <c r="S1738">
        <v>44135</v>
      </c>
      <c r="V1738">
        <v>719202.79999999993</v>
      </c>
    </row>
    <row r="1739" spans="1:22" x14ac:dyDescent="0.4">
      <c r="A1739" t="s">
        <v>202</v>
      </c>
      <c r="B1739" t="s">
        <v>1875</v>
      </c>
      <c r="C1739" t="s">
        <v>75</v>
      </c>
      <c r="D1739" t="s">
        <v>936</v>
      </c>
      <c r="K1739" t="s">
        <v>1879</v>
      </c>
      <c r="L1739" t="s">
        <v>2774</v>
      </c>
      <c r="M1739" t="s">
        <v>2772</v>
      </c>
      <c r="N1739" t="s">
        <v>2775</v>
      </c>
      <c r="O1739" t="b">
        <v>1</v>
      </c>
      <c r="P1739" t="s">
        <v>2757</v>
      </c>
      <c r="R1739" t="s">
        <v>48</v>
      </c>
      <c r="S1739">
        <v>44135</v>
      </c>
      <c r="V1739">
        <v>151922.19999999998</v>
      </c>
    </row>
    <row r="1740" spans="1:22" x14ac:dyDescent="0.4">
      <c r="A1740" t="s">
        <v>202</v>
      </c>
      <c r="B1740" t="s">
        <v>1875</v>
      </c>
      <c r="C1740" t="s">
        <v>75</v>
      </c>
      <c r="D1740" t="s">
        <v>938</v>
      </c>
      <c r="K1740" t="s">
        <v>1879</v>
      </c>
      <c r="L1740" t="s">
        <v>2774</v>
      </c>
      <c r="M1740" t="s">
        <v>2772</v>
      </c>
      <c r="N1740" t="s">
        <v>2775</v>
      </c>
      <c r="O1740" t="b">
        <v>1</v>
      </c>
      <c r="P1740" t="s">
        <v>2757</v>
      </c>
      <c r="R1740" t="s">
        <v>48</v>
      </c>
      <c r="S1740">
        <v>44135</v>
      </c>
      <c r="V1740">
        <v>453093.43999999994</v>
      </c>
    </row>
    <row r="1741" spans="1:22" x14ac:dyDescent="0.4">
      <c r="A1741" t="s">
        <v>202</v>
      </c>
      <c r="B1741" t="s">
        <v>1875</v>
      </c>
      <c r="C1741" t="s">
        <v>75</v>
      </c>
      <c r="D1741" t="s">
        <v>940</v>
      </c>
      <c r="K1741" t="s">
        <v>1879</v>
      </c>
      <c r="L1741" t="s">
        <v>2774</v>
      </c>
      <c r="M1741" t="s">
        <v>2772</v>
      </c>
      <c r="N1741" t="s">
        <v>2775</v>
      </c>
      <c r="O1741" t="b">
        <v>1</v>
      </c>
      <c r="P1741" t="s">
        <v>2757</v>
      </c>
      <c r="R1741" t="s">
        <v>48</v>
      </c>
      <c r="S1741">
        <v>44135</v>
      </c>
      <c r="V1741">
        <v>570063.72</v>
      </c>
    </row>
    <row r="1742" spans="1:22" x14ac:dyDescent="0.4">
      <c r="A1742" t="s">
        <v>202</v>
      </c>
      <c r="B1742" t="s">
        <v>1875</v>
      </c>
      <c r="C1742" t="s">
        <v>75</v>
      </c>
      <c r="D1742" t="s">
        <v>1833</v>
      </c>
      <c r="K1742" t="s">
        <v>1879</v>
      </c>
      <c r="L1742" t="s">
        <v>2774</v>
      </c>
      <c r="M1742" t="s">
        <v>2772</v>
      </c>
      <c r="N1742" t="s">
        <v>2775</v>
      </c>
      <c r="O1742" t="b">
        <v>1</v>
      </c>
      <c r="P1742" t="s">
        <v>2757</v>
      </c>
      <c r="R1742" t="s">
        <v>48</v>
      </c>
      <c r="S1742">
        <v>44135</v>
      </c>
      <c r="V1742">
        <v>928694.71</v>
      </c>
    </row>
    <row r="1743" spans="1:22" x14ac:dyDescent="0.4">
      <c r="A1743" t="s">
        <v>202</v>
      </c>
      <c r="B1743" t="s">
        <v>1875</v>
      </c>
      <c r="C1743" t="s">
        <v>75</v>
      </c>
      <c r="D1743" t="s">
        <v>942</v>
      </c>
      <c r="K1743" t="s">
        <v>1879</v>
      </c>
      <c r="L1743" t="s">
        <v>2774</v>
      </c>
      <c r="M1743" t="s">
        <v>2772</v>
      </c>
      <c r="N1743" t="s">
        <v>2775</v>
      </c>
      <c r="O1743" t="b">
        <v>1</v>
      </c>
      <c r="P1743" t="s">
        <v>2757</v>
      </c>
      <c r="R1743" t="s">
        <v>48</v>
      </c>
      <c r="S1743">
        <v>44135</v>
      </c>
      <c r="V1743">
        <v>3755796.3600000003</v>
      </c>
    </row>
    <row r="1744" spans="1:22" x14ac:dyDescent="0.4">
      <c r="A1744" t="s">
        <v>202</v>
      </c>
      <c r="B1744" t="s">
        <v>1875</v>
      </c>
      <c r="C1744" t="s">
        <v>75</v>
      </c>
      <c r="D1744" t="s">
        <v>944</v>
      </c>
      <c r="K1744" t="s">
        <v>1879</v>
      </c>
      <c r="L1744" t="s">
        <v>2774</v>
      </c>
      <c r="M1744" t="s">
        <v>2772</v>
      </c>
      <c r="N1744" t="s">
        <v>2775</v>
      </c>
      <c r="O1744" t="b">
        <v>1</v>
      </c>
      <c r="P1744" t="s">
        <v>2757</v>
      </c>
      <c r="R1744" t="s">
        <v>48</v>
      </c>
      <c r="S1744">
        <v>44135</v>
      </c>
      <c r="V1744">
        <v>1147386.58</v>
      </c>
    </row>
    <row r="1745" spans="1:22" x14ac:dyDescent="0.4">
      <c r="A1745" t="s">
        <v>202</v>
      </c>
      <c r="B1745" t="s">
        <v>1875</v>
      </c>
      <c r="C1745" t="s">
        <v>75</v>
      </c>
      <c r="D1745" t="s">
        <v>891</v>
      </c>
      <c r="K1745" t="s">
        <v>1879</v>
      </c>
      <c r="L1745" t="s">
        <v>2774</v>
      </c>
      <c r="M1745" t="s">
        <v>2772</v>
      </c>
      <c r="N1745" t="s">
        <v>2775</v>
      </c>
      <c r="O1745" t="b">
        <v>1</v>
      </c>
      <c r="P1745" t="s">
        <v>2757</v>
      </c>
      <c r="R1745" t="s">
        <v>48</v>
      </c>
      <c r="S1745">
        <v>44135</v>
      </c>
      <c r="V1745">
        <v>655726.81000000006</v>
      </c>
    </row>
    <row r="1746" spans="1:22" x14ac:dyDescent="0.4">
      <c r="A1746" t="s">
        <v>202</v>
      </c>
      <c r="B1746" t="s">
        <v>1875</v>
      </c>
      <c r="C1746" t="s">
        <v>75</v>
      </c>
      <c r="D1746" t="s">
        <v>1804</v>
      </c>
      <c r="K1746" t="s">
        <v>1879</v>
      </c>
      <c r="L1746" t="s">
        <v>2774</v>
      </c>
      <c r="M1746" t="s">
        <v>2772</v>
      </c>
      <c r="N1746" t="s">
        <v>2775</v>
      </c>
      <c r="O1746" t="b">
        <v>1</v>
      </c>
      <c r="P1746" t="s">
        <v>2757</v>
      </c>
      <c r="R1746" t="s">
        <v>48</v>
      </c>
      <c r="S1746">
        <v>44135</v>
      </c>
      <c r="V1746">
        <v>441939.21</v>
      </c>
    </row>
    <row r="1747" spans="1:22" x14ac:dyDescent="0.4">
      <c r="A1747" t="s">
        <v>202</v>
      </c>
      <c r="B1747" t="s">
        <v>1875</v>
      </c>
      <c r="C1747" t="s">
        <v>75</v>
      </c>
      <c r="D1747" t="s">
        <v>98</v>
      </c>
      <c r="K1747" t="s">
        <v>1879</v>
      </c>
      <c r="L1747" t="s">
        <v>2774</v>
      </c>
      <c r="M1747" t="s">
        <v>2772</v>
      </c>
      <c r="N1747" t="s">
        <v>2775</v>
      </c>
      <c r="O1747" t="b">
        <v>1</v>
      </c>
      <c r="P1747" t="s">
        <v>2757</v>
      </c>
      <c r="R1747" t="s">
        <v>48</v>
      </c>
      <c r="S1747">
        <v>44135</v>
      </c>
      <c r="V1747">
        <v>498676.72</v>
      </c>
    </row>
    <row r="1748" spans="1:22" x14ac:dyDescent="0.4">
      <c r="A1748" t="s">
        <v>202</v>
      </c>
      <c r="B1748" t="s">
        <v>1875</v>
      </c>
      <c r="C1748" t="s">
        <v>75</v>
      </c>
      <c r="D1748" t="s">
        <v>1880</v>
      </c>
      <c r="K1748" t="s">
        <v>1879</v>
      </c>
      <c r="L1748" t="s">
        <v>2774</v>
      </c>
      <c r="M1748" t="s">
        <v>2772</v>
      </c>
      <c r="N1748" t="s">
        <v>2775</v>
      </c>
      <c r="O1748" t="b">
        <v>1</v>
      </c>
      <c r="P1748" t="s">
        <v>2757</v>
      </c>
      <c r="R1748" t="s">
        <v>48</v>
      </c>
      <c r="S1748">
        <v>44135</v>
      </c>
      <c r="V1748">
        <v>214548.15</v>
      </c>
    </row>
    <row r="1749" spans="1:22" x14ac:dyDescent="0.4">
      <c r="A1749" t="s">
        <v>202</v>
      </c>
      <c r="B1749" t="s">
        <v>1875</v>
      </c>
      <c r="C1749" t="s">
        <v>209</v>
      </c>
      <c r="D1749" t="s">
        <v>1839</v>
      </c>
      <c r="K1749" t="s">
        <v>1881</v>
      </c>
      <c r="L1749" t="s">
        <v>2774</v>
      </c>
      <c r="M1749" t="s">
        <v>2772</v>
      </c>
      <c r="N1749" t="s">
        <v>2775</v>
      </c>
      <c r="O1749" t="b">
        <v>1</v>
      </c>
      <c r="P1749" t="s">
        <v>2756</v>
      </c>
      <c r="R1749" t="s">
        <v>48</v>
      </c>
      <c r="S1749">
        <v>44135</v>
      </c>
      <c r="V1749">
        <v>0</v>
      </c>
    </row>
    <row r="1750" spans="1:22" x14ac:dyDescent="0.4">
      <c r="A1750" t="s">
        <v>202</v>
      </c>
      <c r="B1750" t="s">
        <v>1875</v>
      </c>
      <c r="C1750" t="s">
        <v>209</v>
      </c>
      <c r="D1750" t="s">
        <v>1876</v>
      </c>
      <c r="K1750" t="s">
        <v>1882</v>
      </c>
      <c r="L1750" t="s">
        <v>2774</v>
      </c>
      <c r="M1750" t="s">
        <v>2772</v>
      </c>
      <c r="N1750" t="s">
        <v>2775</v>
      </c>
      <c r="O1750" t="b">
        <v>1</v>
      </c>
      <c r="P1750" t="s">
        <v>2757</v>
      </c>
      <c r="R1750" t="s">
        <v>48</v>
      </c>
      <c r="S1750">
        <v>44135</v>
      </c>
      <c r="V1750">
        <v>1407263.06</v>
      </c>
    </row>
    <row r="1751" spans="1:22" x14ac:dyDescent="0.4">
      <c r="A1751" t="s">
        <v>202</v>
      </c>
      <c r="B1751" t="s">
        <v>1875</v>
      </c>
      <c r="C1751" t="s">
        <v>209</v>
      </c>
      <c r="D1751" t="s">
        <v>942</v>
      </c>
      <c r="K1751" t="s">
        <v>1883</v>
      </c>
      <c r="L1751" t="s">
        <v>2774</v>
      </c>
      <c r="M1751" t="s">
        <v>2772</v>
      </c>
      <c r="N1751" t="s">
        <v>2775</v>
      </c>
      <c r="O1751" t="b">
        <v>1</v>
      </c>
      <c r="P1751" t="s">
        <v>2756</v>
      </c>
      <c r="R1751" t="s">
        <v>48</v>
      </c>
      <c r="S1751">
        <v>44135</v>
      </c>
      <c r="V1751">
        <v>0</v>
      </c>
    </row>
    <row r="1752" spans="1:22" x14ac:dyDescent="0.4">
      <c r="A1752" t="s">
        <v>202</v>
      </c>
      <c r="B1752" t="s">
        <v>1875</v>
      </c>
      <c r="C1752" t="s">
        <v>209</v>
      </c>
      <c r="D1752" t="s">
        <v>98</v>
      </c>
      <c r="K1752" t="s">
        <v>1884</v>
      </c>
      <c r="L1752" t="s">
        <v>2774</v>
      </c>
      <c r="M1752" t="s">
        <v>2772</v>
      </c>
      <c r="N1752" t="s">
        <v>2775</v>
      </c>
      <c r="O1752" t="b">
        <v>1</v>
      </c>
      <c r="P1752" t="s">
        <v>2756</v>
      </c>
      <c r="R1752" t="s">
        <v>48</v>
      </c>
      <c r="S1752">
        <v>44135</v>
      </c>
      <c r="V1752">
        <v>0</v>
      </c>
    </row>
    <row r="1753" spans="1:22" x14ac:dyDescent="0.4">
      <c r="A1753" t="s">
        <v>98</v>
      </c>
      <c r="B1753" t="s">
        <v>1875</v>
      </c>
      <c r="C1753" t="s">
        <v>75</v>
      </c>
      <c r="D1753" t="s">
        <v>1878</v>
      </c>
      <c r="K1753" t="s">
        <v>1885</v>
      </c>
      <c r="L1753" t="s">
        <v>2774</v>
      </c>
      <c r="M1753" t="s">
        <v>2772</v>
      </c>
      <c r="N1753" t="s">
        <v>2775</v>
      </c>
      <c r="O1753" t="b">
        <v>1</v>
      </c>
      <c r="P1753" t="s">
        <v>2757</v>
      </c>
      <c r="R1753" t="s">
        <v>48</v>
      </c>
      <c r="S1753">
        <v>44135</v>
      </c>
      <c r="V1753">
        <v>467384.64</v>
      </c>
    </row>
    <row r="1754" spans="1:22" x14ac:dyDescent="0.4">
      <c r="A1754" t="s">
        <v>98</v>
      </c>
      <c r="B1754" t="s">
        <v>1875</v>
      </c>
      <c r="C1754" t="s">
        <v>75</v>
      </c>
      <c r="D1754" t="s">
        <v>934</v>
      </c>
      <c r="K1754" t="s">
        <v>1886</v>
      </c>
      <c r="L1754" t="s">
        <v>2774</v>
      </c>
      <c r="M1754" t="s">
        <v>2772</v>
      </c>
      <c r="N1754" t="s">
        <v>2775</v>
      </c>
      <c r="O1754" t="b">
        <v>1</v>
      </c>
      <c r="P1754" t="s">
        <v>2757</v>
      </c>
      <c r="R1754" t="s">
        <v>48</v>
      </c>
      <c r="S1754">
        <v>44135</v>
      </c>
      <c r="V1754">
        <v>630067.34</v>
      </c>
    </row>
    <row r="1755" spans="1:22" x14ac:dyDescent="0.4">
      <c r="A1755" t="s">
        <v>98</v>
      </c>
      <c r="B1755" t="s">
        <v>1875</v>
      </c>
      <c r="C1755" t="s">
        <v>75</v>
      </c>
      <c r="D1755" t="s">
        <v>1661</v>
      </c>
      <c r="K1755" t="s">
        <v>1887</v>
      </c>
      <c r="L1755" t="s">
        <v>2774</v>
      </c>
      <c r="M1755" t="s">
        <v>2772</v>
      </c>
      <c r="N1755" t="s">
        <v>2775</v>
      </c>
      <c r="O1755" t="b">
        <v>1</v>
      </c>
      <c r="P1755" t="s">
        <v>2757</v>
      </c>
      <c r="R1755" t="s">
        <v>48</v>
      </c>
      <c r="S1755">
        <v>44135</v>
      </c>
      <c r="V1755">
        <v>752219.05</v>
      </c>
    </row>
    <row r="1756" spans="1:22" x14ac:dyDescent="0.4">
      <c r="A1756" t="s">
        <v>98</v>
      </c>
      <c r="B1756" t="s">
        <v>1875</v>
      </c>
      <c r="C1756" t="s">
        <v>75</v>
      </c>
      <c r="D1756" t="s">
        <v>1839</v>
      </c>
      <c r="K1756" t="s">
        <v>1888</v>
      </c>
      <c r="L1756" t="s">
        <v>2774</v>
      </c>
      <c r="M1756" t="s">
        <v>2772</v>
      </c>
      <c r="N1756" t="s">
        <v>2775</v>
      </c>
      <c r="O1756" t="b">
        <v>1</v>
      </c>
      <c r="P1756" t="s">
        <v>2757</v>
      </c>
      <c r="R1756" t="s">
        <v>48</v>
      </c>
      <c r="S1756">
        <v>44135</v>
      </c>
      <c r="V1756">
        <v>1702829.5399999998</v>
      </c>
    </row>
    <row r="1757" spans="1:22" x14ac:dyDescent="0.4">
      <c r="A1757" t="s">
        <v>98</v>
      </c>
      <c r="B1757" t="s">
        <v>1875</v>
      </c>
      <c r="C1757" t="s">
        <v>75</v>
      </c>
      <c r="D1757" t="s">
        <v>936</v>
      </c>
      <c r="K1757" t="s">
        <v>1889</v>
      </c>
      <c r="L1757" t="s">
        <v>2774</v>
      </c>
      <c r="M1757" t="s">
        <v>2772</v>
      </c>
      <c r="N1757" t="s">
        <v>2775</v>
      </c>
      <c r="O1757" t="b">
        <v>1</v>
      </c>
      <c r="P1757" t="s">
        <v>2757</v>
      </c>
      <c r="R1757" t="s">
        <v>48</v>
      </c>
      <c r="S1757">
        <v>44135</v>
      </c>
      <c r="V1757">
        <v>136146.07</v>
      </c>
    </row>
    <row r="1758" spans="1:22" x14ac:dyDescent="0.4">
      <c r="A1758" t="s">
        <v>98</v>
      </c>
      <c r="B1758" t="s">
        <v>1875</v>
      </c>
      <c r="C1758" t="s">
        <v>75</v>
      </c>
      <c r="D1758" t="s">
        <v>1876</v>
      </c>
      <c r="K1758" t="s">
        <v>1890</v>
      </c>
      <c r="L1758" t="s">
        <v>2774</v>
      </c>
      <c r="M1758" t="s">
        <v>2772</v>
      </c>
      <c r="N1758" t="s">
        <v>2775</v>
      </c>
      <c r="O1758" t="b">
        <v>1</v>
      </c>
      <c r="P1758" t="s">
        <v>2756</v>
      </c>
      <c r="R1758" t="s">
        <v>48</v>
      </c>
      <c r="S1758">
        <v>44135</v>
      </c>
      <c r="V1758">
        <v>-2913.58</v>
      </c>
    </row>
    <row r="1759" spans="1:22" x14ac:dyDescent="0.4">
      <c r="A1759" t="s">
        <v>98</v>
      </c>
      <c r="B1759" t="s">
        <v>1875</v>
      </c>
      <c r="C1759" t="s">
        <v>75</v>
      </c>
      <c r="D1759" t="s">
        <v>938</v>
      </c>
      <c r="K1759" t="s">
        <v>1891</v>
      </c>
      <c r="L1759" t="s">
        <v>2774</v>
      </c>
      <c r="M1759" t="s">
        <v>2772</v>
      </c>
      <c r="N1759" t="s">
        <v>2775</v>
      </c>
      <c r="O1759" t="b">
        <v>1</v>
      </c>
      <c r="P1759" t="s">
        <v>2757</v>
      </c>
      <c r="R1759" t="s">
        <v>48</v>
      </c>
      <c r="S1759">
        <v>44135</v>
      </c>
      <c r="V1759">
        <v>1579216.9300000002</v>
      </c>
    </row>
    <row r="1760" spans="1:22" x14ac:dyDescent="0.4">
      <c r="A1760" t="s">
        <v>98</v>
      </c>
      <c r="B1760" t="s">
        <v>1875</v>
      </c>
      <c r="C1760" t="s">
        <v>75</v>
      </c>
      <c r="D1760" t="s">
        <v>940</v>
      </c>
      <c r="K1760" t="s">
        <v>1892</v>
      </c>
      <c r="L1760" t="s">
        <v>2774</v>
      </c>
      <c r="M1760" t="s">
        <v>2772</v>
      </c>
      <c r="N1760" t="s">
        <v>2775</v>
      </c>
      <c r="O1760" t="b">
        <v>1</v>
      </c>
      <c r="P1760" t="s">
        <v>2757</v>
      </c>
      <c r="R1760" t="s">
        <v>48</v>
      </c>
      <c r="S1760">
        <v>44135</v>
      </c>
      <c r="V1760">
        <v>603113.75</v>
      </c>
    </row>
    <row r="1761" spans="1:22" x14ac:dyDescent="0.4">
      <c r="A1761" t="s">
        <v>98</v>
      </c>
      <c r="B1761" t="s">
        <v>1875</v>
      </c>
      <c r="C1761" t="s">
        <v>75</v>
      </c>
      <c r="D1761" t="s">
        <v>942</v>
      </c>
      <c r="K1761" t="s">
        <v>1888</v>
      </c>
      <c r="L1761" t="s">
        <v>2774</v>
      </c>
      <c r="M1761" t="s">
        <v>2772</v>
      </c>
      <c r="N1761" t="s">
        <v>2775</v>
      </c>
      <c r="O1761" t="b">
        <v>1</v>
      </c>
      <c r="P1761" t="s">
        <v>2757</v>
      </c>
      <c r="R1761" t="s">
        <v>48</v>
      </c>
      <c r="S1761">
        <v>44135</v>
      </c>
      <c r="V1761">
        <v>6886640.1999999993</v>
      </c>
    </row>
    <row r="1762" spans="1:22" x14ac:dyDescent="0.4">
      <c r="A1762" t="s">
        <v>98</v>
      </c>
      <c r="B1762" t="s">
        <v>1875</v>
      </c>
      <c r="C1762" t="s">
        <v>75</v>
      </c>
      <c r="D1762" t="s">
        <v>944</v>
      </c>
      <c r="K1762" t="s">
        <v>1893</v>
      </c>
      <c r="L1762" t="s">
        <v>2774</v>
      </c>
      <c r="M1762" t="s">
        <v>2772</v>
      </c>
      <c r="N1762" t="s">
        <v>2775</v>
      </c>
      <c r="O1762" t="b">
        <v>1</v>
      </c>
      <c r="P1762" t="s">
        <v>2757</v>
      </c>
      <c r="R1762" t="s">
        <v>48</v>
      </c>
      <c r="S1762">
        <v>44135</v>
      </c>
      <c r="V1762">
        <v>3005195.4299999997</v>
      </c>
    </row>
    <row r="1763" spans="1:22" x14ac:dyDescent="0.4">
      <c r="A1763" t="s">
        <v>98</v>
      </c>
      <c r="B1763" t="s">
        <v>1875</v>
      </c>
      <c r="C1763" t="s">
        <v>75</v>
      </c>
      <c r="D1763" t="s">
        <v>891</v>
      </c>
      <c r="K1763" t="s">
        <v>1891</v>
      </c>
      <c r="L1763" t="s">
        <v>2774</v>
      </c>
      <c r="M1763" t="s">
        <v>2772</v>
      </c>
      <c r="N1763" t="s">
        <v>2775</v>
      </c>
      <c r="O1763" t="b">
        <v>1</v>
      </c>
      <c r="P1763" t="s">
        <v>2757</v>
      </c>
      <c r="R1763" t="s">
        <v>48</v>
      </c>
      <c r="S1763">
        <v>44135</v>
      </c>
      <c r="V1763">
        <v>1966118.29</v>
      </c>
    </row>
    <row r="1764" spans="1:22" x14ac:dyDescent="0.4">
      <c r="A1764" t="s">
        <v>98</v>
      </c>
      <c r="B1764" t="s">
        <v>1875</v>
      </c>
      <c r="C1764" t="s">
        <v>75</v>
      </c>
      <c r="D1764" t="s">
        <v>1804</v>
      </c>
      <c r="K1764" t="s">
        <v>1894</v>
      </c>
      <c r="L1764" t="s">
        <v>2774</v>
      </c>
      <c r="M1764" t="s">
        <v>2772</v>
      </c>
      <c r="N1764" t="s">
        <v>2775</v>
      </c>
      <c r="O1764" t="b">
        <v>1</v>
      </c>
      <c r="P1764" t="s">
        <v>2757</v>
      </c>
      <c r="R1764" t="s">
        <v>48</v>
      </c>
      <c r="S1764">
        <v>44135</v>
      </c>
      <c r="V1764">
        <v>1937719.56</v>
      </c>
    </row>
    <row r="1765" spans="1:22" x14ac:dyDescent="0.4">
      <c r="A1765" t="s">
        <v>98</v>
      </c>
      <c r="B1765" t="s">
        <v>1875</v>
      </c>
      <c r="C1765" t="s">
        <v>75</v>
      </c>
      <c r="D1765" t="s">
        <v>98</v>
      </c>
      <c r="K1765" t="s">
        <v>1891</v>
      </c>
      <c r="L1765" t="s">
        <v>2774</v>
      </c>
      <c r="M1765" t="s">
        <v>2772</v>
      </c>
      <c r="N1765" t="s">
        <v>2775</v>
      </c>
      <c r="O1765" t="b">
        <v>1</v>
      </c>
      <c r="P1765" t="s">
        <v>2757</v>
      </c>
      <c r="R1765" t="s">
        <v>48</v>
      </c>
      <c r="S1765">
        <v>44135</v>
      </c>
      <c r="V1765">
        <v>5761029.29</v>
      </c>
    </row>
    <row r="1766" spans="1:22" x14ac:dyDescent="0.4">
      <c r="A1766" t="s">
        <v>98</v>
      </c>
      <c r="B1766" t="s">
        <v>1875</v>
      </c>
      <c r="C1766" t="s">
        <v>75</v>
      </c>
      <c r="D1766" t="s">
        <v>1880</v>
      </c>
      <c r="K1766" t="s">
        <v>1895</v>
      </c>
      <c r="L1766" t="s">
        <v>2774</v>
      </c>
      <c r="M1766" t="s">
        <v>2772</v>
      </c>
      <c r="N1766" t="s">
        <v>2775</v>
      </c>
      <c r="O1766" t="b">
        <v>1</v>
      </c>
      <c r="P1766" t="s">
        <v>2757</v>
      </c>
      <c r="R1766" t="s">
        <v>48</v>
      </c>
      <c r="S1766">
        <v>44135</v>
      </c>
      <c r="V1766">
        <v>774210.07</v>
      </c>
    </row>
    <row r="1767" spans="1:22" x14ac:dyDescent="0.4">
      <c r="A1767" t="s">
        <v>98</v>
      </c>
      <c r="B1767" t="s">
        <v>1875</v>
      </c>
      <c r="C1767" t="s">
        <v>75</v>
      </c>
      <c r="D1767" t="s">
        <v>1896</v>
      </c>
      <c r="K1767" t="s">
        <v>1897</v>
      </c>
      <c r="L1767" t="s">
        <v>2774</v>
      </c>
      <c r="M1767" t="s">
        <v>2772</v>
      </c>
      <c r="N1767" t="s">
        <v>2775</v>
      </c>
      <c r="O1767" t="b">
        <v>1</v>
      </c>
      <c r="P1767" t="s">
        <v>2757</v>
      </c>
      <c r="R1767" t="s">
        <v>48</v>
      </c>
      <c r="S1767">
        <v>44135</v>
      </c>
      <c r="V1767">
        <v>471875.26</v>
      </c>
    </row>
    <row r="1768" spans="1:22" x14ac:dyDescent="0.4">
      <c r="A1768" t="s">
        <v>98</v>
      </c>
      <c r="B1768" t="s">
        <v>1875</v>
      </c>
      <c r="C1768" t="s">
        <v>75</v>
      </c>
      <c r="D1768" t="s">
        <v>1898</v>
      </c>
      <c r="K1768" t="s">
        <v>1899</v>
      </c>
      <c r="L1768" t="s">
        <v>2774</v>
      </c>
      <c r="M1768" t="s">
        <v>2772</v>
      </c>
      <c r="N1768" t="s">
        <v>2775</v>
      </c>
      <c r="O1768" t="b">
        <v>1</v>
      </c>
      <c r="P1768" t="s">
        <v>2757</v>
      </c>
      <c r="R1768" t="s">
        <v>48</v>
      </c>
      <c r="S1768">
        <v>44135</v>
      </c>
      <c r="V1768">
        <v>176964.63</v>
      </c>
    </row>
    <row r="1769" spans="1:22" x14ac:dyDescent="0.4">
      <c r="A1769" t="s">
        <v>98</v>
      </c>
      <c r="B1769" t="s">
        <v>1875</v>
      </c>
      <c r="C1769" t="s">
        <v>96</v>
      </c>
      <c r="D1769" t="s">
        <v>938</v>
      </c>
      <c r="K1769" t="s">
        <v>1900</v>
      </c>
      <c r="L1769" t="s">
        <v>2774</v>
      </c>
      <c r="M1769" t="s">
        <v>2772</v>
      </c>
      <c r="N1769" t="s">
        <v>2775</v>
      </c>
      <c r="O1769" t="b">
        <v>1</v>
      </c>
      <c r="P1769" t="s">
        <v>2756</v>
      </c>
      <c r="R1769" t="s">
        <v>48</v>
      </c>
      <c r="S1769">
        <v>44135</v>
      </c>
      <c r="V1769">
        <v>41718.550000000003</v>
      </c>
    </row>
    <row r="1770" spans="1:22" x14ac:dyDescent="0.4">
      <c r="A1770" t="s">
        <v>98</v>
      </c>
      <c r="B1770" t="s">
        <v>1875</v>
      </c>
      <c r="C1770" t="s">
        <v>96</v>
      </c>
      <c r="D1770" t="s">
        <v>940</v>
      </c>
      <c r="K1770" t="s">
        <v>1901</v>
      </c>
      <c r="L1770" t="s">
        <v>2774</v>
      </c>
      <c r="M1770" t="s">
        <v>2772</v>
      </c>
      <c r="N1770" t="s">
        <v>2775</v>
      </c>
      <c r="O1770" t="b">
        <v>1</v>
      </c>
      <c r="P1770" t="s">
        <v>2756</v>
      </c>
      <c r="R1770" t="s">
        <v>48</v>
      </c>
      <c r="S1770">
        <v>44135</v>
      </c>
      <c r="V1770">
        <v>5730.56</v>
      </c>
    </row>
    <row r="1771" spans="1:22" x14ac:dyDescent="0.4">
      <c r="A1771" t="s">
        <v>98</v>
      </c>
      <c r="B1771" t="s">
        <v>1875</v>
      </c>
      <c r="C1771" t="s">
        <v>96</v>
      </c>
      <c r="D1771" t="s">
        <v>942</v>
      </c>
      <c r="K1771" t="s">
        <v>1902</v>
      </c>
      <c r="L1771" t="s">
        <v>2774</v>
      </c>
      <c r="M1771" t="s">
        <v>2772</v>
      </c>
      <c r="N1771" t="s">
        <v>2775</v>
      </c>
      <c r="O1771" t="b">
        <v>1</v>
      </c>
      <c r="P1771" t="s">
        <v>2756</v>
      </c>
      <c r="R1771" t="s">
        <v>48</v>
      </c>
      <c r="S1771">
        <v>44135</v>
      </c>
      <c r="V1771">
        <v>70321.39</v>
      </c>
    </row>
    <row r="1772" spans="1:22" x14ac:dyDescent="0.4">
      <c r="A1772" t="s">
        <v>98</v>
      </c>
      <c r="B1772" t="s">
        <v>1875</v>
      </c>
      <c r="C1772" t="s">
        <v>96</v>
      </c>
      <c r="D1772" t="s">
        <v>1804</v>
      </c>
      <c r="K1772" t="s">
        <v>1903</v>
      </c>
      <c r="L1772" t="s">
        <v>2774</v>
      </c>
      <c r="M1772" t="s">
        <v>2772</v>
      </c>
      <c r="N1772" t="s">
        <v>2775</v>
      </c>
      <c r="O1772" t="b">
        <v>1</v>
      </c>
      <c r="P1772" t="s">
        <v>2756</v>
      </c>
      <c r="R1772" t="s">
        <v>48</v>
      </c>
      <c r="S1772">
        <v>44135</v>
      </c>
      <c r="V1772">
        <v>21572.92</v>
      </c>
    </row>
    <row r="1773" spans="1:22" x14ac:dyDescent="0.4">
      <c r="A1773" t="s">
        <v>98</v>
      </c>
      <c r="B1773" t="s">
        <v>1875</v>
      </c>
      <c r="C1773" t="s">
        <v>96</v>
      </c>
      <c r="D1773" t="s">
        <v>98</v>
      </c>
      <c r="K1773" t="s">
        <v>1904</v>
      </c>
      <c r="L1773" t="s">
        <v>2774</v>
      </c>
      <c r="M1773" t="s">
        <v>2772</v>
      </c>
      <c r="N1773" t="s">
        <v>2775</v>
      </c>
      <c r="O1773" t="b">
        <v>1</v>
      </c>
      <c r="P1773" t="s">
        <v>2756</v>
      </c>
      <c r="R1773" t="s">
        <v>48</v>
      </c>
      <c r="S1773">
        <v>44135</v>
      </c>
      <c r="V1773">
        <v>161198.51999999999</v>
      </c>
    </row>
    <row r="1774" spans="1:22" x14ac:dyDescent="0.4">
      <c r="A1774" t="s">
        <v>98</v>
      </c>
      <c r="B1774" t="s">
        <v>1875</v>
      </c>
      <c r="C1774" t="s">
        <v>80</v>
      </c>
      <c r="D1774" t="s">
        <v>942</v>
      </c>
      <c r="K1774" t="s">
        <v>1905</v>
      </c>
      <c r="L1774" t="s">
        <v>2774</v>
      </c>
      <c r="M1774" t="s">
        <v>2772</v>
      </c>
      <c r="N1774" t="s">
        <v>2775</v>
      </c>
      <c r="O1774" t="b">
        <v>1</v>
      </c>
      <c r="P1774" t="s">
        <v>2756</v>
      </c>
      <c r="R1774" t="s">
        <v>48</v>
      </c>
      <c r="S1774">
        <v>44135</v>
      </c>
      <c r="V1774">
        <v>60710.61</v>
      </c>
    </row>
    <row r="1775" spans="1:22" x14ac:dyDescent="0.4">
      <c r="A1775" t="s">
        <v>98</v>
      </c>
      <c r="B1775" t="s">
        <v>1875</v>
      </c>
      <c r="C1775" t="s">
        <v>80</v>
      </c>
      <c r="D1775" t="s">
        <v>1804</v>
      </c>
      <c r="K1775" t="s">
        <v>1906</v>
      </c>
      <c r="L1775" t="s">
        <v>2774</v>
      </c>
      <c r="M1775" t="s">
        <v>2772</v>
      </c>
      <c r="N1775" t="s">
        <v>2775</v>
      </c>
      <c r="O1775" t="b">
        <v>1</v>
      </c>
      <c r="P1775" t="s">
        <v>2756</v>
      </c>
      <c r="R1775" t="s">
        <v>48</v>
      </c>
      <c r="S1775">
        <v>44135</v>
      </c>
      <c r="V1775">
        <v>30019.23</v>
      </c>
    </row>
    <row r="1776" spans="1:22" x14ac:dyDescent="0.4">
      <c r="A1776" t="s">
        <v>98</v>
      </c>
      <c r="B1776" t="s">
        <v>1875</v>
      </c>
      <c r="C1776" t="s">
        <v>80</v>
      </c>
      <c r="D1776" t="s">
        <v>98</v>
      </c>
      <c r="K1776" t="s">
        <v>1907</v>
      </c>
      <c r="L1776" t="s">
        <v>2774</v>
      </c>
      <c r="M1776" t="s">
        <v>2772</v>
      </c>
      <c r="N1776" t="s">
        <v>2775</v>
      </c>
      <c r="O1776" t="b">
        <v>1</v>
      </c>
      <c r="P1776" t="s">
        <v>2756</v>
      </c>
      <c r="R1776" t="s">
        <v>48</v>
      </c>
      <c r="S1776">
        <v>44135</v>
      </c>
      <c r="V1776">
        <v>6724.65</v>
      </c>
    </row>
    <row r="1777" spans="1:22" x14ac:dyDescent="0.4">
      <c r="A1777" t="s">
        <v>98</v>
      </c>
      <c r="B1777" t="s">
        <v>1875</v>
      </c>
      <c r="C1777" t="s">
        <v>80</v>
      </c>
      <c r="D1777" t="s">
        <v>1896</v>
      </c>
      <c r="K1777" t="s">
        <v>1908</v>
      </c>
      <c r="L1777" t="s">
        <v>2774</v>
      </c>
      <c r="M1777" t="s">
        <v>2772</v>
      </c>
      <c r="N1777" t="s">
        <v>2775</v>
      </c>
      <c r="O1777" t="b">
        <v>1</v>
      </c>
      <c r="P1777" t="s">
        <v>2756</v>
      </c>
      <c r="R1777" t="s">
        <v>48</v>
      </c>
      <c r="S1777">
        <v>44135</v>
      </c>
      <c r="V1777">
        <v>6996.15</v>
      </c>
    </row>
    <row r="1778" spans="1:22" x14ac:dyDescent="0.4">
      <c r="A1778" t="s">
        <v>202</v>
      </c>
      <c r="B1778" t="s">
        <v>1909</v>
      </c>
      <c r="C1778" t="s">
        <v>75</v>
      </c>
      <c r="D1778" t="s">
        <v>942</v>
      </c>
      <c r="K1778" t="s">
        <v>1910</v>
      </c>
      <c r="L1778" t="s">
        <v>2774</v>
      </c>
      <c r="M1778" t="s">
        <v>2772</v>
      </c>
      <c r="N1778" t="s">
        <v>2775</v>
      </c>
      <c r="O1778" t="b">
        <v>1</v>
      </c>
      <c r="P1778" t="s">
        <v>2757</v>
      </c>
      <c r="R1778" t="s">
        <v>48</v>
      </c>
      <c r="S1778">
        <v>44135</v>
      </c>
      <c r="V1778">
        <v>-1579402.26</v>
      </c>
    </row>
    <row r="1779" spans="1:22" x14ac:dyDescent="0.4">
      <c r="A1779" t="s">
        <v>98</v>
      </c>
      <c r="B1779" t="s">
        <v>1909</v>
      </c>
      <c r="C1779" t="s">
        <v>75</v>
      </c>
      <c r="D1779" t="s">
        <v>942</v>
      </c>
      <c r="K1779" t="s">
        <v>1911</v>
      </c>
      <c r="L1779" t="s">
        <v>2774</v>
      </c>
      <c r="M1779" t="s">
        <v>2772</v>
      </c>
      <c r="N1779" t="s">
        <v>2775</v>
      </c>
      <c r="O1779" t="b">
        <v>1</v>
      </c>
      <c r="P1779" t="s">
        <v>2757</v>
      </c>
      <c r="R1779" t="s">
        <v>48</v>
      </c>
      <c r="S1779">
        <v>44135</v>
      </c>
      <c r="V1779">
        <v>-1055401.95</v>
      </c>
    </row>
    <row r="1780" spans="1:22" x14ac:dyDescent="0.4">
      <c r="A1780" t="s">
        <v>98</v>
      </c>
      <c r="B1780" t="s">
        <v>1912</v>
      </c>
      <c r="C1780" t="s">
        <v>75</v>
      </c>
      <c r="D1780" t="s">
        <v>1661</v>
      </c>
      <c r="K1780" t="s">
        <v>1913</v>
      </c>
      <c r="L1780" t="s">
        <v>2774</v>
      </c>
      <c r="M1780" t="s">
        <v>2772</v>
      </c>
      <c r="N1780" t="s">
        <v>2775</v>
      </c>
      <c r="O1780" t="b">
        <v>1</v>
      </c>
      <c r="P1780" t="s">
        <v>2757</v>
      </c>
      <c r="R1780" t="s">
        <v>48</v>
      </c>
      <c r="S1780">
        <v>44135</v>
      </c>
      <c r="V1780">
        <v>8971.2800000000007</v>
      </c>
    </row>
    <row r="1781" spans="1:22" x14ac:dyDescent="0.4">
      <c r="A1781" t="s">
        <v>98</v>
      </c>
      <c r="B1781" t="s">
        <v>1912</v>
      </c>
      <c r="C1781" t="s">
        <v>75</v>
      </c>
      <c r="D1781" t="s">
        <v>938</v>
      </c>
      <c r="K1781" t="s">
        <v>1914</v>
      </c>
      <c r="L1781" t="s">
        <v>2774</v>
      </c>
      <c r="M1781" t="s">
        <v>2772</v>
      </c>
      <c r="N1781" t="s">
        <v>2775</v>
      </c>
      <c r="O1781" t="b">
        <v>1</v>
      </c>
      <c r="P1781" t="s">
        <v>2756</v>
      </c>
      <c r="R1781" t="s">
        <v>48</v>
      </c>
      <c r="S1781">
        <v>44135</v>
      </c>
      <c r="V1781">
        <v>1000</v>
      </c>
    </row>
    <row r="1782" spans="1:22" x14ac:dyDescent="0.4">
      <c r="A1782" t="s">
        <v>98</v>
      </c>
      <c r="B1782" t="s">
        <v>1912</v>
      </c>
      <c r="C1782" t="s">
        <v>75</v>
      </c>
      <c r="D1782" t="s">
        <v>940</v>
      </c>
      <c r="K1782" t="s">
        <v>1915</v>
      </c>
      <c r="L1782" t="s">
        <v>2774</v>
      </c>
      <c r="M1782" t="s">
        <v>2772</v>
      </c>
      <c r="N1782" t="s">
        <v>2775</v>
      </c>
      <c r="O1782" t="b">
        <v>1</v>
      </c>
      <c r="P1782" t="s">
        <v>2756</v>
      </c>
      <c r="R1782" t="s">
        <v>48</v>
      </c>
      <c r="S1782">
        <v>44135</v>
      </c>
      <c r="V1782">
        <v>500</v>
      </c>
    </row>
    <row r="1783" spans="1:22" x14ac:dyDescent="0.4">
      <c r="A1783" t="s">
        <v>98</v>
      </c>
      <c r="B1783" t="s">
        <v>1912</v>
      </c>
      <c r="C1783" t="s">
        <v>75</v>
      </c>
      <c r="D1783" t="s">
        <v>942</v>
      </c>
      <c r="K1783" t="s">
        <v>1916</v>
      </c>
      <c r="L1783" t="s">
        <v>2774</v>
      </c>
      <c r="M1783" t="s">
        <v>2772</v>
      </c>
      <c r="N1783" t="s">
        <v>2775</v>
      </c>
      <c r="O1783" t="b">
        <v>1</v>
      </c>
      <c r="P1783" t="s">
        <v>2757</v>
      </c>
      <c r="R1783" t="s">
        <v>48</v>
      </c>
      <c r="S1783">
        <v>44135</v>
      </c>
      <c r="V1783">
        <v>1500</v>
      </c>
    </row>
    <row r="1784" spans="1:22" x14ac:dyDescent="0.4">
      <c r="A1784" t="s">
        <v>98</v>
      </c>
      <c r="B1784" t="s">
        <v>1912</v>
      </c>
      <c r="C1784" t="s">
        <v>75</v>
      </c>
      <c r="D1784" t="s">
        <v>944</v>
      </c>
      <c r="K1784" t="s">
        <v>1917</v>
      </c>
      <c r="L1784" t="s">
        <v>2774</v>
      </c>
      <c r="M1784" t="s">
        <v>2772</v>
      </c>
      <c r="N1784" t="s">
        <v>2775</v>
      </c>
      <c r="O1784" t="b">
        <v>1</v>
      </c>
      <c r="P1784" t="s">
        <v>2756</v>
      </c>
      <c r="R1784" t="s">
        <v>48</v>
      </c>
      <c r="S1784">
        <v>44135</v>
      </c>
      <c r="V1784">
        <v>1000</v>
      </c>
    </row>
    <row r="1785" spans="1:22" x14ac:dyDescent="0.4">
      <c r="A1785" t="s">
        <v>98</v>
      </c>
      <c r="B1785" t="s">
        <v>1912</v>
      </c>
      <c r="C1785" t="s">
        <v>75</v>
      </c>
      <c r="D1785" t="s">
        <v>1804</v>
      </c>
      <c r="K1785" t="s">
        <v>1918</v>
      </c>
      <c r="L1785" t="s">
        <v>2774</v>
      </c>
      <c r="M1785" t="s">
        <v>2772</v>
      </c>
      <c r="N1785" t="s">
        <v>2775</v>
      </c>
      <c r="O1785" t="b">
        <v>1</v>
      </c>
      <c r="P1785" t="s">
        <v>2756</v>
      </c>
      <c r="R1785" t="s">
        <v>48</v>
      </c>
      <c r="S1785">
        <v>44135</v>
      </c>
      <c r="V1785">
        <v>0</v>
      </c>
    </row>
    <row r="1786" spans="1:22" x14ac:dyDescent="0.4">
      <c r="A1786" t="s">
        <v>98</v>
      </c>
      <c r="B1786" t="s">
        <v>1912</v>
      </c>
      <c r="C1786" t="s">
        <v>75</v>
      </c>
      <c r="D1786" t="s">
        <v>98</v>
      </c>
      <c r="K1786" t="s">
        <v>1919</v>
      </c>
      <c r="L1786" t="s">
        <v>2774</v>
      </c>
      <c r="M1786" t="s">
        <v>2772</v>
      </c>
      <c r="N1786" t="s">
        <v>2775</v>
      </c>
      <c r="O1786" t="b">
        <v>1</v>
      </c>
      <c r="P1786" t="s">
        <v>2756</v>
      </c>
      <c r="R1786" t="s">
        <v>48</v>
      </c>
      <c r="S1786">
        <v>44135</v>
      </c>
      <c r="V1786">
        <v>2000</v>
      </c>
    </row>
    <row r="1787" spans="1:22" x14ac:dyDescent="0.4">
      <c r="A1787" t="s">
        <v>98</v>
      </c>
      <c r="B1787" t="s">
        <v>1912</v>
      </c>
      <c r="C1787" t="s">
        <v>75</v>
      </c>
      <c r="D1787" t="s">
        <v>1880</v>
      </c>
      <c r="K1787" t="s">
        <v>1920</v>
      </c>
      <c r="L1787" t="s">
        <v>2774</v>
      </c>
      <c r="M1787" t="s">
        <v>2772</v>
      </c>
      <c r="N1787" t="s">
        <v>2775</v>
      </c>
      <c r="O1787" t="b">
        <v>1</v>
      </c>
      <c r="P1787" t="s">
        <v>2756</v>
      </c>
      <c r="R1787" t="s">
        <v>48</v>
      </c>
      <c r="S1787">
        <v>44135</v>
      </c>
      <c r="V1787">
        <v>0</v>
      </c>
    </row>
    <row r="1788" spans="1:22" x14ac:dyDescent="0.4">
      <c r="A1788" t="s">
        <v>98</v>
      </c>
      <c r="B1788" t="s">
        <v>1912</v>
      </c>
      <c r="C1788" t="s">
        <v>75</v>
      </c>
      <c r="D1788" t="s">
        <v>1896</v>
      </c>
      <c r="K1788" t="s">
        <v>1921</v>
      </c>
      <c r="L1788" t="s">
        <v>2774</v>
      </c>
      <c r="M1788" t="s">
        <v>2772</v>
      </c>
      <c r="N1788" t="s">
        <v>2775</v>
      </c>
      <c r="O1788" t="b">
        <v>1</v>
      </c>
      <c r="P1788" t="s">
        <v>2756</v>
      </c>
      <c r="R1788" t="s">
        <v>48</v>
      </c>
      <c r="S1788">
        <v>44135</v>
      </c>
      <c r="V1788">
        <v>0</v>
      </c>
    </row>
    <row r="1789" spans="1:22" x14ac:dyDescent="0.4">
      <c r="A1789" t="s">
        <v>98</v>
      </c>
      <c r="B1789" t="s">
        <v>1912</v>
      </c>
      <c r="C1789" t="s">
        <v>96</v>
      </c>
      <c r="D1789" t="s">
        <v>1804</v>
      </c>
      <c r="K1789" t="s">
        <v>1922</v>
      </c>
      <c r="L1789" t="s">
        <v>2774</v>
      </c>
      <c r="M1789" t="s">
        <v>2772</v>
      </c>
      <c r="N1789" t="s">
        <v>2775</v>
      </c>
      <c r="O1789" t="b">
        <v>1</v>
      </c>
      <c r="P1789" t="s">
        <v>2756</v>
      </c>
      <c r="R1789" t="s">
        <v>48</v>
      </c>
      <c r="S1789">
        <v>44135</v>
      </c>
      <c r="V1789">
        <v>0</v>
      </c>
    </row>
    <row r="1790" spans="1:22" x14ac:dyDescent="0.4">
      <c r="A1790" t="s">
        <v>98</v>
      </c>
      <c r="B1790" t="s">
        <v>1912</v>
      </c>
      <c r="C1790" t="s">
        <v>96</v>
      </c>
      <c r="D1790" t="s">
        <v>98</v>
      </c>
      <c r="K1790" t="s">
        <v>1923</v>
      </c>
      <c r="L1790" t="s">
        <v>2774</v>
      </c>
      <c r="M1790" t="s">
        <v>2772</v>
      </c>
      <c r="N1790" t="s">
        <v>2775</v>
      </c>
      <c r="O1790" t="b">
        <v>1</v>
      </c>
      <c r="P1790" t="s">
        <v>2756</v>
      </c>
      <c r="R1790" t="s">
        <v>48</v>
      </c>
      <c r="S1790">
        <v>44135</v>
      </c>
      <c r="V1790">
        <v>0</v>
      </c>
    </row>
    <row r="1791" spans="1:22" x14ac:dyDescent="0.4">
      <c r="A1791" t="s">
        <v>98</v>
      </c>
      <c r="B1791" t="s">
        <v>1924</v>
      </c>
      <c r="C1791" t="s">
        <v>75</v>
      </c>
      <c r="D1791" t="s">
        <v>934</v>
      </c>
      <c r="K1791" t="s">
        <v>1925</v>
      </c>
      <c r="L1791" t="s">
        <v>2774</v>
      </c>
      <c r="M1791" t="s">
        <v>2772</v>
      </c>
      <c r="N1791" t="s">
        <v>2775</v>
      </c>
      <c r="O1791" t="b">
        <v>1</v>
      </c>
      <c r="P1791" t="s">
        <v>2756</v>
      </c>
      <c r="R1791" t="s">
        <v>48</v>
      </c>
      <c r="S1791">
        <v>44135</v>
      </c>
      <c r="V1791">
        <v>0</v>
      </c>
    </row>
    <row r="1792" spans="1:22" x14ac:dyDescent="0.4">
      <c r="A1792" t="s">
        <v>98</v>
      </c>
      <c r="B1792" t="s">
        <v>1924</v>
      </c>
      <c r="C1792" t="s">
        <v>75</v>
      </c>
      <c r="D1792" t="s">
        <v>1661</v>
      </c>
      <c r="K1792" t="s">
        <v>1926</v>
      </c>
      <c r="L1792" t="s">
        <v>2774</v>
      </c>
      <c r="M1792" t="s">
        <v>2772</v>
      </c>
      <c r="N1792" t="s">
        <v>2775</v>
      </c>
      <c r="O1792" t="b">
        <v>1</v>
      </c>
      <c r="P1792" t="s">
        <v>2757</v>
      </c>
      <c r="R1792" t="s">
        <v>48</v>
      </c>
      <c r="S1792">
        <v>44135</v>
      </c>
      <c r="V1792">
        <v>6420.45</v>
      </c>
    </row>
    <row r="1793" spans="1:22" x14ac:dyDescent="0.4">
      <c r="A1793" t="s">
        <v>98</v>
      </c>
      <c r="B1793" t="s">
        <v>1924</v>
      </c>
      <c r="C1793" t="s">
        <v>75</v>
      </c>
      <c r="D1793" t="s">
        <v>1839</v>
      </c>
      <c r="K1793" t="s">
        <v>1927</v>
      </c>
      <c r="L1793" t="s">
        <v>2774</v>
      </c>
      <c r="M1793" t="s">
        <v>2772</v>
      </c>
      <c r="N1793" t="s">
        <v>2775</v>
      </c>
      <c r="O1793" t="b">
        <v>1</v>
      </c>
      <c r="P1793" t="s">
        <v>2756</v>
      </c>
      <c r="R1793" t="s">
        <v>48</v>
      </c>
      <c r="S1793">
        <v>44135</v>
      </c>
      <c r="V1793">
        <v>0</v>
      </c>
    </row>
    <row r="1794" spans="1:22" x14ac:dyDescent="0.4">
      <c r="A1794" t="s">
        <v>98</v>
      </c>
      <c r="B1794" t="s">
        <v>1924</v>
      </c>
      <c r="C1794" t="s">
        <v>75</v>
      </c>
      <c r="D1794" t="s">
        <v>936</v>
      </c>
      <c r="K1794" t="s">
        <v>1927</v>
      </c>
      <c r="L1794" t="s">
        <v>2774</v>
      </c>
      <c r="M1794" t="s">
        <v>2772</v>
      </c>
      <c r="N1794" t="s">
        <v>2775</v>
      </c>
      <c r="O1794" t="b">
        <v>1</v>
      </c>
      <c r="P1794" t="s">
        <v>2756</v>
      </c>
      <c r="R1794" t="s">
        <v>48</v>
      </c>
      <c r="S1794">
        <v>44135</v>
      </c>
      <c r="V1794">
        <v>0</v>
      </c>
    </row>
    <row r="1795" spans="1:22" x14ac:dyDescent="0.4">
      <c r="A1795" t="s">
        <v>98</v>
      </c>
      <c r="B1795" t="s">
        <v>1924</v>
      </c>
      <c r="C1795" t="s">
        <v>75</v>
      </c>
      <c r="D1795" t="s">
        <v>938</v>
      </c>
      <c r="K1795" t="s">
        <v>1928</v>
      </c>
      <c r="L1795" t="s">
        <v>2774</v>
      </c>
      <c r="M1795" t="s">
        <v>2772</v>
      </c>
      <c r="N1795" t="s">
        <v>2775</v>
      </c>
      <c r="O1795" t="b">
        <v>1</v>
      </c>
      <c r="P1795" t="s">
        <v>2756</v>
      </c>
      <c r="R1795" t="s">
        <v>48</v>
      </c>
      <c r="S1795">
        <v>44135</v>
      </c>
      <c r="V1795">
        <v>0</v>
      </c>
    </row>
    <row r="1796" spans="1:22" x14ac:dyDescent="0.4">
      <c r="A1796" t="s">
        <v>98</v>
      </c>
      <c r="B1796" t="s">
        <v>1924</v>
      </c>
      <c r="C1796" t="s">
        <v>75</v>
      </c>
      <c r="D1796" t="s">
        <v>940</v>
      </c>
      <c r="K1796" t="s">
        <v>1929</v>
      </c>
      <c r="L1796" t="s">
        <v>2774</v>
      </c>
      <c r="M1796" t="s">
        <v>2772</v>
      </c>
      <c r="N1796" t="s">
        <v>2775</v>
      </c>
      <c r="O1796" t="b">
        <v>1</v>
      </c>
      <c r="P1796" t="s">
        <v>2756</v>
      </c>
      <c r="R1796" t="s">
        <v>48</v>
      </c>
      <c r="S1796">
        <v>44135</v>
      </c>
      <c r="V1796">
        <v>0</v>
      </c>
    </row>
    <row r="1797" spans="1:22" x14ac:dyDescent="0.4">
      <c r="A1797" t="s">
        <v>98</v>
      </c>
      <c r="B1797" t="s">
        <v>1924</v>
      </c>
      <c r="C1797" t="s">
        <v>75</v>
      </c>
      <c r="D1797" t="s">
        <v>942</v>
      </c>
      <c r="K1797" t="s">
        <v>1930</v>
      </c>
      <c r="L1797" t="s">
        <v>2774</v>
      </c>
      <c r="M1797" t="s">
        <v>2772</v>
      </c>
      <c r="N1797" t="s">
        <v>2775</v>
      </c>
      <c r="O1797" t="b">
        <v>1</v>
      </c>
      <c r="P1797" t="s">
        <v>2756</v>
      </c>
      <c r="R1797" t="s">
        <v>48</v>
      </c>
      <c r="S1797">
        <v>44135</v>
      </c>
      <c r="V1797">
        <v>0</v>
      </c>
    </row>
    <row r="1798" spans="1:22" x14ac:dyDescent="0.4">
      <c r="A1798" t="s">
        <v>98</v>
      </c>
      <c r="B1798" t="s">
        <v>1924</v>
      </c>
      <c r="C1798" t="s">
        <v>75</v>
      </c>
      <c r="D1798" t="s">
        <v>944</v>
      </c>
      <c r="K1798" t="s">
        <v>1931</v>
      </c>
      <c r="L1798" t="s">
        <v>2774</v>
      </c>
      <c r="M1798" t="s">
        <v>2772</v>
      </c>
      <c r="N1798" t="s">
        <v>2775</v>
      </c>
      <c r="O1798" t="b">
        <v>1</v>
      </c>
      <c r="P1798" t="s">
        <v>2756</v>
      </c>
      <c r="R1798" t="s">
        <v>48</v>
      </c>
      <c r="S1798">
        <v>44135</v>
      </c>
      <c r="V1798">
        <v>0</v>
      </c>
    </row>
    <row r="1799" spans="1:22" x14ac:dyDescent="0.4">
      <c r="A1799" t="s">
        <v>98</v>
      </c>
      <c r="B1799" t="s">
        <v>1924</v>
      </c>
      <c r="C1799" t="s">
        <v>75</v>
      </c>
      <c r="D1799" t="s">
        <v>891</v>
      </c>
      <c r="K1799" t="s">
        <v>1932</v>
      </c>
      <c r="L1799" t="s">
        <v>2774</v>
      </c>
      <c r="M1799" t="s">
        <v>2772</v>
      </c>
      <c r="N1799" t="s">
        <v>2775</v>
      </c>
      <c r="O1799" t="b">
        <v>1</v>
      </c>
      <c r="P1799" t="s">
        <v>2756</v>
      </c>
      <c r="R1799" t="s">
        <v>48</v>
      </c>
      <c r="S1799">
        <v>44135</v>
      </c>
      <c r="V1799">
        <v>2533.9499999999998</v>
      </c>
    </row>
    <row r="1800" spans="1:22" x14ac:dyDescent="0.4">
      <c r="A1800" t="s">
        <v>98</v>
      </c>
      <c r="B1800" t="s">
        <v>1924</v>
      </c>
      <c r="C1800" t="s">
        <v>75</v>
      </c>
      <c r="D1800" t="s">
        <v>1804</v>
      </c>
      <c r="K1800" t="s">
        <v>1933</v>
      </c>
      <c r="L1800" t="s">
        <v>2774</v>
      </c>
      <c r="M1800" t="s">
        <v>2772</v>
      </c>
      <c r="N1800" t="s">
        <v>2775</v>
      </c>
      <c r="O1800" t="b">
        <v>1</v>
      </c>
      <c r="P1800" t="s">
        <v>2756</v>
      </c>
      <c r="R1800" t="s">
        <v>48</v>
      </c>
      <c r="S1800">
        <v>44135</v>
      </c>
      <c r="V1800">
        <v>1046.3700000000001</v>
      </c>
    </row>
    <row r="1801" spans="1:22" x14ac:dyDescent="0.4">
      <c r="A1801" t="s">
        <v>98</v>
      </c>
      <c r="B1801" t="s">
        <v>1924</v>
      </c>
      <c r="C1801" t="s">
        <v>75</v>
      </c>
      <c r="D1801" t="s">
        <v>98</v>
      </c>
      <c r="K1801" t="s">
        <v>1934</v>
      </c>
      <c r="L1801" t="s">
        <v>2774</v>
      </c>
      <c r="M1801" t="s">
        <v>2772</v>
      </c>
      <c r="N1801" t="s">
        <v>2775</v>
      </c>
      <c r="O1801" t="b">
        <v>1</v>
      </c>
      <c r="P1801" t="s">
        <v>2756</v>
      </c>
      <c r="R1801" t="s">
        <v>48</v>
      </c>
      <c r="S1801">
        <v>44135</v>
      </c>
      <c r="V1801">
        <v>0</v>
      </c>
    </row>
    <row r="1802" spans="1:22" x14ac:dyDescent="0.4">
      <c r="A1802" t="s">
        <v>98</v>
      </c>
      <c r="B1802" t="s">
        <v>1924</v>
      </c>
      <c r="C1802" t="s">
        <v>75</v>
      </c>
      <c r="D1802" t="s">
        <v>1880</v>
      </c>
      <c r="K1802" t="s">
        <v>1935</v>
      </c>
      <c r="L1802" t="s">
        <v>2774</v>
      </c>
      <c r="M1802" t="s">
        <v>2772</v>
      </c>
      <c r="N1802" t="s">
        <v>2775</v>
      </c>
      <c r="O1802" t="b">
        <v>1</v>
      </c>
      <c r="P1802" t="s">
        <v>2756</v>
      </c>
      <c r="R1802" t="s">
        <v>48</v>
      </c>
      <c r="S1802">
        <v>44135</v>
      </c>
      <c r="V1802">
        <v>0</v>
      </c>
    </row>
    <row r="1803" spans="1:22" x14ac:dyDescent="0.4">
      <c r="A1803" t="s">
        <v>98</v>
      </c>
      <c r="B1803" t="s">
        <v>1924</v>
      </c>
      <c r="C1803" t="s">
        <v>75</v>
      </c>
      <c r="D1803" t="s">
        <v>1896</v>
      </c>
      <c r="K1803" t="s">
        <v>1936</v>
      </c>
      <c r="L1803" t="s">
        <v>2774</v>
      </c>
      <c r="M1803" t="s">
        <v>2772</v>
      </c>
      <c r="N1803" t="s">
        <v>2775</v>
      </c>
      <c r="O1803" t="b">
        <v>1</v>
      </c>
      <c r="P1803" t="s">
        <v>2756</v>
      </c>
      <c r="R1803" t="s">
        <v>48</v>
      </c>
      <c r="S1803">
        <v>44135</v>
      </c>
      <c r="V1803">
        <v>0</v>
      </c>
    </row>
    <row r="1804" spans="1:22" x14ac:dyDescent="0.4">
      <c r="A1804" t="s">
        <v>98</v>
      </c>
      <c r="B1804" t="s">
        <v>1924</v>
      </c>
      <c r="C1804" t="s">
        <v>80</v>
      </c>
      <c r="D1804" t="s">
        <v>942</v>
      </c>
      <c r="K1804" t="s">
        <v>1937</v>
      </c>
      <c r="L1804" t="s">
        <v>2774</v>
      </c>
      <c r="M1804" t="s">
        <v>2772</v>
      </c>
      <c r="N1804" t="s">
        <v>2775</v>
      </c>
      <c r="O1804" t="b">
        <v>1</v>
      </c>
      <c r="P1804" t="s">
        <v>2756</v>
      </c>
      <c r="R1804" t="s">
        <v>48</v>
      </c>
      <c r="S1804">
        <v>44135</v>
      </c>
      <c r="V1804">
        <v>0</v>
      </c>
    </row>
    <row r="1805" spans="1:22" x14ac:dyDescent="0.4">
      <c r="A1805" t="s">
        <v>98</v>
      </c>
      <c r="B1805" t="s">
        <v>1938</v>
      </c>
      <c r="C1805" t="s">
        <v>75</v>
      </c>
      <c r="D1805" t="s">
        <v>940</v>
      </c>
      <c r="K1805" t="s">
        <v>1939</v>
      </c>
      <c r="L1805" t="s">
        <v>2774</v>
      </c>
      <c r="M1805" t="s">
        <v>2772</v>
      </c>
      <c r="N1805" t="s">
        <v>2775</v>
      </c>
      <c r="O1805" t="b">
        <v>1</v>
      </c>
      <c r="P1805" t="s">
        <v>2756</v>
      </c>
      <c r="R1805" t="s">
        <v>48</v>
      </c>
      <c r="S1805">
        <v>44135</v>
      </c>
      <c r="V1805">
        <v>4693.33</v>
      </c>
    </row>
    <row r="1806" spans="1:22" x14ac:dyDescent="0.4">
      <c r="A1806" t="s">
        <v>98</v>
      </c>
      <c r="B1806" t="s">
        <v>1940</v>
      </c>
      <c r="C1806" t="s">
        <v>75</v>
      </c>
      <c r="D1806" t="s">
        <v>934</v>
      </c>
      <c r="K1806" t="s">
        <v>1941</v>
      </c>
      <c r="L1806" t="s">
        <v>2774</v>
      </c>
      <c r="M1806" t="s">
        <v>2772</v>
      </c>
      <c r="N1806" t="s">
        <v>2775</v>
      </c>
      <c r="O1806" t="b">
        <v>1</v>
      </c>
      <c r="P1806" t="s">
        <v>2757</v>
      </c>
      <c r="R1806" t="s">
        <v>48</v>
      </c>
      <c r="S1806">
        <v>44135</v>
      </c>
      <c r="V1806">
        <v>762.06000000000006</v>
      </c>
    </row>
    <row r="1807" spans="1:22" x14ac:dyDescent="0.4">
      <c r="A1807" t="s">
        <v>98</v>
      </c>
      <c r="B1807" t="s">
        <v>1940</v>
      </c>
      <c r="C1807" t="s">
        <v>75</v>
      </c>
      <c r="D1807" t="s">
        <v>1661</v>
      </c>
      <c r="K1807" t="s">
        <v>1942</v>
      </c>
      <c r="L1807" t="s">
        <v>2774</v>
      </c>
      <c r="M1807" t="s">
        <v>2772</v>
      </c>
      <c r="N1807" t="s">
        <v>2775</v>
      </c>
      <c r="O1807" t="b">
        <v>1</v>
      </c>
      <c r="P1807" t="s">
        <v>2757</v>
      </c>
      <c r="R1807" t="s">
        <v>48</v>
      </c>
      <c r="S1807">
        <v>44135</v>
      </c>
      <c r="V1807">
        <v>1398</v>
      </c>
    </row>
    <row r="1808" spans="1:22" x14ac:dyDescent="0.4">
      <c r="A1808" t="s">
        <v>98</v>
      </c>
      <c r="B1808" t="s">
        <v>1940</v>
      </c>
      <c r="C1808" t="s">
        <v>75</v>
      </c>
      <c r="D1808" t="s">
        <v>1839</v>
      </c>
      <c r="K1808" t="s">
        <v>1943</v>
      </c>
      <c r="L1808" t="s">
        <v>2774</v>
      </c>
      <c r="M1808" t="s">
        <v>2772</v>
      </c>
      <c r="N1808" t="s">
        <v>2775</v>
      </c>
      <c r="O1808" t="b">
        <v>1</v>
      </c>
      <c r="P1808" t="s">
        <v>2756</v>
      </c>
      <c r="R1808" t="s">
        <v>48</v>
      </c>
      <c r="S1808">
        <v>44135</v>
      </c>
      <c r="V1808">
        <v>251.10000000000002</v>
      </c>
    </row>
    <row r="1809" spans="1:22" x14ac:dyDescent="0.4">
      <c r="A1809" t="s">
        <v>98</v>
      </c>
      <c r="B1809" t="s">
        <v>1940</v>
      </c>
      <c r="C1809" t="s">
        <v>75</v>
      </c>
      <c r="D1809" t="s">
        <v>936</v>
      </c>
      <c r="K1809" t="s">
        <v>1944</v>
      </c>
      <c r="L1809" t="s">
        <v>2774</v>
      </c>
      <c r="M1809" t="s">
        <v>2772</v>
      </c>
      <c r="N1809" t="s">
        <v>2775</v>
      </c>
      <c r="O1809" t="b">
        <v>1</v>
      </c>
      <c r="P1809" t="s">
        <v>2757</v>
      </c>
      <c r="R1809" t="s">
        <v>48</v>
      </c>
      <c r="S1809">
        <v>44135</v>
      </c>
      <c r="V1809">
        <v>7528.8</v>
      </c>
    </row>
    <row r="1810" spans="1:22" x14ac:dyDescent="0.4">
      <c r="A1810" t="s">
        <v>98</v>
      </c>
      <c r="B1810" t="s">
        <v>1940</v>
      </c>
      <c r="C1810" t="s">
        <v>75</v>
      </c>
      <c r="D1810" t="s">
        <v>938</v>
      </c>
      <c r="K1810" t="s">
        <v>1945</v>
      </c>
      <c r="L1810" t="s">
        <v>2774</v>
      </c>
      <c r="M1810" t="s">
        <v>2772</v>
      </c>
      <c r="N1810" t="s">
        <v>2775</v>
      </c>
      <c r="O1810" t="b">
        <v>1</v>
      </c>
      <c r="P1810" t="s">
        <v>2757</v>
      </c>
      <c r="R1810" t="s">
        <v>48</v>
      </c>
      <c r="S1810">
        <v>44135</v>
      </c>
      <c r="V1810">
        <v>24532.3</v>
      </c>
    </row>
    <row r="1811" spans="1:22" x14ac:dyDescent="0.4">
      <c r="A1811" t="s">
        <v>98</v>
      </c>
      <c r="B1811" t="s">
        <v>1940</v>
      </c>
      <c r="C1811" t="s">
        <v>75</v>
      </c>
      <c r="D1811" t="s">
        <v>940</v>
      </c>
      <c r="K1811" t="s">
        <v>1946</v>
      </c>
      <c r="L1811" t="s">
        <v>2774</v>
      </c>
      <c r="M1811" t="s">
        <v>2772</v>
      </c>
      <c r="N1811" t="s">
        <v>2775</v>
      </c>
      <c r="O1811" t="b">
        <v>1</v>
      </c>
      <c r="P1811" t="s">
        <v>2757</v>
      </c>
      <c r="R1811" t="s">
        <v>48</v>
      </c>
      <c r="S1811">
        <v>44135</v>
      </c>
      <c r="V1811">
        <v>22855.93</v>
      </c>
    </row>
    <row r="1812" spans="1:22" x14ac:dyDescent="0.4">
      <c r="A1812" t="s">
        <v>98</v>
      </c>
      <c r="B1812" t="s">
        <v>1940</v>
      </c>
      <c r="C1812" t="s">
        <v>75</v>
      </c>
      <c r="D1812" t="s">
        <v>942</v>
      </c>
      <c r="K1812" t="s">
        <v>1947</v>
      </c>
      <c r="L1812" t="s">
        <v>2774</v>
      </c>
      <c r="M1812" t="s">
        <v>2772</v>
      </c>
      <c r="N1812" t="s">
        <v>2775</v>
      </c>
      <c r="O1812" t="b">
        <v>1</v>
      </c>
      <c r="P1812" t="s">
        <v>2756</v>
      </c>
      <c r="R1812" t="s">
        <v>48</v>
      </c>
      <c r="S1812">
        <v>44135</v>
      </c>
      <c r="V1812">
        <v>219.06</v>
      </c>
    </row>
    <row r="1813" spans="1:22" x14ac:dyDescent="0.4">
      <c r="A1813" t="s">
        <v>98</v>
      </c>
      <c r="B1813" t="s">
        <v>1940</v>
      </c>
      <c r="C1813" t="s">
        <v>75</v>
      </c>
      <c r="D1813" t="s">
        <v>944</v>
      </c>
      <c r="K1813" t="s">
        <v>1948</v>
      </c>
      <c r="L1813" t="s">
        <v>2774</v>
      </c>
      <c r="M1813" t="s">
        <v>2772</v>
      </c>
      <c r="N1813" t="s">
        <v>2775</v>
      </c>
      <c r="O1813" t="b">
        <v>1</v>
      </c>
      <c r="P1813" t="s">
        <v>2757</v>
      </c>
      <c r="R1813" t="s">
        <v>48</v>
      </c>
      <c r="S1813">
        <v>44135</v>
      </c>
      <c r="V1813">
        <v>65601.77</v>
      </c>
    </row>
    <row r="1814" spans="1:22" x14ac:dyDescent="0.4">
      <c r="A1814" t="s">
        <v>98</v>
      </c>
      <c r="B1814" t="s">
        <v>1940</v>
      </c>
      <c r="C1814" t="s">
        <v>75</v>
      </c>
      <c r="D1814" t="s">
        <v>891</v>
      </c>
      <c r="K1814" t="s">
        <v>1949</v>
      </c>
      <c r="L1814" t="s">
        <v>2774</v>
      </c>
      <c r="M1814" t="s">
        <v>2772</v>
      </c>
      <c r="N1814" t="s">
        <v>2775</v>
      </c>
      <c r="O1814" t="b">
        <v>1</v>
      </c>
      <c r="P1814" t="s">
        <v>2756</v>
      </c>
      <c r="R1814" t="s">
        <v>48</v>
      </c>
      <c r="S1814">
        <v>44135</v>
      </c>
      <c r="V1814">
        <v>1920.2500000000002</v>
      </c>
    </row>
    <row r="1815" spans="1:22" x14ac:dyDescent="0.4">
      <c r="A1815" t="s">
        <v>98</v>
      </c>
      <c r="B1815" t="s">
        <v>1940</v>
      </c>
      <c r="C1815" t="s">
        <v>75</v>
      </c>
      <c r="D1815" t="s">
        <v>1804</v>
      </c>
      <c r="K1815" t="s">
        <v>1950</v>
      </c>
      <c r="L1815" t="s">
        <v>2774</v>
      </c>
      <c r="M1815" t="s">
        <v>2772</v>
      </c>
      <c r="N1815" t="s">
        <v>2775</v>
      </c>
      <c r="O1815" t="b">
        <v>1</v>
      </c>
      <c r="P1815" t="s">
        <v>2756</v>
      </c>
      <c r="R1815" t="s">
        <v>48</v>
      </c>
      <c r="S1815">
        <v>44135</v>
      </c>
      <c r="V1815">
        <v>35.200000000000003</v>
      </c>
    </row>
    <row r="1816" spans="1:22" x14ac:dyDescent="0.4">
      <c r="A1816" t="s">
        <v>98</v>
      </c>
      <c r="B1816" t="s">
        <v>1940</v>
      </c>
      <c r="C1816" t="s">
        <v>75</v>
      </c>
      <c r="D1816" t="s">
        <v>98</v>
      </c>
      <c r="K1816" t="s">
        <v>1951</v>
      </c>
      <c r="L1816" t="s">
        <v>2774</v>
      </c>
      <c r="M1816" t="s">
        <v>2772</v>
      </c>
      <c r="N1816" t="s">
        <v>2775</v>
      </c>
      <c r="O1816" t="b">
        <v>1</v>
      </c>
      <c r="P1816" t="s">
        <v>2757</v>
      </c>
      <c r="R1816" t="s">
        <v>48</v>
      </c>
      <c r="S1816">
        <v>44135</v>
      </c>
      <c r="V1816">
        <v>1850.2600000000002</v>
      </c>
    </row>
    <row r="1817" spans="1:22" x14ac:dyDescent="0.4">
      <c r="A1817" t="s">
        <v>98</v>
      </c>
      <c r="B1817" t="s">
        <v>1940</v>
      </c>
      <c r="C1817" t="s">
        <v>96</v>
      </c>
      <c r="D1817" t="s">
        <v>938</v>
      </c>
      <c r="K1817" t="s">
        <v>1952</v>
      </c>
      <c r="L1817" t="s">
        <v>2774</v>
      </c>
      <c r="M1817" t="s">
        <v>2772</v>
      </c>
      <c r="N1817" t="s">
        <v>2775</v>
      </c>
      <c r="O1817" t="b">
        <v>1</v>
      </c>
      <c r="P1817" t="s">
        <v>2756</v>
      </c>
      <c r="R1817" t="s">
        <v>48</v>
      </c>
      <c r="S1817">
        <v>44135</v>
      </c>
      <c r="V1817">
        <v>65.34</v>
      </c>
    </row>
    <row r="1818" spans="1:22" x14ac:dyDescent="0.4">
      <c r="A1818" t="s">
        <v>98</v>
      </c>
      <c r="B1818" t="s">
        <v>1940</v>
      </c>
      <c r="C1818" t="s">
        <v>96</v>
      </c>
      <c r="D1818" t="s">
        <v>940</v>
      </c>
      <c r="K1818" t="s">
        <v>1953</v>
      </c>
      <c r="L1818" t="s">
        <v>2774</v>
      </c>
      <c r="M1818" t="s">
        <v>2772</v>
      </c>
      <c r="N1818" t="s">
        <v>2775</v>
      </c>
      <c r="O1818" t="b">
        <v>1</v>
      </c>
      <c r="P1818" t="s">
        <v>2756</v>
      </c>
      <c r="R1818" t="s">
        <v>48</v>
      </c>
      <c r="S1818">
        <v>44135</v>
      </c>
      <c r="V1818">
        <v>65.790000000000006</v>
      </c>
    </row>
    <row r="1819" spans="1:22" x14ac:dyDescent="0.4">
      <c r="A1819" t="s">
        <v>98</v>
      </c>
      <c r="B1819" t="s">
        <v>1940</v>
      </c>
      <c r="C1819" t="s">
        <v>96</v>
      </c>
      <c r="D1819" t="s">
        <v>98</v>
      </c>
      <c r="K1819" t="s">
        <v>1954</v>
      </c>
      <c r="L1819" t="s">
        <v>2774</v>
      </c>
      <c r="M1819" t="s">
        <v>2772</v>
      </c>
      <c r="N1819" t="s">
        <v>2775</v>
      </c>
      <c r="O1819" t="b">
        <v>1</v>
      </c>
      <c r="P1819" t="s">
        <v>2756</v>
      </c>
      <c r="R1819" t="s">
        <v>48</v>
      </c>
      <c r="S1819">
        <v>44135</v>
      </c>
      <c r="V1819">
        <v>33.85</v>
      </c>
    </row>
    <row r="1820" spans="1:22" x14ac:dyDescent="0.4">
      <c r="A1820" t="s">
        <v>98</v>
      </c>
      <c r="B1820" t="s">
        <v>1955</v>
      </c>
      <c r="C1820" t="s">
        <v>75</v>
      </c>
      <c r="D1820" t="s">
        <v>1804</v>
      </c>
      <c r="K1820" t="s">
        <v>1956</v>
      </c>
      <c r="L1820" t="s">
        <v>2774</v>
      </c>
      <c r="M1820" t="s">
        <v>2772</v>
      </c>
      <c r="N1820" t="s">
        <v>2775</v>
      </c>
      <c r="O1820" t="b">
        <v>1</v>
      </c>
      <c r="P1820" t="s">
        <v>2757</v>
      </c>
      <c r="R1820" t="s">
        <v>48</v>
      </c>
      <c r="S1820">
        <v>44135</v>
      </c>
      <c r="V1820">
        <v>45541.020000000004</v>
      </c>
    </row>
    <row r="1821" spans="1:22" x14ac:dyDescent="0.4">
      <c r="A1821" t="s">
        <v>819</v>
      </c>
      <c r="B1821" t="s">
        <v>1957</v>
      </c>
      <c r="C1821" t="s">
        <v>209</v>
      </c>
      <c r="D1821" t="s">
        <v>1876</v>
      </c>
      <c r="K1821" t="s">
        <v>1958</v>
      </c>
      <c r="L1821" t="s">
        <v>2774</v>
      </c>
      <c r="M1821" t="s">
        <v>2772</v>
      </c>
      <c r="N1821" t="s">
        <v>2775</v>
      </c>
      <c r="O1821" t="b">
        <v>1</v>
      </c>
      <c r="P1821" t="s">
        <v>2756</v>
      </c>
      <c r="R1821" t="s">
        <v>48</v>
      </c>
      <c r="S1821">
        <v>44135</v>
      </c>
      <c r="V1821">
        <v>0</v>
      </c>
    </row>
    <row r="1822" spans="1:22" x14ac:dyDescent="0.4">
      <c r="A1822" t="s">
        <v>202</v>
      </c>
      <c r="B1822" t="s">
        <v>1957</v>
      </c>
      <c r="C1822" t="s">
        <v>75</v>
      </c>
      <c r="D1822" t="s">
        <v>1878</v>
      </c>
      <c r="K1822" t="s">
        <v>1959</v>
      </c>
      <c r="L1822" t="s">
        <v>2774</v>
      </c>
      <c r="M1822" t="s">
        <v>2772</v>
      </c>
      <c r="N1822" t="s">
        <v>2775</v>
      </c>
      <c r="O1822" t="b">
        <v>1</v>
      </c>
      <c r="P1822" t="s">
        <v>2757</v>
      </c>
      <c r="R1822" t="s">
        <v>48</v>
      </c>
      <c r="S1822">
        <v>44135</v>
      </c>
      <c r="V1822">
        <v>410943.63</v>
      </c>
    </row>
    <row r="1823" spans="1:22" x14ac:dyDescent="0.4">
      <c r="A1823" t="s">
        <v>202</v>
      </c>
      <c r="B1823" t="s">
        <v>1957</v>
      </c>
      <c r="C1823" t="s">
        <v>75</v>
      </c>
      <c r="D1823" t="s">
        <v>1661</v>
      </c>
      <c r="K1823" t="s">
        <v>1960</v>
      </c>
      <c r="L1823" t="s">
        <v>2774</v>
      </c>
      <c r="M1823" t="s">
        <v>2772</v>
      </c>
      <c r="N1823" t="s">
        <v>2775</v>
      </c>
      <c r="O1823" t="b">
        <v>1</v>
      </c>
      <c r="P1823" t="s">
        <v>2757</v>
      </c>
      <c r="R1823" t="s">
        <v>48</v>
      </c>
      <c r="S1823">
        <v>44135</v>
      </c>
      <c r="V1823">
        <v>66124.759999999995</v>
      </c>
    </row>
    <row r="1824" spans="1:22" x14ac:dyDescent="0.4">
      <c r="A1824" t="s">
        <v>202</v>
      </c>
      <c r="B1824" t="s">
        <v>1957</v>
      </c>
      <c r="C1824" t="s">
        <v>75</v>
      </c>
      <c r="D1824" t="s">
        <v>1839</v>
      </c>
      <c r="K1824" t="s">
        <v>1961</v>
      </c>
      <c r="L1824" t="s">
        <v>2774</v>
      </c>
      <c r="M1824" t="s">
        <v>2772</v>
      </c>
      <c r="N1824" t="s">
        <v>2775</v>
      </c>
      <c r="O1824" t="b">
        <v>1</v>
      </c>
      <c r="P1824" t="s">
        <v>2757</v>
      </c>
      <c r="R1824" t="s">
        <v>48</v>
      </c>
      <c r="S1824">
        <v>44135</v>
      </c>
      <c r="V1824">
        <v>62193.560000000005</v>
      </c>
    </row>
    <row r="1825" spans="1:22" x14ac:dyDescent="0.4">
      <c r="A1825" t="s">
        <v>202</v>
      </c>
      <c r="B1825" t="s">
        <v>1957</v>
      </c>
      <c r="C1825" t="s">
        <v>75</v>
      </c>
      <c r="D1825" t="s">
        <v>936</v>
      </c>
      <c r="K1825" t="s">
        <v>1962</v>
      </c>
      <c r="L1825" t="s">
        <v>2774</v>
      </c>
      <c r="M1825" t="s">
        <v>2772</v>
      </c>
      <c r="N1825" t="s">
        <v>2775</v>
      </c>
      <c r="O1825" t="b">
        <v>1</v>
      </c>
      <c r="P1825" t="s">
        <v>2757</v>
      </c>
      <c r="R1825" t="s">
        <v>48</v>
      </c>
      <c r="S1825">
        <v>44135</v>
      </c>
      <c r="V1825">
        <v>10076.640000000001</v>
      </c>
    </row>
    <row r="1826" spans="1:22" x14ac:dyDescent="0.4">
      <c r="A1826" t="s">
        <v>202</v>
      </c>
      <c r="B1826" t="s">
        <v>1957</v>
      </c>
      <c r="C1826" t="s">
        <v>75</v>
      </c>
      <c r="D1826" t="s">
        <v>938</v>
      </c>
      <c r="K1826" t="s">
        <v>1963</v>
      </c>
      <c r="L1826" t="s">
        <v>2774</v>
      </c>
      <c r="M1826" t="s">
        <v>2772</v>
      </c>
      <c r="N1826" t="s">
        <v>2775</v>
      </c>
      <c r="O1826" t="b">
        <v>1</v>
      </c>
      <c r="P1826" t="s">
        <v>2757</v>
      </c>
      <c r="R1826" t="s">
        <v>48</v>
      </c>
      <c r="S1826">
        <v>44135</v>
      </c>
      <c r="V1826">
        <v>62682.390000000007</v>
      </c>
    </row>
    <row r="1827" spans="1:22" x14ac:dyDescent="0.4">
      <c r="A1827" t="s">
        <v>202</v>
      </c>
      <c r="B1827" t="s">
        <v>1957</v>
      </c>
      <c r="C1827" t="s">
        <v>75</v>
      </c>
      <c r="D1827" t="s">
        <v>940</v>
      </c>
      <c r="K1827" t="s">
        <v>1964</v>
      </c>
      <c r="L1827" t="s">
        <v>2774</v>
      </c>
      <c r="M1827" t="s">
        <v>2772</v>
      </c>
      <c r="N1827" t="s">
        <v>2775</v>
      </c>
      <c r="O1827" t="b">
        <v>1</v>
      </c>
      <c r="P1827" t="s">
        <v>2757</v>
      </c>
      <c r="R1827" t="s">
        <v>48</v>
      </c>
      <c r="S1827">
        <v>44135</v>
      </c>
      <c r="V1827">
        <v>29896.94000000001</v>
      </c>
    </row>
    <row r="1828" spans="1:22" x14ac:dyDescent="0.4">
      <c r="A1828" t="s">
        <v>202</v>
      </c>
      <c r="B1828" t="s">
        <v>1957</v>
      </c>
      <c r="C1828" t="s">
        <v>75</v>
      </c>
      <c r="D1828" t="s">
        <v>1833</v>
      </c>
      <c r="K1828" t="s">
        <v>1965</v>
      </c>
      <c r="L1828" t="s">
        <v>2774</v>
      </c>
      <c r="M1828" t="s">
        <v>2772</v>
      </c>
      <c r="N1828" t="s">
        <v>2775</v>
      </c>
      <c r="O1828" t="b">
        <v>1</v>
      </c>
      <c r="P1828" t="s">
        <v>2757</v>
      </c>
      <c r="R1828" t="s">
        <v>48</v>
      </c>
      <c r="S1828">
        <v>44135</v>
      </c>
      <c r="V1828">
        <v>24629.280000000002</v>
      </c>
    </row>
    <row r="1829" spans="1:22" x14ac:dyDescent="0.4">
      <c r="A1829" t="s">
        <v>202</v>
      </c>
      <c r="B1829" t="s">
        <v>1957</v>
      </c>
      <c r="C1829" t="s">
        <v>75</v>
      </c>
      <c r="D1829" t="s">
        <v>942</v>
      </c>
      <c r="K1829" t="s">
        <v>1966</v>
      </c>
      <c r="L1829" t="s">
        <v>2774</v>
      </c>
      <c r="M1829" t="s">
        <v>2772</v>
      </c>
      <c r="N1829" t="s">
        <v>2775</v>
      </c>
      <c r="O1829" t="b">
        <v>1</v>
      </c>
      <c r="P1829" t="s">
        <v>2757</v>
      </c>
      <c r="R1829" t="s">
        <v>48</v>
      </c>
      <c r="S1829">
        <v>44135</v>
      </c>
      <c r="V1829">
        <v>291550.22000000009</v>
      </c>
    </row>
    <row r="1830" spans="1:22" x14ac:dyDescent="0.4">
      <c r="A1830" t="s">
        <v>202</v>
      </c>
      <c r="B1830" t="s">
        <v>1957</v>
      </c>
      <c r="C1830" t="s">
        <v>75</v>
      </c>
      <c r="D1830" t="s">
        <v>944</v>
      </c>
      <c r="K1830" t="s">
        <v>1967</v>
      </c>
      <c r="L1830" t="s">
        <v>2774</v>
      </c>
      <c r="M1830" t="s">
        <v>2772</v>
      </c>
      <c r="N1830" t="s">
        <v>2775</v>
      </c>
      <c r="O1830" t="b">
        <v>1</v>
      </c>
      <c r="P1830" t="s">
        <v>2757</v>
      </c>
      <c r="R1830" t="s">
        <v>48</v>
      </c>
      <c r="S1830">
        <v>44135</v>
      </c>
      <c r="V1830">
        <v>97910.91</v>
      </c>
    </row>
    <row r="1831" spans="1:22" x14ac:dyDescent="0.4">
      <c r="A1831" t="s">
        <v>202</v>
      </c>
      <c r="B1831" t="s">
        <v>1957</v>
      </c>
      <c r="C1831" t="s">
        <v>75</v>
      </c>
      <c r="D1831" t="s">
        <v>891</v>
      </c>
      <c r="K1831" t="s">
        <v>1968</v>
      </c>
      <c r="L1831" t="s">
        <v>2774</v>
      </c>
      <c r="M1831" t="s">
        <v>2772</v>
      </c>
      <c r="N1831" t="s">
        <v>2775</v>
      </c>
      <c r="O1831" t="b">
        <v>1</v>
      </c>
      <c r="P1831" t="s">
        <v>2757</v>
      </c>
      <c r="R1831" t="s">
        <v>48</v>
      </c>
      <c r="S1831">
        <v>44135</v>
      </c>
      <c r="V1831">
        <v>68372.820000000007</v>
      </c>
    </row>
    <row r="1832" spans="1:22" x14ac:dyDescent="0.4">
      <c r="A1832" t="s">
        <v>202</v>
      </c>
      <c r="B1832" t="s">
        <v>1957</v>
      </c>
      <c r="C1832" t="s">
        <v>75</v>
      </c>
      <c r="D1832" t="s">
        <v>1804</v>
      </c>
      <c r="K1832" t="s">
        <v>1969</v>
      </c>
      <c r="L1832" t="s">
        <v>2774</v>
      </c>
      <c r="M1832" t="s">
        <v>2772</v>
      </c>
      <c r="N1832" t="s">
        <v>2775</v>
      </c>
      <c r="O1832" t="b">
        <v>1</v>
      </c>
      <c r="P1832" t="s">
        <v>2757</v>
      </c>
      <c r="R1832" t="s">
        <v>48</v>
      </c>
      <c r="S1832">
        <v>44135</v>
      </c>
      <c r="V1832">
        <v>28825.349999999995</v>
      </c>
    </row>
    <row r="1833" spans="1:22" x14ac:dyDescent="0.4">
      <c r="A1833" t="s">
        <v>202</v>
      </c>
      <c r="B1833" t="s">
        <v>1957</v>
      </c>
      <c r="C1833" t="s">
        <v>75</v>
      </c>
      <c r="D1833" t="s">
        <v>98</v>
      </c>
      <c r="K1833" t="s">
        <v>1970</v>
      </c>
      <c r="L1833" t="s">
        <v>2774</v>
      </c>
      <c r="M1833" t="s">
        <v>2772</v>
      </c>
      <c r="N1833" t="s">
        <v>2775</v>
      </c>
      <c r="O1833" t="b">
        <v>1</v>
      </c>
      <c r="P1833" t="s">
        <v>2757</v>
      </c>
      <c r="R1833" t="s">
        <v>48</v>
      </c>
      <c r="S1833">
        <v>44135</v>
      </c>
      <c r="V1833">
        <v>46260.65</v>
      </c>
    </row>
    <row r="1834" spans="1:22" x14ac:dyDescent="0.4">
      <c r="A1834" t="s">
        <v>202</v>
      </c>
      <c r="B1834" t="s">
        <v>1957</v>
      </c>
      <c r="C1834" t="s">
        <v>75</v>
      </c>
      <c r="D1834" t="s">
        <v>1880</v>
      </c>
      <c r="K1834" t="s">
        <v>1971</v>
      </c>
      <c r="L1834" t="s">
        <v>2774</v>
      </c>
      <c r="M1834" t="s">
        <v>2772</v>
      </c>
      <c r="N1834" t="s">
        <v>2775</v>
      </c>
      <c r="O1834" t="b">
        <v>1</v>
      </c>
      <c r="P1834" t="s">
        <v>2757</v>
      </c>
      <c r="R1834" t="s">
        <v>48</v>
      </c>
      <c r="S1834">
        <v>44135</v>
      </c>
      <c r="V1834">
        <v>17265.14</v>
      </c>
    </row>
    <row r="1835" spans="1:22" x14ac:dyDescent="0.4">
      <c r="A1835" t="s">
        <v>202</v>
      </c>
      <c r="B1835" t="s">
        <v>1957</v>
      </c>
      <c r="C1835" t="s">
        <v>209</v>
      </c>
      <c r="D1835" t="s">
        <v>1876</v>
      </c>
      <c r="K1835" t="s">
        <v>1972</v>
      </c>
      <c r="L1835" t="s">
        <v>2774</v>
      </c>
      <c r="M1835" t="s">
        <v>2772</v>
      </c>
      <c r="N1835" t="s">
        <v>2775</v>
      </c>
      <c r="O1835" t="b">
        <v>1</v>
      </c>
      <c r="P1835" t="s">
        <v>2756</v>
      </c>
      <c r="R1835" t="s">
        <v>48</v>
      </c>
      <c r="S1835">
        <v>44135</v>
      </c>
      <c r="V1835">
        <v>108488.04999999999</v>
      </c>
    </row>
    <row r="1836" spans="1:22" x14ac:dyDescent="0.4">
      <c r="A1836" t="s">
        <v>98</v>
      </c>
      <c r="B1836" t="s">
        <v>1957</v>
      </c>
      <c r="C1836" t="s">
        <v>75</v>
      </c>
      <c r="D1836" t="s">
        <v>76</v>
      </c>
      <c r="K1836" t="s">
        <v>1973</v>
      </c>
      <c r="L1836" t="s">
        <v>2774</v>
      </c>
      <c r="M1836" t="s">
        <v>2772</v>
      </c>
      <c r="N1836" t="s">
        <v>2775</v>
      </c>
      <c r="O1836" t="b">
        <v>1</v>
      </c>
      <c r="P1836" t="s">
        <v>2756</v>
      </c>
      <c r="R1836" t="s">
        <v>48</v>
      </c>
      <c r="S1836">
        <v>44135</v>
      </c>
      <c r="V1836">
        <v>0</v>
      </c>
    </row>
    <row r="1837" spans="1:22" x14ac:dyDescent="0.4">
      <c r="A1837" t="s">
        <v>98</v>
      </c>
      <c r="B1837" t="s">
        <v>1957</v>
      </c>
      <c r="C1837" t="s">
        <v>75</v>
      </c>
      <c r="D1837" t="s">
        <v>1878</v>
      </c>
      <c r="K1837" t="s">
        <v>1974</v>
      </c>
      <c r="L1837" t="s">
        <v>2774</v>
      </c>
      <c r="M1837" t="s">
        <v>2772</v>
      </c>
      <c r="N1837" t="s">
        <v>2775</v>
      </c>
      <c r="O1837" t="b">
        <v>1</v>
      </c>
      <c r="P1837" t="s">
        <v>2757</v>
      </c>
      <c r="R1837" t="s">
        <v>48</v>
      </c>
      <c r="S1837">
        <v>44135</v>
      </c>
      <c r="V1837">
        <v>198637.21999999997</v>
      </c>
    </row>
    <row r="1838" spans="1:22" x14ac:dyDescent="0.4">
      <c r="A1838" t="s">
        <v>98</v>
      </c>
      <c r="B1838" t="s">
        <v>1957</v>
      </c>
      <c r="C1838" t="s">
        <v>75</v>
      </c>
      <c r="D1838" t="s">
        <v>934</v>
      </c>
      <c r="K1838" t="s">
        <v>1975</v>
      </c>
      <c r="L1838" t="s">
        <v>2774</v>
      </c>
      <c r="M1838" t="s">
        <v>2772</v>
      </c>
      <c r="N1838" t="s">
        <v>2775</v>
      </c>
      <c r="O1838" t="b">
        <v>1</v>
      </c>
      <c r="P1838" t="s">
        <v>2757</v>
      </c>
      <c r="R1838" t="s">
        <v>48</v>
      </c>
      <c r="S1838">
        <v>44135</v>
      </c>
      <c r="V1838">
        <v>441202.34000000014</v>
      </c>
    </row>
    <row r="1839" spans="1:22" x14ac:dyDescent="0.4">
      <c r="A1839" t="s">
        <v>98</v>
      </c>
      <c r="B1839" t="s">
        <v>1957</v>
      </c>
      <c r="C1839" t="s">
        <v>75</v>
      </c>
      <c r="D1839" t="s">
        <v>1661</v>
      </c>
      <c r="K1839" t="s">
        <v>1976</v>
      </c>
      <c r="L1839" t="s">
        <v>2774</v>
      </c>
      <c r="M1839" t="s">
        <v>2772</v>
      </c>
      <c r="N1839" t="s">
        <v>2775</v>
      </c>
      <c r="O1839" t="b">
        <v>1</v>
      </c>
      <c r="P1839" t="s">
        <v>2757</v>
      </c>
      <c r="R1839" t="s">
        <v>48</v>
      </c>
      <c r="S1839">
        <v>44135</v>
      </c>
      <c r="V1839">
        <v>265672.73</v>
      </c>
    </row>
    <row r="1840" spans="1:22" x14ac:dyDescent="0.4">
      <c r="A1840" t="s">
        <v>98</v>
      </c>
      <c r="B1840" t="s">
        <v>1957</v>
      </c>
      <c r="C1840" t="s">
        <v>75</v>
      </c>
      <c r="D1840" t="s">
        <v>1839</v>
      </c>
      <c r="K1840" t="s">
        <v>1977</v>
      </c>
      <c r="L1840" t="s">
        <v>2774</v>
      </c>
      <c r="M1840" t="s">
        <v>2772</v>
      </c>
      <c r="N1840" t="s">
        <v>2775</v>
      </c>
      <c r="O1840" t="b">
        <v>1</v>
      </c>
      <c r="P1840" t="s">
        <v>2757</v>
      </c>
      <c r="R1840" t="s">
        <v>48</v>
      </c>
      <c r="S1840">
        <v>44135</v>
      </c>
      <c r="V1840">
        <v>814669.11</v>
      </c>
    </row>
    <row r="1841" spans="1:22" x14ac:dyDescent="0.4">
      <c r="A1841" t="s">
        <v>98</v>
      </c>
      <c r="B1841" t="s">
        <v>1957</v>
      </c>
      <c r="C1841" t="s">
        <v>75</v>
      </c>
      <c r="D1841" t="s">
        <v>936</v>
      </c>
      <c r="K1841" t="s">
        <v>1978</v>
      </c>
      <c r="L1841" t="s">
        <v>2774</v>
      </c>
      <c r="M1841" t="s">
        <v>2772</v>
      </c>
      <c r="N1841" t="s">
        <v>2775</v>
      </c>
      <c r="O1841" t="b">
        <v>1</v>
      </c>
      <c r="P1841" t="s">
        <v>2757</v>
      </c>
      <c r="R1841" t="s">
        <v>48</v>
      </c>
      <c r="S1841">
        <v>44135</v>
      </c>
      <c r="V1841">
        <v>2889.6699999999978</v>
      </c>
    </row>
    <row r="1842" spans="1:22" x14ac:dyDescent="0.4">
      <c r="A1842" t="s">
        <v>98</v>
      </c>
      <c r="B1842" t="s">
        <v>1957</v>
      </c>
      <c r="C1842" t="s">
        <v>75</v>
      </c>
      <c r="D1842" t="s">
        <v>1876</v>
      </c>
      <c r="K1842" t="s">
        <v>1979</v>
      </c>
      <c r="L1842" t="s">
        <v>2774</v>
      </c>
      <c r="M1842" t="s">
        <v>2772</v>
      </c>
      <c r="N1842" t="s">
        <v>2775</v>
      </c>
      <c r="O1842" t="b">
        <v>1</v>
      </c>
      <c r="P1842" t="s">
        <v>2756</v>
      </c>
      <c r="R1842" t="s">
        <v>48</v>
      </c>
      <c r="S1842">
        <v>44135</v>
      </c>
      <c r="V1842">
        <v>122310.23000000001</v>
      </c>
    </row>
    <row r="1843" spans="1:22" x14ac:dyDescent="0.4">
      <c r="A1843" t="s">
        <v>98</v>
      </c>
      <c r="B1843" t="s">
        <v>1957</v>
      </c>
      <c r="C1843" t="s">
        <v>75</v>
      </c>
      <c r="D1843" t="s">
        <v>938</v>
      </c>
      <c r="K1843" t="s">
        <v>1977</v>
      </c>
      <c r="L1843" t="s">
        <v>2774</v>
      </c>
      <c r="M1843" t="s">
        <v>2772</v>
      </c>
      <c r="N1843" t="s">
        <v>2775</v>
      </c>
      <c r="O1843" t="b">
        <v>1</v>
      </c>
      <c r="P1843" t="s">
        <v>2757</v>
      </c>
      <c r="R1843" t="s">
        <v>48</v>
      </c>
      <c r="S1843">
        <v>44135</v>
      </c>
      <c r="V1843">
        <v>180707.46000000002</v>
      </c>
    </row>
    <row r="1844" spans="1:22" x14ac:dyDescent="0.4">
      <c r="A1844" t="s">
        <v>98</v>
      </c>
      <c r="B1844" t="s">
        <v>1957</v>
      </c>
      <c r="C1844" t="s">
        <v>75</v>
      </c>
      <c r="D1844" t="s">
        <v>940</v>
      </c>
      <c r="K1844" t="s">
        <v>1980</v>
      </c>
      <c r="L1844" t="s">
        <v>2774</v>
      </c>
      <c r="M1844" t="s">
        <v>2772</v>
      </c>
      <c r="N1844" t="s">
        <v>2775</v>
      </c>
      <c r="O1844" t="b">
        <v>1</v>
      </c>
      <c r="P1844" t="s">
        <v>2757</v>
      </c>
      <c r="R1844" t="s">
        <v>48</v>
      </c>
      <c r="S1844">
        <v>44135</v>
      </c>
      <c r="V1844">
        <v>42923.299999999996</v>
      </c>
    </row>
    <row r="1845" spans="1:22" x14ac:dyDescent="0.4">
      <c r="A1845" t="s">
        <v>98</v>
      </c>
      <c r="B1845" t="s">
        <v>1957</v>
      </c>
      <c r="C1845" t="s">
        <v>75</v>
      </c>
      <c r="D1845" t="s">
        <v>942</v>
      </c>
      <c r="K1845" t="s">
        <v>1977</v>
      </c>
      <c r="L1845" t="s">
        <v>2774</v>
      </c>
      <c r="M1845" t="s">
        <v>2772</v>
      </c>
      <c r="N1845" t="s">
        <v>2775</v>
      </c>
      <c r="O1845" t="b">
        <v>1</v>
      </c>
      <c r="P1845" t="s">
        <v>2757</v>
      </c>
      <c r="R1845" t="s">
        <v>48</v>
      </c>
      <c r="S1845">
        <v>44135</v>
      </c>
      <c r="V1845">
        <v>929553.90000000014</v>
      </c>
    </row>
    <row r="1846" spans="1:22" x14ac:dyDescent="0.4">
      <c r="A1846" t="s">
        <v>98</v>
      </c>
      <c r="B1846" t="s">
        <v>1957</v>
      </c>
      <c r="C1846" t="s">
        <v>75</v>
      </c>
      <c r="D1846" t="s">
        <v>944</v>
      </c>
      <c r="K1846" t="s">
        <v>1981</v>
      </c>
      <c r="L1846" t="s">
        <v>2774</v>
      </c>
      <c r="M1846" t="s">
        <v>2772</v>
      </c>
      <c r="N1846" t="s">
        <v>2775</v>
      </c>
      <c r="O1846" t="b">
        <v>1</v>
      </c>
      <c r="P1846" t="s">
        <v>2757</v>
      </c>
      <c r="R1846" t="s">
        <v>48</v>
      </c>
      <c r="S1846">
        <v>44135</v>
      </c>
      <c r="V1846">
        <v>492588.91000000003</v>
      </c>
    </row>
    <row r="1847" spans="1:22" x14ac:dyDescent="0.4">
      <c r="A1847" t="s">
        <v>98</v>
      </c>
      <c r="B1847" t="s">
        <v>1957</v>
      </c>
      <c r="C1847" t="s">
        <v>75</v>
      </c>
      <c r="D1847" t="s">
        <v>891</v>
      </c>
      <c r="K1847" t="s">
        <v>1977</v>
      </c>
      <c r="L1847" t="s">
        <v>2774</v>
      </c>
      <c r="M1847" t="s">
        <v>2772</v>
      </c>
      <c r="N1847" t="s">
        <v>2775</v>
      </c>
      <c r="O1847" t="b">
        <v>1</v>
      </c>
      <c r="P1847" t="s">
        <v>2757</v>
      </c>
      <c r="R1847" t="s">
        <v>48</v>
      </c>
      <c r="S1847">
        <v>44135</v>
      </c>
      <c r="V1847">
        <v>521043.58999999997</v>
      </c>
    </row>
    <row r="1848" spans="1:22" x14ac:dyDescent="0.4">
      <c r="A1848" t="s">
        <v>98</v>
      </c>
      <c r="B1848" t="s">
        <v>1957</v>
      </c>
      <c r="C1848" t="s">
        <v>75</v>
      </c>
      <c r="D1848" t="s">
        <v>1804</v>
      </c>
      <c r="K1848" t="s">
        <v>1982</v>
      </c>
      <c r="L1848" t="s">
        <v>2774</v>
      </c>
      <c r="M1848" t="s">
        <v>2772</v>
      </c>
      <c r="N1848" t="s">
        <v>2775</v>
      </c>
      <c r="O1848" t="b">
        <v>1</v>
      </c>
      <c r="P1848" t="s">
        <v>2757</v>
      </c>
      <c r="R1848" t="s">
        <v>48</v>
      </c>
      <c r="S1848">
        <v>44135</v>
      </c>
      <c r="V1848">
        <v>745931.47</v>
      </c>
    </row>
    <row r="1849" spans="1:22" x14ac:dyDescent="0.4">
      <c r="A1849" t="s">
        <v>98</v>
      </c>
      <c r="B1849" t="s">
        <v>1957</v>
      </c>
      <c r="C1849" t="s">
        <v>75</v>
      </c>
      <c r="D1849" t="s">
        <v>98</v>
      </c>
      <c r="K1849" t="s">
        <v>1977</v>
      </c>
      <c r="L1849" t="s">
        <v>2774</v>
      </c>
      <c r="M1849" t="s">
        <v>2772</v>
      </c>
      <c r="N1849" t="s">
        <v>2775</v>
      </c>
      <c r="O1849" t="b">
        <v>1</v>
      </c>
      <c r="P1849" t="s">
        <v>2757</v>
      </c>
      <c r="R1849" t="s">
        <v>48</v>
      </c>
      <c r="S1849">
        <v>44135</v>
      </c>
      <c r="V1849">
        <v>1274497.6299999999</v>
      </c>
    </row>
    <row r="1850" spans="1:22" x14ac:dyDescent="0.4">
      <c r="A1850" t="s">
        <v>98</v>
      </c>
      <c r="B1850" t="s">
        <v>1957</v>
      </c>
      <c r="C1850" t="s">
        <v>75</v>
      </c>
      <c r="D1850" t="s">
        <v>1880</v>
      </c>
      <c r="K1850" t="s">
        <v>1983</v>
      </c>
      <c r="L1850" t="s">
        <v>2774</v>
      </c>
      <c r="M1850" t="s">
        <v>2772</v>
      </c>
      <c r="N1850" t="s">
        <v>2775</v>
      </c>
      <c r="O1850" t="b">
        <v>1</v>
      </c>
      <c r="P1850" t="s">
        <v>2757</v>
      </c>
      <c r="R1850" t="s">
        <v>48</v>
      </c>
      <c r="S1850">
        <v>44135</v>
      </c>
      <c r="V1850">
        <v>93391</v>
      </c>
    </row>
    <row r="1851" spans="1:22" x14ac:dyDescent="0.4">
      <c r="A1851" t="s">
        <v>98</v>
      </c>
      <c r="B1851" t="s">
        <v>1957</v>
      </c>
      <c r="C1851" t="s">
        <v>75</v>
      </c>
      <c r="D1851" t="s">
        <v>1896</v>
      </c>
      <c r="K1851" t="s">
        <v>1984</v>
      </c>
      <c r="L1851" t="s">
        <v>2774</v>
      </c>
      <c r="M1851" t="s">
        <v>2772</v>
      </c>
      <c r="N1851" t="s">
        <v>2775</v>
      </c>
      <c r="O1851" t="b">
        <v>1</v>
      </c>
      <c r="P1851" t="s">
        <v>2757</v>
      </c>
      <c r="R1851" t="s">
        <v>48</v>
      </c>
      <c r="S1851">
        <v>44135</v>
      </c>
      <c r="V1851">
        <v>372630.57</v>
      </c>
    </row>
    <row r="1852" spans="1:22" x14ac:dyDescent="0.4">
      <c r="A1852" t="s">
        <v>98</v>
      </c>
      <c r="B1852" t="s">
        <v>1957</v>
      </c>
      <c r="C1852" t="s">
        <v>75</v>
      </c>
      <c r="D1852" t="s">
        <v>1898</v>
      </c>
      <c r="K1852" t="s">
        <v>1985</v>
      </c>
      <c r="L1852" t="s">
        <v>2774</v>
      </c>
      <c r="M1852" t="s">
        <v>2772</v>
      </c>
      <c r="N1852" t="s">
        <v>2775</v>
      </c>
      <c r="O1852" t="b">
        <v>1</v>
      </c>
      <c r="P1852" t="s">
        <v>2757</v>
      </c>
      <c r="R1852" t="s">
        <v>48</v>
      </c>
      <c r="S1852">
        <v>44135</v>
      </c>
      <c r="V1852">
        <v>26250.400000000001</v>
      </c>
    </row>
    <row r="1853" spans="1:22" x14ac:dyDescent="0.4">
      <c r="A1853" t="s">
        <v>98</v>
      </c>
      <c r="B1853" t="s">
        <v>1986</v>
      </c>
      <c r="C1853" t="s">
        <v>75</v>
      </c>
      <c r="D1853" t="s">
        <v>942</v>
      </c>
      <c r="K1853" t="s">
        <v>1987</v>
      </c>
      <c r="L1853" t="s">
        <v>2774</v>
      </c>
      <c r="M1853" t="s">
        <v>2772</v>
      </c>
      <c r="N1853" t="s">
        <v>2775</v>
      </c>
      <c r="O1853" t="b">
        <v>1</v>
      </c>
      <c r="P1853" t="s">
        <v>2757</v>
      </c>
      <c r="R1853" t="s">
        <v>48</v>
      </c>
      <c r="S1853">
        <v>44135</v>
      </c>
      <c r="V1853">
        <v>-72851.77</v>
      </c>
    </row>
    <row r="1854" spans="1:22" x14ac:dyDescent="0.4">
      <c r="A1854" t="s">
        <v>819</v>
      </c>
      <c r="B1854" t="s">
        <v>1988</v>
      </c>
      <c r="C1854" t="s">
        <v>209</v>
      </c>
      <c r="D1854" t="s">
        <v>1876</v>
      </c>
      <c r="K1854" t="s">
        <v>1989</v>
      </c>
      <c r="L1854" t="s">
        <v>2774</v>
      </c>
      <c r="M1854" t="s">
        <v>2772</v>
      </c>
      <c r="N1854" t="s">
        <v>2775</v>
      </c>
      <c r="O1854" t="b">
        <v>1</v>
      </c>
      <c r="P1854" t="s">
        <v>2756</v>
      </c>
      <c r="R1854" t="s">
        <v>48</v>
      </c>
      <c r="S1854">
        <v>44135</v>
      </c>
      <c r="V1854">
        <v>-3.637978807091713E-12</v>
      </c>
    </row>
    <row r="1855" spans="1:22" x14ac:dyDescent="0.4">
      <c r="A1855" t="s">
        <v>202</v>
      </c>
      <c r="B1855" t="s">
        <v>1988</v>
      </c>
      <c r="C1855" t="s">
        <v>209</v>
      </c>
      <c r="D1855" t="s">
        <v>1876</v>
      </c>
      <c r="K1855" t="s">
        <v>1990</v>
      </c>
      <c r="L1855" t="s">
        <v>2774</v>
      </c>
      <c r="M1855" t="s">
        <v>2772</v>
      </c>
      <c r="N1855" t="s">
        <v>2775</v>
      </c>
      <c r="O1855" t="b">
        <v>1</v>
      </c>
      <c r="P1855" t="s">
        <v>2757</v>
      </c>
      <c r="R1855" t="s">
        <v>48</v>
      </c>
      <c r="S1855">
        <v>44135</v>
      </c>
      <c r="V1855">
        <v>121156.31999999999</v>
      </c>
    </row>
    <row r="1856" spans="1:22" x14ac:dyDescent="0.4">
      <c r="A1856" t="s">
        <v>98</v>
      </c>
      <c r="B1856" t="s">
        <v>1988</v>
      </c>
      <c r="C1856" t="s">
        <v>75</v>
      </c>
      <c r="D1856" t="s">
        <v>1876</v>
      </c>
      <c r="K1856" t="s">
        <v>1991</v>
      </c>
      <c r="L1856" t="s">
        <v>2774</v>
      </c>
      <c r="M1856" t="s">
        <v>2772</v>
      </c>
      <c r="N1856" t="s">
        <v>2775</v>
      </c>
      <c r="O1856" t="b">
        <v>1</v>
      </c>
      <c r="P1856" t="s">
        <v>2757</v>
      </c>
      <c r="R1856" t="s">
        <v>48</v>
      </c>
      <c r="S1856">
        <v>44135</v>
      </c>
      <c r="V1856">
        <v>45843.54</v>
      </c>
    </row>
    <row r="1857" spans="1:22" x14ac:dyDescent="0.4">
      <c r="A1857" t="s">
        <v>82</v>
      </c>
      <c r="B1857" t="s">
        <v>1992</v>
      </c>
      <c r="C1857" t="s">
        <v>80</v>
      </c>
      <c r="D1857" t="s">
        <v>76</v>
      </c>
      <c r="K1857" t="s">
        <v>1993</v>
      </c>
      <c r="L1857" t="s">
        <v>2774</v>
      </c>
      <c r="M1857" t="s">
        <v>2772</v>
      </c>
      <c r="N1857" t="s">
        <v>2775</v>
      </c>
      <c r="O1857" t="b">
        <v>1</v>
      </c>
      <c r="P1857" t="s">
        <v>2756</v>
      </c>
      <c r="R1857" t="s">
        <v>48</v>
      </c>
      <c r="S1857">
        <v>44135</v>
      </c>
      <c r="V1857">
        <v>104410.39000000001</v>
      </c>
    </row>
    <row r="1858" spans="1:22" x14ac:dyDescent="0.4">
      <c r="A1858" t="s">
        <v>119</v>
      </c>
      <c r="B1858" t="s">
        <v>1992</v>
      </c>
      <c r="C1858" t="s">
        <v>96</v>
      </c>
      <c r="D1858" t="s">
        <v>76</v>
      </c>
      <c r="K1858" t="s">
        <v>1994</v>
      </c>
      <c r="L1858" t="s">
        <v>2774</v>
      </c>
      <c r="M1858" t="s">
        <v>2772</v>
      </c>
      <c r="N1858" t="s">
        <v>2775</v>
      </c>
      <c r="O1858" t="b">
        <v>1</v>
      </c>
      <c r="P1858" t="s">
        <v>2757</v>
      </c>
      <c r="R1858" t="s">
        <v>48</v>
      </c>
      <c r="S1858">
        <v>44135</v>
      </c>
      <c r="V1858">
        <v>545433.42000000004</v>
      </c>
    </row>
    <row r="1859" spans="1:22" x14ac:dyDescent="0.4">
      <c r="A1859" t="s">
        <v>95</v>
      </c>
      <c r="B1859" t="s">
        <v>1992</v>
      </c>
      <c r="C1859" t="s">
        <v>96</v>
      </c>
      <c r="D1859" t="s">
        <v>76</v>
      </c>
      <c r="K1859" t="s">
        <v>1994</v>
      </c>
      <c r="L1859" t="s">
        <v>2774</v>
      </c>
      <c r="M1859" t="s">
        <v>2772</v>
      </c>
      <c r="N1859" t="s">
        <v>2775</v>
      </c>
      <c r="O1859" t="b">
        <v>1</v>
      </c>
      <c r="P1859" t="s">
        <v>2757</v>
      </c>
      <c r="R1859" t="s">
        <v>48</v>
      </c>
      <c r="S1859">
        <v>44135</v>
      </c>
      <c r="V1859">
        <v>754319.23</v>
      </c>
    </row>
    <row r="1860" spans="1:22" x14ac:dyDescent="0.4">
      <c r="A1860" t="s">
        <v>122</v>
      </c>
      <c r="B1860" t="s">
        <v>1992</v>
      </c>
      <c r="C1860" t="s">
        <v>96</v>
      </c>
      <c r="D1860" t="s">
        <v>76</v>
      </c>
      <c r="K1860" t="s">
        <v>1994</v>
      </c>
      <c r="L1860" t="s">
        <v>2774</v>
      </c>
      <c r="M1860" t="s">
        <v>2772</v>
      </c>
      <c r="N1860" t="s">
        <v>2775</v>
      </c>
      <c r="O1860" t="b">
        <v>1</v>
      </c>
      <c r="P1860" t="s">
        <v>2757</v>
      </c>
      <c r="R1860" t="s">
        <v>48</v>
      </c>
      <c r="S1860">
        <v>44135</v>
      </c>
      <c r="V1860">
        <v>2133613.7199999997</v>
      </c>
    </row>
    <row r="1861" spans="1:22" x14ac:dyDescent="0.4">
      <c r="A1861" t="s">
        <v>124</v>
      </c>
      <c r="B1861" t="s">
        <v>1992</v>
      </c>
      <c r="C1861" t="s">
        <v>96</v>
      </c>
      <c r="D1861" t="s">
        <v>76</v>
      </c>
      <c r="K1861" t="s">
        <v>1994</v>
      </c>
      <c r="L1861" t="s">
        <v>2774</v>
      </c>
      <c r="M1861" t="s">
        <v>2772</v>
      </c>
      <c r="N1861" t="s">
        <v>2775</v>
      </c>
      <c r="O1861" t="b">
        <v>1</v>
      </c>
      <c r="P1861" t="s">
        <v>2757</v>
      </c>
      <c r="R1861" t="s">
        <v>48</v>
      </c>
      <c r="S1861">
        <v>44135</v>
      </c>
      <c r="V1861">
        <v>787270.46</v>
      </c>
    </row>
    <row r="1862" spans="1:22" x14ac:dyDescent="0.4">
      <c r="A1862" t="s">
        <v>126</v>
      </c>
      <c r="B1862" t="s">
        <v>1992</v>
      </c>
      <c r="C1862" t="s">
        <v>96</v>
      </c>
      <c r="D1862" t="s">
        <v>76</v>
      </c>
      <c r="K1862" t="s">
        <v>1994</v>
      </c>
      <c r="L1862" t="s">
        <v>2774</v>
      </c>
      <c r="M1862" t="s">
        <v>2772</v>
      </c>
      <c r="N1862" t="s">
        <v>2775</v>
      </c>
      <c r="O1862" t="b">
        <v>1</v>
      </c>
      <c r="P1862" t="s">
        <v>2757</v>
      </c>
      <c r="R1862" t="s">
        <v>48</v>
      </c>
      <c r="S1862">
        <v>44135</v>
      </c>
      <c r="V1862">
        <v>3330267.8400000003</v>
      </c>
    </row>
    <row r="1863" spans="1:22" x14ac:dyDescent="0.4">
      <c r="A1863" t="s">
        <v>128</v>
      </c>
      <c r="B1863" t="s">
        <v>1992</v>
      </c>
      <c r="C1863" t="s">
        <v>96</v>
      </c>
      <c r="D1863" t="s">
        <v>76</v>
      </c>
      <c r="K1863" t="s">
        <v>1994</v>
      </c>
      <c r="L1863" t="s">
        <v>2774</v>
      </c>
      <c r="M1863" t="s">
        <v>2772</v>
      </c>
      <c r="N1863" t="s">
        <v>2775</v>
      </c>
      <c r="O1863" t="b">
        <v>1</v>
      </c>
      <c r="P1863" t="s">
        <v>2757</v>
      </c>
      <c r="R1863" t="s">
        <v>48</v>
      </c>
      <c r="S1863">
        <v>44135</v>
      </c>
      <c r="V1863">
        <v>2179672.59</v>
      </c>
    </row>
    <row r="1864" spans="1:22" x14ac:dyDescent="0.4">
      <c r="A1864" t="s">
        <v>130</v>
      </c>
      <c r="B1864" t="s">
        <v>1992</v>
      </c>
      <c r="C1864" t="s">
        <v>96</v>
      </c>
      <c r="D1864" t="s">
        <v>76</v>
      </c>
      <c r="K1864" t="s">
        <v>1994</v>
      </c>
      <c r="L1864" t="s">
        <v>2774</v>
      </c>
      <c r="M1864" t="s">
        <v>2772</v>
      </c>
      <c r="N1864" t="s">
        <v>2775</v>
      </c>
      <c r="O1864" t="b">
        <v>1</v>
      </c>
      <c r="P1864" t="s">
        <v>2757</v>
      </c>
      <c r="R1864" t="s">
        <v>48</v>
      </c>
      <c r="S1864">
        <v>44135</v>
      </c>
      <c r="V1864">
        <v>294954.51</v>
      </c>
    </row>
    <row r="1865" spans="1:22" x14ac:dyDescent="0.4">
      <c r="A1865" t="s">
        <v>185</v>
      </c>
      <c r="B1865" t="s">
        <v>1992</v>
      </c>
      <c r="C1865" t="s">
        <v>96</v>
      </c>
      <c r="D1865" t="s">
        <v>76</v>
      </c>
      <c r="K1865" t="s">
        <v>1994</v>
      </c>
      <c r="L1865" t="s">
        <v>2774</v>
      </c>
      <c r="M1865" t="s">
        <v>2772</v>
      </c>
      <c r="N1865" t="s">
        <v>2775</v>
      </c>
      <c r="O1865" t="b">
        <v>1</v>
      </c>
      <c r="P1865" t="s">
        <v>2757</v>
      </c>
      <c r="R1865" t="s">
        <v>48</v>
      </c>
      <c r="S1865">
        <v>44135</v>
      </c>
      <c r="V1865">
        <v>4078453.16</v>
      </c>
    </row>
    <row r="1866" spans="1:22" x14ac:dyDescent="0.4">
      <c r="A1866" t="s">
        <v>132</v>
      </c>
      <c r="B1866" t="s">
        <v>1992</v>
      </c>
      <c r="C1866" t="s">
        <v>96</v>
      </c>
      <c r="D1866" t="s">
        <v>76</v>
      </c>
      <c r="K1866" t="s">
        <v>1994</v>
      </c>
      <c r="L1866" t="s">
        <v>2774</v>
      </c>
      <c r="M1866" t="s">
        <v>2772</v>
      </c>
      <c r="N1866" t="s">
        <v>2775</v>
      </c>
      <c r="O1866" t="b">
        <v>1</v>
      </c>
      <c r="P1866" t="s">
        <v>2757</v>
      </c>
      <c r="R1866" t="s">
        <v>48</v>
      </c>
      <c r="S1866">
        <v>44135</v>
      </c>
      <c r="V1866">
        <v>795708.27</v>
      </c>
    </row>
    <row r="1867" spans="1:22" x14ac:dyDescent="0.4">
      <c r="A1867" t="s">
        <v>240</v>
      </c>
      <c r="B1867" t="s">
        <v>1992</v>
      </c>
      <c r="C1867" t="s">
        <v>96</v>
      </c>
      <c r="D1867" t="s">
        <v>76</v>
      </c>
      <c r="K1867" t="s">
        <v>1994</v>
      </c>
      <c r="L1867" t="s">
        <v>2774</v>
      </c>
      <c r="M1867" t="s">
        <v>2772</v>
      </c>
      <c r="N1867" t="s">
        <v>2775</v>
      </c>
      <c r="O1867" t="b">
        <v>1</v>
      </c>
      <c r="P1867" t="s">
        <v>2757</v>
      </c>
      <c r="R1867" t="s">
        <v>48</v>
      </c>
      <c r="S1867">
        <v>44135</v>
      </c>
      <c r="V1867">
        <v>2252448.7499999995</v>
      </c>
    </row>
    <row r="1868" spans="1:22" x14ac:dyDescent="0.4">
      <c r="A1868" t="s">
        <v>134</v>
      </c>
      <c r="B1868" t="s">
        <v>1992</v>
      </c>
      <c r="C1868" t="s">
        <v>96</v>
      </c>
      <c r="D1868" t="s">
        <v>76</v>
      </c>
      <c r="K1868" t="s">
        <v>1994</v>
      </c>
      <c r="L1868" t="s">
        <v>2774</v>
      </c>
      <c r="M1868" t="s">
        <v>2772</v>
      </c>
      <c r="N1868" t="s">
        <v>2775</v>
      </c>
      <c r="O1868" t="b">
        <v>1</v>
      </c>
      <c r="P1868" t="s">
        <v>2757</v>
      </c>
      <c r="R1868" t="s">
        <v>48</v>
      </c>
      <c r="S1868">
        <v>44135</v>
      </c>
      <c r="V1868">
        <v>2705983.5700000003</v>
      </c>
    </row>
    <row r="1869" spans="1:22" x14ac:dyDescent="0.4">
      <c r="A1869" t="s">
        <v>140</v>
      </c>
      <c r="B1869" t="s">
        <v>1992</v>
      </c>
      <c r="C1869" t="s">
        <v>96</v>
      </c>
      <c r="D1869" t="s">
        <v>76</v>
      </c>
      <c r="K1869" t="s">
        <v>1994</v>
      </c>
      <c r="L1869" t="s">
        <v>2774</v>
      </c>
      <c r="M1869" t="s">
        <v>2772</v>
      </c>
      <c r="N1869" t="s">
        <v>2775</v>
      </c>
      <c r="O1869" t="b">
        <v>1</v>
      </c>
      <c r="P1869" t="s">
        <v>2757</v>
      </c>
      <c r="R1869" t="s">
        <v>48</v>
      </c>
      <c r="S1869">
        <v>44135</v>
      </c>
      <c r="V1869">
        <v>15015925.870000001</v>
      </c>
    </row>
    <row r="1870" spans="1:22" x14ac:dyDescent="0.4">
      <c r="A1870" t="s">
        <v>142</v>
      </c>
      <c r="B1870" t="s">
        <v>1992</v>
      </c>
      <c r="C1870" t="s">
        <v>96</v>
      </c>
      <c r="D1870" t="s">
        <v>76</v>
      </c>
      <c r="K1870" t="s">
        <v>1994</v>
      </c>
      <c r="L1870" t="s">
        <v>2774</v>
      </c>
      <c r="M1870" t="s">
        <v>2772</v>
      </c>
      <c r="N1870" t="s">
        <v>2775</v>
      </c>
      <c r="O1870" t="b">
        <v>1</v>
      </c>
      <c r="P1870" t="s">
        <v>2757</v>
      </c>
      <c r="R1870" t="s">
        <v>48</v>
      </c>
      <c r="S1870">
        <v>44135</v>
      </c>
      <c r="V1870">
        <v>477237.31</v>
      </c>
    </row>
    <row r="1871" spans="1:22" x14ac:dyDescent="0.4">
      <c r="A1871" t="s">
        <v>146</v>
      </c>
      <c r="B1871" t="s">
        <v>1992</v>
      </c>
      <c r="C1871" t="s">
        <v>96</v>
      </c>
      <c r="D1871" t="s">
        <v>76</v>
      </c>
      <c r="K1871" t="s">
        <v>1995</v>
      </c>
      <c r="L1871" t="s">
        <v>2774</v>
      </c>
      <c r="M1871" t="s">
        <v>2772</v>
      </c>
      <c r="N1871" t="s">
        <v>2775</v>
      </c>
      <c r="O1871" t="b">
        <v>1</v>
      </c>
      <c r="P1871" t="s">
        <v>2757</v>
      </c>
      <c r="R1871" t="s">
        <v>48</v>
      </c>
      <c r="S1871">
        <v>44135</v>
      </c>
      <c r="V1871">
        <v>184180.95</v>
      </c>
    </row>
    <row r="1872" spans="1:22" x14ac:dyDescent="0.4">
      <c r="A1872" t="s">
        <v>246</v>
      </c>
      <c r="B1872" t="s">
        <v>1992</v>
      </c>
      <c r="C1872" t="s">
        <v>96</v>
      </c>
      <c r="D1872" t="s">
        <v>76</v>
      </c>
      <c r="K1872" t="s">
        <v>1994</v>
      </c>
      <c r="L1872" t="s">
        <v>2774</v>
      </c>
      <c r="M1872" t="s">
        <v>2772</v>
      </c>
      <c r="N1872" t="s">
        <v>2775</v>
      </c>
      <c r="O1872" t="b">
        <v>1</v>
      </c>
      <c r="P1872" t="s">
        <v>2757</v>
      </c>
      <c r="R1872" t="s">
        <v>48</v>
      </c>
      <c r="S1872">
        <v>44135</v>
      </c>
      <c r="V1872">
        <v>1636067.2000000002</v>
      </c>
    </row>
    <row r="1873" spans="1:22" x14ac:dyDescent="0.4">
      <c r="A1873" t="s">
        <v>152</v>
      </c>
      <c r="B1873" t="s">
        <v>1992</v>
      </c>
      <c r="C1873" t="s">
        <v>96</v>
      </c>
      <c r="D1873" t="s">
        <v>76</v>
      </c>
      <c r="K1873" t="s">
        <v>1996</v>
      </c>
      <c r="L1873" t="s">
        <v>2774</v>
      </c>
      <c r="M1873" t="s">
        <v>2772</v>
      </c>
      <c r="N1873" t="s">
        <v>2775</v>
      </c>
      <c r="O1873" t="b">
        <v>1</v>
      </c>
      <c r="P1873" t="s">
        <v>2757</v>
      </c>
      <c r="R1873" t="s">
        <v>48</v>
      </c>
      <c r="S1873">
        <v>44135</v>
      </c>
      <c r="V1873">
        <v>509283.49000000011</v>
      </c>
    </row>
    <row r="1874" spans="1:22" x14ac:dyDescent="0.4">
      <c r="A1874" t="s">
        <v>98</v>
      </c>
      <c r="B1874" t="s">
        <v>1992</v>
      </c>
      <c r="C1874" t="s">
        <v>96</v>
      </c>
      <c r="D1874" t="s">
        <v>76</v>
      </c>
      <c r="K1874" t="s">
        <v>1994</v>
      </c>
      <c r="L1874" t="s">
        <v>2774</v>
      </c>
      <c r="M1874" t="s">
        <v>2772</v>
      </c>
      <c r="N1874" t="s">
        <v>2775</v>
      </c>
      <c r="O1874" t="b">
        <v>1</v>
      </c>
      <c r="P1874" t="s">
        <v>2757</v>
      </c>
      <c r="R1874" t="s">
        <v>48</v>
      </c>
      <c r="S1874">
        <v>44135</v>
      </c>
      <c r="V1874">
        <v>-37680820.140000001</v>
      </c>
    </row>
    <row r="1875" spans="1:22" x14ac:dyDescent="0.4">
      <c r="A1875" t="s">
        <v>98</v>
      </c>
      <c r="B1875" t="s">
        <v>1992</v>
      </c>
      <c r="C1875" t="s">
        <v>80</v>
      </c>
      <c r="D1875" t="s">
        <v>76</v>
      </c>
      <c r="K1875" t="s">
        <v>1997</v>
      </c>
      <c r="L1875" t="s">
        <v>2774</v>
      </c>
      <c r="M1875" t="s">
        <v>2772</v>
      </c>
      <c r="N1875" t="s">
        <v>2775</v>
      </c>
      <c r="O1875" t="b">
        <v>1</v>
      </c>
      <c r="P1875" t="s">
        <v>2756</v>
      </c>
      <c r="R1875" t="s">
        <v>48</v>
      </c>
      <c r="S1875">
        <v>44135</v>
      </c>
      <c r="V1875">
        <v>-104410.39000000001</v>
      </c>
    </row>
    <row r="1876" spans="1:22" x14ac:dyDescent="0.4">
      <c r="A1876" t="s">
        <v>202</v>
      </c>
      <c r="B1876" t="s">
        <v>1998</v>
      </c>
      <c r="C1876" t="s">
        <v>75</v>
      </c>
      <c r="D1876" t="s">
        <v>1878</v>
      </c>
      <c r="K1876" t="s">
        <v>1999</v>
      </c>
      <c r="L1876" t="s">
        <v>2774</v>
      </c>
      <c r="M1876" t="s">
        <v>2772</v>
      </c>
      <c r="N1876" t="s">
        <v>2775</v>
      </c>
      <c r="O1876" t="b">
        <v>1</v>
      </c>
      <c r="P1876" t="s">
        <v>2756</v>
      </c>
      <c r="R1876" t="s">
        <v>48</v>
      </c>
      <c r="S1876">
        <v>44135</v>
      </c>
      <c r="V1876">
        <v>264506.96999999997</v>
      </c>
    </row>
    <row r="1877" spans="1:22" x14ac:dyDescent="0.4">
      <c r="A1877" t="s">
        <v>202</v>
      </c>
      <c r="B1877" t="s">
        <v>1998</v>
      </c>
      <c r="C1877" t="s">
        <v>75</v>
      </c>
      <c r="D1877" t="s">
        <v>1661</v>
      </c>
      <c r="K1877" t="s">
        <v>2000</v>
      </c>
      <c r="L1877" t="s">
        <v>2774</v>
      </c>
      <c r="M1877" t="s">
        <v>2772</v>
      </c>
      <c r="N1877" t="s">
        <v>2775</v>
      </c>
      <c r="O1877" t="b">
        <v>1</v>
      </c>
      <c r="P1877" t="s">
        <v>2756</v>
      </c>
      <c r="R1877" t="s">
        <v>48</v>
      </c>
      <c r="S1877">
        <v>44135</v>
      </c>
      <c r="V1877">
        <v>11256.030000000002</v>
      </c>
    </row>
    <row r="1878" spans="1:22" x14ac:dyDescent="0.4">
      <c r="A1878" t="s">
        <v>202</v>
      </c>
      <c r="B1878" t="s">
        <v>1998</v>
      </c>
      <c r="C1878" t="s">
        <v>75</v>
      </c>
      <c r="D1878" t="s">
        <v>1839</v>
      </c>
      <c r="K1878" t="s">
        <v>2001</v>
      </c>
      <c r="L1878" t="s">
        <v>2774</v>
      </c>
      <c r="M1878" t="s">
        <v>2772</v>
      </c>
      <c r="N1878" t="s">
        <v>2775</v>
      </c>
      <c r="O1878" t="b">
        <v>1</v>
      </c>
      <c r="P1878" t="s">
        <v>2756</v>
      </c>
      <c r="R1878" t="s">
        <v>48</v>
      </c>
      <c r="S1878">
        <v>44135</v>
      </c>
      <c r="V1878">
        <v>41533.4</v>
      </c>
    </row>
    <row r="1879" spans="1:22" x14ac:dyDescent="0.4">
      <c r="A1879" t="s">
        <v>202</v>
      </c>
      <c r="B1879" t="s">
        <v>1998</v>
      </c>
      <c r="C1879" t="s">
        <v>75</v>
      </c>
      <c r="D1879" t="s">
        <v>942</v>
      </c>
      <c r="K1879" t="s">
        <v>2002</v>
      </c>
      <c r="L1879" t="s">
        <v>2774</v>
      </c>
      <c r="M1879" t="s">
        <v>2772</v>
      </c>
      <c r="N1879" t="s">
        <v>2775</v>
      </c>
      <c r="O1879" t="b">
        <v>1</v>
      </c>
      <c r="P1879" t="s">
        <v>2757</v>
      </c>
      <c r="R1879" t="s">
        <v>48</v>
      </c>
      <c r="S1879">
        <v>44135</v>
      </c>
      <c r="V1879">
        <v>583729.12</v>
      </c>
    </row>
    <row r="1880" spans="1:22" x14ac:dyDescent="0.4">
      <c r="A1880" t="s">
        <v>202</v>
      </c>
      <c r="B1880" t="s">
        <v>1998</v>
      </c>
      <c r="C1880" t="s">
        <v>75</v>
      </c>
      <c r="D1880" t="s">
        <v>944</v>
      </c>
      <c r="K1880" t="s">
        <v>2003</v>
      </c>
      <c r="L1880" t="s">
        <v>2774</v>
      </c>
      <c r="M1880" t="s">
        <v>2772</v>
      </c>
      <c r="N1880" t="s">
        <v>2775</v>
      </c>
      <c r="O1880" t="b">
        <v>1</v>
      </c>
      <c r="P1880" t="s">
        <v>2756</v>
      </c>
      <c r="R1880" t="s">
        <v>48</v>
      </c>
      <c r="S1880">
        <v>44135</v>
      </c>
      <c r="V1880">
        <v>192670.80000000002</v>
      </c>
    </row>
    <row r="1881" spans="1:22" x14ac:dyDescent="0.4">
      <c r="A1881" t="s">
        <v>202</v>
      </c>
      <c r="B1881" t="s">
        <v>1998</v>
      </c>
      <c r="C1881" t="s">
        <v>75</v>
      </c>
      <c r="D1881" t="s">
        <v>891</v>
      </c>
      <c r="K1881" t="s">
        <v>2004</v>
      </c>
      <c r="L1881" t="s">
        <v>2774</v>
      </c>
      <c r="M1881" t="s">
        <v>2772</v>
      </c>
      <c r="N1881" t="s">
        <v>2775</v>
      </c>
      <c r="O1881" t="b">
        <v>1</v>
      </c>
      <c r="P1881" t="s">
        <v>2756</v>
      </c>
      <c r="R1881" t="s">
        <v>48</v>
      </c>
      <c r="S1881">
        <v>44135</v>
      </c>
      <c r="V1881">
        <v>23282.15</v>
      </c>
    </row>
    <row r="1882" spans="1:22" x14ac:dyDescent="0.4">
      <c r="A1882" t="s">
        <v>202</v>
      </c>
      <c r="B1882" t="s">
        <v>1998</v>
      </c>
      <c r="C1882" t="s">
        <v>75</v>
      </c>
      <c r="D1882" t="s">
        <v>1880</v>
      </c>
      <c r="K1882" t="s">
        <v>2005</v>
      </c>
      <c r="L1882" t="s">
        <v>2774</v>
      </c>
      <c r="M1882" t="s">
        <v>2772</v>
      </c>
      <c r="N1882" t="s">
        <v>2775</v>
      </c>
      <c r="O1882" t="b">
        <v>1</v>
      </c>
      <c r="P1882" t="s">
        <v>2756</v>
      </c>
      <c r="R1882" t="s">
        <v>48</v>
      </c>
      <c r="S1882">
        <v>44135</v>
      </c>
      <c r="V1882">
        <v>-29789.57</v>
      </c>
    </row>
    <row r="1883" spans="1:22" x14ac:dyDescent="0.4">
      <c r="A1883" t="s">
        <v>202</v>
      </c>
      <c r="B1883" t="s">
        <v>1998</v>
      </c>
      <c r="C1883" t="s">
        <v>209</v>
      </c>
      <c r="D1883" t="s">
        <v>1661</v>
      </c>
      <c r="K1883" t="s">
        <v>2006</v>
      </c>
      <c r="L1883" t="s">
        <v>2774</v>
      </c>
      <c r="M1883" t="s">
        <v>2772</v>
      </c>
      <c r="N1883" t="s">
        <v>2775</v>
      </c>
      <c r="O1883" t="b">
        <v>1</v>
      </c>
      <c r="P1883" t="s">
        <v>2757</v>
      </c>
      <c r="R1883" t="s">
        <v>48</v>
      </c>
      <c r="S1883">
        <v>44135</v>
      </c>
      <c r="V1883">
        <v>7224.85</v>
      </c>
    </row>
    <row r="1884" spans="1:22" x14ac:dyDescent="0.4">
      <c r="A1884" t="s">
        <v>202</v>
      </c>
      <c r="B1884" t="s">
        <v>1998</v>
      </c>
      <c r="C1884" t="s">
        <v>209</v>
      </c>
      <c r="D1884" t="s">
        <v>1839</v>
      </c>
      <c r="K1884" t="s">
        <v>2007</v>
      </c>
      <c r="L1884" t="s">
        <v>2774</v>
      </c>
      <c r="M1884" t="s">
        <v>2772</v>
      </c>
      <c r="N1884" t="s">
        <v>2775</v>
      </c>
      <c r="O1884" t="b">
        <v>1</v>
      </c>
      <c r="P1884" t="s">
        <v>2757</v>
      </c>
      <c r="R1884" t="s">
        <v>48</v>
      </c>
      <c r="S1884">
        <v>44135</v>
      </c>
      <c r="V1884">
        <v>21692.730000000003</v>
      </c>
    </row>
    <row r="1885" spans="1:22" x14ac:dyDescent="0.4">
      <c r="A1885" t="s">
        <v>202</v>
      </c>
      <c r="B1885" t="s">
        <v>1998</v>
      </c>
      <c r="C1885" t="s">
        <v>209</v>
      </c>
      <c r="D1885" t="s">
        <v>936</v>
      </c>
      <c r="K1885" t="s">
        <v>2008</v>
      </c>
      <c r="L1885" t="s">
        <v>2774</v>
      </c>
      <c r="M1885" t="s">
        <v>2772</v>
      </c>
      <c r="N1885" t="s">
        <v>2775</v>
      </c>
      <c r="O1885" t="b">
        <v>1</v>
      </c>
      <c r="P1885" t="s">
        <v>2756</v>
      </c>
      <c r="R1885" t="s">
        <v>48</v>
      </c>
      <c r="S1885">
        <v>44135</v>
      </c>
      <c r="V1885">
        <v>3159.11</v>
      </c>
    </row>
    <row r="1886" spans="1:22" x14ac:dyDescent="0.4">
      <c r="A1886" t="s">
        <v>202</v>
      </c>
      <c r="B1886" t="s">
        <v>1998</v>
      </c>
      <c r="C1886" t="s">
        <v>209</v>
      </c>
      <c r="D1886" t="s">
        <v>942</v>
      </c>
      <c r="K1886" t="s">
        <v>2009</v>
      </c>
      <c r="L1886" t="s">
        <v>2774</v>
      </c>
      <c r="M1886" t="s">
        <v>2772</v>
      </c>
      <c r="N1886" t="s">
        <v>2775</v>
      </c>
      <c r="O1886" t="b">
        <v>1</v>
      </c>
      <c r="P1886" t="s">
        <v>2757</v>
      </c>
      <c r="R1886" t="s">
        <v>48</v>
      </c>
      <c r="S1886">
        <v>44135</v>
      </c>
      <c r="V1886">
        <v>1400771.74</v>
      </c>
    </row>
    <row r="1887" spans="1:22" x14ac:dyDescent="0.4">
      <c r="A1887" t="s">
        <v>202</v>
      </c>
      <c r="B1887" t="s">
        <v>1998</v>
      </c>
      <c r="C1887" t="s">
        <v>209</v>
      </c>
      <c r="D1887" t="s">
        <v>944</v>
      </c>
      <c r="K1887" t="s">
        <v>2010</v>
      </c>
      <c r="L1887" t="s">
        <v>2774</v>
      </c>
      <c r="M1887" t="s">
        <v>2772</v>
      </c>
      <c r="N1887" t="s">
        <v>2775</v>
      </c>
      <c r="O1887" t="b">
        <v>1</v>
      </c>
      <c r="P1887" t="s">
        <v>2757</v>
      </c>
      <c r="R1887" t="s">
        <v>48</v>
      </c>
      <c r="S1887">
        <v>44135</v>
      </c>
      <c r="V1887">
        <v>255900.9</v>
      </c>
    </row>
    <row r="1888" spans="1:22" x14ac:dyDescent="0.4">
      <c r="A1888" t="s">
        <v>202</v>
      </c>
      <c r="B1888" t="s">
        <v>1998</v>
      </c>
      <c r="C1888" t="s">
        <v>209</v>
      </c>
      <c r="D1888" t="s">
        <v>891</v>
      </c>
      <c r="K1888" t="s">
        <v>2011</v>
      </c>
      <c r="L1888" t="s">
        <v>2774</v>
      </c>
      <c r="M1888" t="s">
        <v>2772</v>
      </c>
      <c r="N1888" t="s">
        <v>2775</v>
      </c>
      <c r="O1888" t="b">
        <v>1</v>
      </c>
      <c r="P1888" t="s">
        <v>2757</v>
      </c>
      <c r="R1888" t="s">
        <v>48</v>
      </c>
      <c r="S1888">
        <v>44135</v>
      </c>
      <c r="V1888">
        <v>162314.87</v>
      </c>
    </row>
    <row r="1889" spans="1:22" x14ac:dyDescent="0.4">
      <c r="A1889" t="s">
        <v>202</v>
      </c>
      <c r="B1889" t="s">
        <v>1998</v>
      </c>
      <c r="C1889" t="s">
        <v>209</v>
      </c>
      <c r="D1889" t="s">
        <v>1880</v>
      </c>
      <c r="K1889" t="s">
        <v>2012</v>
      </c>
      <c r="L1889" t="s">
        <v>2774</v>
      </c>
      <c r="M1889" t="s">
        <v>2772</v>
      </c>
      <c r="N1889" t="s">
        <v>2775</v>
      </c>
      <c r="O1889" t="b">
        <v>1</v>
      </c>
      <c r="P1889" t="s">
        <v>2757</v>
      </c>
      <c r="R1889" t="s">
        <v>48</v>
      </c>
      <c r="S1889">
        <v>44135</v>
      </c>
      <c r="V1889">
        <v>346103.58</v>
      </c>
    </row>
    <row r="1890" spans="1:22" x14ac:dyDescent="0.4">
      <c r="A1890" t="s">
        <v>98</v>
      </c>
      <c r="B1890" t="s">
        <v>1998</v>
      </c>
      <c r="C1890" t="s">
        <v>75</v>
      </c>
      <c r="D1890" t="s">
        <v>76</v>
      </c>
      <c r="K1890" t="s">
        <v>2013</v>
      </c>
      <c r="L1890" t="s">
        <v>2774</v>
      </c>
      <c r="M1890" t="s">
        <v>2772</v>
      </c>
      <c r="N1890" t="s">
        <v>2775</v>
      </c>
      <c r="O1890" t="b">
        <v>1</v>
      </c>
      <c r="P1890" t="s">
        <v>2756</v>
      </c>
      <c r="R1890" t="s">
        <v>48</v>
      </c>
      <c r="S1890">
        <v>44135</v>
      </c>
      <c r="V1890">
        <v>0</v>
      </c>
    </row>
    <row r="1891" spans="1:22" x14ac:dyDescent="0.4">
      <c r="A1891" t="s">
        <v>98</v>
      </c>
      <c r="B1891" t="s">
        <v>1998</v>
      </c>
      <c r="C1891" t="s">
        <v>75</v>
      </c>
      <c r="D1891" t="s">
        <v>1661</v>
      </c>
      <c r="K1891" t="s">
        <v>2014</v>
      </c>
      <c r="L1891" t="s">
        <v>2774</v>
      </c>
      <c r="M1891" t="s">
        <v>2772</v>
      </c>
      <c r="N1891" t="s">
        <v>2775</v>
      </c>
      <c r="O1891" t="b">
        <v>1</v>
      </c>
      <c r="P1891" t="s">
        <v>2756</v>
      </c>
      <c r="R1891" t="s">
        <v>48</v>
      </c>
      <c r="S1891">
        <v>44135</v>
      </c>
      <c r="V1891">
        <v>357.87</v>
      </c>
    </row>
    <row r="1892" spans="1:22" x14ac:dyDescent="0.4">
      <c r="A1892" t="s">
        <v>98</v>
      </c>
      <c r="B1892" t="s">
        <v>1998</v>
      </c>
      <c r="C1892" t="s">
        <v>75</v>
      </c>
      <c r="D1892" t="s">
        <v>1839</v>
      </c>
      <c r="K1892" t="s">
        <v>2015</v>
      </c>
      <c r="L1892" t="s">
        <v>2774</v>
      </c>
      <c r="M1892" t="s">
        <v>2772</v>
      </c>
      <c r="N1892" t="s">
        <v>2775</v>
      </c>
      <c r="O1892" t="b">
        <v>1</v>
      </c>
      <c r="P1892" t="s">
        <v>2757</v>
      </c>
      <c r="R1892" t="s">
        <v>48</v>
      </c>
      <c r="S1892">
        <v>44135</v>
      </c>
      <c r="V1892">
        <v>207562.49000000002</v>
      </c>
    </row>
    <row r="1893" spans="1:22" x14ac:dyDescent="0.4">
      <c r="A1893" t="s">
        <v>98</v>
      </c>
      <c r="B1893" t="s">
        <v>1998</v>
      </c>
      <c r="C1893" t="s">
        <v>75</v>
      </c>
      <c r="D1893" t="s">
        <v>936</v>
      </c>
      <c r="K1893" t="s">
        <v>2016</v>
      </c>
      <c r="L1893" t="s">
        <v>2774</v>
      </c>
      <c r="M1893" t="s">
        <v>2772</v>
      </c>
      <c r="N1893" t="s">
        <v>2775</v>
      </c>
      <c r="O1893" t="b">
        <v>1</v>
      </c>
      <c r="P1893" t="s">
        <v>2757</v>
      </c>
      <c r="R1893" t="s">
        <v>48</v>
      </c>
      <c r="S1893">
        <v>44135</v>
      </c>
      <c r="V1893">
        <v>43220.05</v>
      </c>
    </row>
    <row r="1894" spans="1:22" x14ac:dyDescent="0.4">
      <c r="A1894" t="s">
        <v>98</v>
      </c>
      <c r="B1894" t="s">
        <v>1998</v>
      </c>
      <c r="C1894" t="s">
        <v>75</v>
      </c>
      <c r="D1894" t="s">
        <v>938</v>
      </c>
      <c r="K1894" t="s">
        <v>2017</v>
      </c>
      <c r="L1894" t="s">
        <v>2774</v>
      </c>
      <c r="M1894" t="s">
        <v>2772</v>
      </c>
      <c r="N1894" t="s">
        <v>2775</v>
      </c>
      <c r="O1894" t="b">
        <v>1</v>
      </c>
      <c r="P1894" t="s">
        <v>2757</v>
      </c>
      <c r="R1894" t="s">
        <v>48</v>
      </c>
      <c r="S1894">
        <v>44135</v>
      </c>
      <c r="V1894">
        <v>97997.32</v>
      </c>
    </row>
    <row r="1895" spans="1:22" x14ac:dyDescent="0.4">
      <c r="A1895" t="s">
        <v>98</v>
      </c>
      <c r="B1895" t="s">
        <v>1998</v>
      </c>
      <c r="C1895" t="s">
        <v>75</v>
      </c>
      <c r="D1895" t="s">
        <v>940</v>
      </c>
      <c r="K1895" t="s">
        <v>2018</v>
      </c>
      <c r="L1895" t="s">
        <v>2774</v>
      </c>
      <c r="M1895" t="s">
        <v>2772</v>
      </c>
      <c r="N1895" t="s">
        <v>2775</v>
      </c>
      <c r="O1895" t="b">
        <v>1</v>
      </c>
      <c r="P1895" t="s">
        <v>2757</v>
      </c>
      <c r="R1895" t="s">
        <v>48</v>
      </c>
      <c r="S1895">
        <v>44135</v>
      </c>
      <c r="V1895">
        <v>161788.76</v>
      </c>
    </row>
    <row r="1896" spans="1:22" x14ac:dyDescent="0.4">
      <c r="A1896" t="s">
        <v>98</v>
      </c>
      <c r="B1896" t="s">
        <v>1998</v>
      </c>
      <c r="C1896" t="s">
        <v>75</v>
      </c>
      <c r="D1896" t="s">
        <v>942</v>
      </c>
      <c r="K1896" t="s">
        <v>2015</v>
      </c>
      <c r="L1896" t="s">
        <v>2774</v>
      </c>
      <c r="M1896" t="s">
        <v>2772</v>
      </c>
      <c r="N1896" t="s">
        <v>2775</v>
      </c>
      <c r="O1896" t="b">
        <v>1</v>
      </c>
      <c r="P1896" t="s">
        <v>2757</v>
      </c>
      <c r="R1896" t="s">
        <v>48</v>
      </c>
      <c r="S1896">
        <v>44135</v>
      </c>
      <c r="V1896">
        <v>1231335.07</v>
      </c>
    </row>
    <row r="1897" spans="1:22" x14ac:dyDescent="0.4">
      <c r="A1897" t="s">
        <v>98</v>
      </c>
      <c r="B1897" t="s">
        <v>1998</v>
      </c>
      <c r="C1897" t="s">
        <v>75</v>
      </c>
      <c r="D1897" t="s">
        <v>944</v>
      </c>
      <c r="K1897" t="s">
        <v>2019</v>
      </c>
      <c r="L1897" t="s">
        <v>2774</v>
      </c>
      <c r="M1897" t="s">
        <v>2772</v>
      </c>
      <c r="N1897" t="s">
        <v>2775</v>
      </c>
      <c r="O1897" t="b">
        <v>1</v>
      </c>
      <c r="P1897" t="s">
        <v>2757</v>
      </c>
      <c r="R1897" t="s">
        <v>48</v>
      </c>
      <c r="S1897">
        <v>44135</v>
      </c>
      <c r="V1897">
        <v>126096.96999999999</v>
      </c>
    </row>
    <row r="1898" spans="1:22" x14ac:dyDescent="0.4">
      <c r="A1898" t="s">
        <v>98</v>
      </c>
      <c r="B1898" t="s">
        <v>1998</v>
      </c>
      <c r="C1898" t="s">
        <v>75</v>
      </c>
      <c r="D1898" t="s">
        <v>891</v>
      </c>
      <c r="K1898" t="s">
        <v>2017</v>
      </c>
      <c r="L1898" t="s">
        <v>2774</v>
      </c>
      <c r="M1898" t="s">
        <v>2772</v>
      </c>
      <c r="N1898" t="s">
        <v>2775</v>
      </c>
      <c r="O1898" t="b">
        <v>1</v>
      </c>
      <c r="P1898" t="s">
        <v>2756</v>
      </c>
      <c r="R1898" t="s">
        <v>48</v>
      </c>
      <c r="S1898">
        <v>44135</v>
      </c>
      <c r="V1898">
        <v>101563.75</v>
      </c>
    </row>
    <row r="1899" spans="1:22" x14ac:dyDescent="0.4">
      <c r="A1899" t="s">
        <v>98</v>
      </c>
      <c r="B1899" t="s">
        <v>1998</v>
      </c>
      <c r="C1899" t="s">
        <v>75</v>
      </c>
      <c r="D1899" t="s">
        <v>98</v>
      </c>
      <c r="K1899" t="s">
        <v>2020</v>
      </c>
      <c r="L1899" t="s">
        <v>2774</v>
      </c>
      <c r="M1899" t="s">
        <v>2772</v>
      </c>
      <c r="N1899" t="s">
        <v>2775</v>
      </c>
      <c r="O1899" t="b">
        <v>1</v>
      </c>
      <c r="P1899" t="s">
        <v>2756</v>
      </c>
      <c r="R1899" t="s">
        <v>48</v>
      </c>
      <c r="S1899">
        <v>44135</v>
      </c>
      <c r="V1899">
        <v>-2450</v>
      </c>
    </row>
    <row r="1900" spans="1:22" x14ac:dyDescent="0.4">
      <c r="A1900" t="s">
        <v>98</v>
      </c>
      <c r="B1900" t="s">
        <v>1998</v>
      </c>
      <c r="C1900" t="s">
        <v>75</v>
      </c>
      <c r="D1900" t="s">
        <v>1880</v>
      </c>
      <c r="K1900" t="s">
        <v>2021</v>
      </c>
      <c r="L1900" t="s">
        <v>2774</v>
      </c>
      <c r="M1900" t="s">
        <v>2772</v>
      </c>
      <c r="N1900" t="s">
        <v>2775</v>
      </c>
      <c r="O1900" t="b">
        <v>1</v>
      </c>
      <c r="P1900" t="s">
        <v>2757</v>
      </c>
      <c r="R1900" t="s">
        <v>48</v>
      </c>
      <c r="S1900">
        <v>44135</v>
      </c>
      <c r="V1900">
        <v>19590</v>
      </c>
    </row>
    <row r="1901" spans="1:22" x14ac:dyDescent="0.4">
      <c r="A1901" t="s">
        <v>98</v>
      </c>
      <c r="B1901" t="s">
        <v>1998</v>
      </c>
      <c r="C1901" t="s">
        <v>96</v>
      </c>
      <c r="D1901" t="s">
        <v>942</v>
      </c>
      <c r="K1901" t="s">
        <v>2022</v>
      </c>
      <c r="L1901" t="s">
        <v>2774</v>
      </c>
      <c r="M1901" t="s">
        <v>2772</v>
      </c>
      <c r="N1901" t="s">
        <v>2775</v>
      </c>
      <c r="O1901" t="b">
        <v>1</v>
      </c>
      <c r="P1901" t="s">
        <v>2757</v>
      </c>
      <c r="R1901" t="s">
        <v>48</v>
      </c>
      <c r="S1901">
        <v>44135</v>
      </c>
      <c r="V1901">
        <v>1117668.42</v>
      </c>
    </row>
    <row r="1902" spans="1:22" x14ac:dyDescent="0.4">
      <c r="A1902" t="s">
        <v>98</v>
      </c>
      <c r="B1902" t="s">
        <v>1998</v>
      </c>
      <c r="C1902" t="s">
        <v>96</v>
      </c>
      <c r="D1902" t="s">
        <v>891</v>
      </c>
      <c r="K1902" t="s">
        <v>2023</v>
      </c>
      <c r="L1902" t="s">
        <v>2774</v>
      </c>
      <c r="M1902" t="s">
        <v>2772</v>
      </c>
      <c r="N1902" t="s">
        <v>2775</v>
      </c>
      <c r="O1902" t="b">
        <v>1</v>
      </c>
      <c r="P1902" t="s">
        <v>2756</v>
      </c>
      <c r="R1902" t="s">
        <v>48</v>
      </c>
      <c r="S1902">
        <v>44135</v>
      </c>
      <c r="V1902">
        <v>0</v>
      </c>
    </row>
    <row r="1903" spans="1:22" x14ac:dyDescent="0.4">
      <c r="A1903" t="s">
        <v>98</v>
      </c>
      <c r="B1903" t="s">
        <v>1998</v>
      </c>
      <c r="C1903" t="s">
        <v>96</v>
      </c>
      <c r="D1903" t="s">
        <v>98</v>
      </c>
      <c r="K1903" t="s">
        <v>2024</v>
      </c>
      <c r="L1903" t="s">
        <v>2774</v>
      </c>
      <c r="M1903" t="s">
        <v>2772</v>
      </c>
      <c r="N1903" t="s">
        <v>2775</v>
      </c>
      <c r="O1903" t="b">
        <v>1</v>
      </c>
      <c r="P1903" t="s">
        <v>2757</v>
      </c>
      <c r="R1903" t="s">
        <v>48</v>
      </c>
      <c r="S1903">
        <v>44135</v>
      </c>
      <c r="V1903">
        <v>535868.96</v>
      </c>
    </row>
    <row r="1904" spans="1:22" x14ac:dyDescent="0.4">
      <c r="A1904" t="s">
        <v>98</v>
      </c>
      <c r="B1904" t="s">
        <v>1998</v>
      </c>
      <c r="C1904" t="s">
        <v>78</v>
      </c>
      <c r="D1904" t="s">
        <v>942</v>
      </c>
      <c r="K1904" t="s">
        <v>2025</v>
      </c>
      <c r="L1904" t="s">
        <v>2774</v>
      </c>
      <c r="M1904" t="s">
        <v>2772</v>
      </c>
      <c r="N1904" t="s">
        <v>2775</v>
      </c>
      <c r="O1904" t="b">
        <v>1</v>
      </c>
      <c r="P1904" t="s">
        <v>2757</v>
      </c>
      <c r="R1904" t="s">
        <v>48</v>
      </c>
      <c r="S1904">
        <v>44135</v>
      </c>
      <c r="V1904">
        <v>1381342.71</v>
      </c>
    </row>
    <row r="1905" spans="1:22" x14ac:dyDescent="0.4">
      <c r="A1905" t="s">
        <v>98</v>
      </c>
      <c r="B1905" t="s">
        <v>1998</v>
      </c>
      <c r="C1905" t="s">
        <v>78</v>
      </c>
      <c r="D1905" t="s">
        <v>1804</v>
      </c>
      <c r="K1905" t="s">
        <v>2026</v>
      </c>
      <c r="L1905" t="s">
        <v>2774</v>
      </c>
      <c r="M1905" t="s">
        <v>2772</v>
      </c>
      <c r="N1905" t="s">
        <v>2775</v>
      </c>
      <c r="O1905" t="b">
        <v>1</v>
      </c>
      <c r="P1905" t="s">
        <v>2756</v>
      </c>
      <c r="R1905" t="s">
        <v>48</v>
      </c>
      <c r="S1905">
        <v>44135</v>
      </c>
      <c r="V1905">
        <v>4480</v>
      </c>
    </row>
    <row r="1906" spans="1:22" x14ac:dyDescent="0.4">
      <c r="A1906" t="s">
        <v>98</v>
      </c>
      <c r="B1906" t="s">
        <v>1998</v>
      </c>
      <c r="C1906" t="s">
        <v>80</v>
      </c>
      <c r="D1906" t="s">
        <v>942</v>
      </c>
      <c r="K1906" t="s">
        <v>2027</v>
      </c>
      <c r="L1906" t="s">
        <v>2774</v>
      </c>
      <c r="M1906" t="s">
        <v>2772</v>
      </c>
      <c r="N1906" t="s">
        <v>2775</v>
      </c>
      <c r="O1906" t="b">
        <v>1</v>
      </c>
      <c r="P1906" t="s">
        <v>2756</v>
      </c>
      <c r="R1906" t="s">
        <v>48</v>
      </c>
      <c r="S1906">
        <v>44135</v>
      </c>
      <c r="V1906">
        <v>26500</v>
      </c>
    </row>
    <row r="1907" spans="1:22" x14ac:dyDescent="0.4">
      <c r="A1907" t="s">
        <v>98</v>
      </c>
      <c r="B1907" t="s">
        <v>1998</v>
      </c>
      <c r="C1907" t="s">
        <v>111</v>
      </c>
      <c r="D1907" t="s">
        <v>942</v>
      </c>
      <c r="K1907" t="s">
        <v>2028</v>
      </c>
      <c r="L1907" t="s">
        <v>2774</v>
      </c>
      <c r="M1907" t="s">
        <v>2772</v>
      </c>
      <c r="N1907" t="s">
        <v>2775</v>
      </c>
      <c r="O1907" t="b">
        <v>1</v>
      </c>
      <c r="P1907" t="s">
        <v>2756</v>
      </c>
      <c r="R1907" t="s">
        <v>48</v>
      </c>
      <c r="S1907">
        <v>44135</v>
      </c>
      <c r="V1907">
        <v>5000</v>
      </c>
    </row>
    <row r="1908" spans="1:22" x14ac:dyDescent="0.4">
      <c r="A1908" t="s">
        <v>819</v>
      </c>
      <c r="B1908" t="s">
        <v>2029</v>
      </c>
      <c r="C1908" t="s">
        <v>209</v>
      </c>
      <c r="D1908" t="s">
        <v>1876</v>
      </c>
      <c r="K1908" t="s">
        <v>2030</v>
      </c>
      <c r="L1908" t="s">
        <v>2774</v>
      </c>
      <c r="M1908" t="s">
        <v>2772</v>
      </c>
      <c r="N1908" t="s">
        <v>2775</v>
      </c>
      <c r="O1908" t="b">
        <v>1</v>
      </c>
      <c r="P1908" t="s">
        <v>2756</v>
      </c>
      <c r="R1908" t="s">
        <v>48</v>
      </c>
      <c r="S1908">
        <v>44135</v>
      </c>
      <c r="V1908">
        <v>0</v>
      </c>
    </row>
    <row r="1909" spans="1:22" x14ac:dyDescent="0.4">
      <c r="A1909" t="s">
        <v>202</v>
      </c>
      <c r="B1909" t="s">
        <v>2029</v>
      </c>
      <c r="C1909" t="s">
        <v>75</v>
      </c>
      <c r="D1909" t="s">
        <v>1878</v>
      </c>
      <c r="K1909" t="s">
        <v>2031</v>
      </c>
      <c r="L1909" t="s">
        <v>2774</v>
      </c>
      <c r="M1909" t="s">
        <v>2772</v>
      </c>
      <c r="N1909" t="s">
        <v>2775</v>
      </c>
      <c r="O1909" t="b">
        <v>1</v>
      </c>
      <c r="P1909" t="s">
        <v>2757</v>
      </c>
      <c r="R1909" t="s">
        <v>48</v>
      </c>
      <c r="S1909">
        <v>44135</v>
      </c>
      <c r="V1909">
        <v>222939.53999999998</v>
      </c>
    </row>
    <row r="1910" spans="1:22" x14ac:dyDescent="0.4">
      <c r="A1910" t="s">
        <v>202</v>
      </c>
      <c r="B1910" t="s">
        <v>2029</v>
      </c>
      <c r="C1910" t="s">
        <v>75</v>
      </c>
      <c r="D1910" t="s">
        <v>1661</v>
      </c>
      <c r="K1910" t="s">
        <v>2031</v>
      </c>
      <c r="L1910" t="s">
        <v>2774</v>
      </c>
      <c r="M1910" t="s">
        <v>2772</v>
      </c>
      <c r="N1910" t="s">
        <v>2775</v>
      </c>
      <c r="O1910" t="b">
        <v>1</v>
      </c>
      <c r="P1910" t="s">
        <v>2757</v>
      </c>
      <c r="R1910" t="s">
        <v>48</v>
      </c>
      <c r="S1910">
        <v>44135</v>
      </c>
      <c r="V1910">
        <v>54442.730000000018</v>
      </c>
    </row>
    <row r="1911" spans="1:22" x14ac:dyDescent="0.4">
      <c r="A1911" t="s">
        <v>202</v>
      </c>
      <c r="B1911" t="s">
        <v>2029</v>
      </c>
      <c r="C1911" t="s">
        <v>75</v>
      </c>
      <c r="D1911" t="s">
        <v>1839</v>
      </c>
      <c r="K1911" t="s">
        <v>2031</v>
      </c>
      <c r="L1911" t="s">
        <v>2774</v>
      </c>
      <c r="M1911" t="s">
        <v>2772</v>
      </c>
      <c r="N1911" t="s">
        <v>2775</v>
      </c>
      <c r="O1911" t="b">
        <v>1</v>
      </c>
      <c r="P1911" t="s">
        <v>2757</v>
      </c>
      <c r="R1911" t="s">
        <v>48</v>
      </c>
      <c r="S1911">
        <v>44135</v>
      </c>
      <c r="V1911">
        <v>86933.7</v>
      </c>
    </row>
    <row r="1912" spans="1:22" x14ac:dyDescent="0.4">
      <c r="A1912" t="s">
        <v>202</v>
      </c>
      <c r="B1912" t="s">
        <v>2029</v>
      </c>
      <c r="C1912" t="s">
        <v>75</v>
      </c>
      <c r="D1912" t="s">
        <v>936</v>
      </c>
      <c r="K1912" t="s">
        <v>2031</v>
      </c>
      <c r="L1912" t="s">
        <v>2774</v>
      </c>
      <c r="M1912" t="s">
        <v>2772</v>
      </c>
      <c r="N1912" t="s">
        <v>2775</v>
      </c>
      <c r="O1912" t="b">
        <v>1</v>
      </c>
      <c r="P1912" t="s">
        <v>2757</v>
      </c>
      <c r="R1912" t="s">
        <v>48</v>
      </c>
      <c r="S1912">
        <v>44135</v>
      </c>
      <c r="V1912">
        <v>16138.909999999996</v>
      </c>
    </row>
    <row r="1913" spans="1:22" x14ac:dyDescent="0.4">
      <c r="A1913" t="s">
        <v>202</v>
      </c>
      <c r="B1913" t="s">
        <v>2029</v>
      </c>
      <c r="C1913" t="s">
        <v>75</v>
      </c>
      <c r="D1913" t="s">
        <v>938</v>
      </c>
      <c r="K1913" t="s">
        <v>2031</v>
      </c>
      <c r="L1913" t="s">
        <v>2774</v>
      </c>
      <c r="M1913" t="s">
        <v>2772</v>
      </c>
      <c r="N1913" t="s">
        <v>2775</v>
      </c>
      <c r="O1913" t="b">
        <v>1</v>
      </c>
      <c r="P1913" t="s">
        <v>2757</v>
      </c>
      <c r="R1913" t="s">
        <v>48</v>
      </c>
      <c r="S1913">
        <v>44135</v>
      </c>
      <c r="V1913">
        <v>52235.44</v>
      </c>
    </row>
    <row r="1914" spans="1:22" x14ac:dyDescent="0.4">
      <c r="A1914" t="s">
        <v>202</v>
      </c>
      <c r="B1914" t="s">
        <v>2029</v>
      </c>
      <c r="C1914" t="s">
        <v>75</v>
      </c>
      <c r="D1914" t="s">
        <v>940</v>
      </c>
      <c r="K1914" t="s">
        <v>2031</v>
      </c>
      <c r="L1914" t="s">
        <v>2774</v>
      </c>
      <c r="M1914" t="s">
        <v>2772</v>
      </c>
      <c r="N1914" t="s">
        <v>2775</v>
      </c>
      <c r="O1914" t="b">
        <v>1</v>
      </c>
      <c r="P1914" t="s">
        <v>2757</v>
      </c>
      <c r="R1914" t="s">
        <v>48</v>
      </c>
      <c r="S1914">
        <v>44135</v>
      </c>
      <c r="V1914">
        <v>49036.31</v>
      </c>
    </row>
    <row r="1915" spans="1:22" x14ac:dyDescent="0.4">
      <c r="A1915" t="s">
        <v>202</v>
      </c>
      <c r="B1915" t="s">
        <v>2029</v>
      </c>
      <c r="C1915" t="s">
        <v>75</v>
      </c>
      <c r="D1915" t="s">
        <v>1833</v>
      </c>
      <c r="K1915" t="s">
        <v>2031</v>
      </c>
      <c r="L1915" t="s">
        <v>2774</v>
      </c>
      <c r="M1915" t="s">
        <v>2772</v>
      </c>
      <c r="N1915" t="s">
        <v>2775</v>
      </c>
      <c r="O1915" t="b">
        <v>1</v>
      </c>
      <c r="P1915" t="s">
        <v>2757</v>
      </c>
      <c r="R1915" t="s">
        <v>48</v>
      </c>
      <c r="S1915">
        <v>44135</v>
      </c>
      <c r="V1915">
        <v>84646.52</v>
      </c>
    </row>
    <row r="1916" spans="1:22" x14ac:dyDescent="0.4">
      <c r="A1916" t="s">
        <v>202</v>
      </c>
      <c r="B1916" t="s">
        <v>2029</v>
      </c>
      <c r="C1916" t="s">
        <v>75</v>
      </c>
      <c r="D1916" t="s">
        <v>942</v>
      </c>
      <c r="K1916" t="s">
        <v>2031</v>
      </c>
      <c r="L1916" t="s">
        <v>2774</v>
      </c>
      <c r="M1916" t="s">
        <v>2772</v>
      </c>
      <c r="N1916" t="s">
        <v>2775</v>
      </c>
      <c r="O1916" t="b">
        <v>1</v>
      </c>
      <c r="P1916" t="s">
        <v>2757</v>
      </c>
      <c r="R1916" t="s">
        <v>48</v>
      </c>
      <c r="S1916">
        <v>44135</v>
      </c>
      <c r="V1916">
        <v>473652.6</v>
      </c>
    </row>
    <row r="1917" spans="1:22" x14ac:dyDescent="0.4">
      <c r="A1917" t="s">
        <v>202</v>
      </c>
      <c r="B1917" t="s">
        <v>2029</v>
      </c>
      <c r="C1917" t="s">
        <v>75</v>
      </c>
      <c r="D1917" t="s">
        <v>944</v>
      </c>
      <c r="K1917" t="s">
        <v>2031</v>
      </c>
      <c r="L1917" t="s">
        <v>2774</v>
      </c>
      <c r="M1917" t="s">
        <v>2772</v>
      </c>
      <c r="N1917" t="s">
        <v>2775</v>
      </c>
      <c r="O1917" t="b">
        <v>1</v>
      </c>
      <c r="P1917" t="s">
        <v>2757</v>
      </c>
      <c r="R1917" t="s">
        <v>48</v>
      </c>
      <c r="S1917">
        <v>44135</v>
      </c>
      <c r="V1917">
        <v>138452.36000000002</v>
      </c>
    </row>
    <row r="1918" spans="1:22" x14ac:dyDescent="0.4">
      <c r="A1918" t="s">
        <v>202</v>
      </c>
      <c r="B1918" t="s">
        <v>2029</v>
      </c>
      <c r="C1918" t="s">
        <v>75</v>
      </c>
      <c r="D1918" t="s">
        <v>891</v>
      </c>
      <c r="K1918" t="s">
        <v>2031</v>
      </c>
      <c r="L1918" t="s">
        <v>2774</v>
      </c>
      <c r="M1918" t="s">
        <v>2772</v>
      </c>
      <c r="N1918" t="s">
        <v>2775</v>
      </c>
      <c r="O1918" t="b">
        <v>1</v>
      </c>
      <c r="P1918" t="s">
        <v>2757</v>
      </c>
      <c r="R1918" t="s">
        <v>48</v>
      </c>
      <c r="S1918">
        <v>44135</v>
      </c>
      <c r="V1918">
        <v>83148.590000000011</v>
      </c>
    </row>
    <row r="1919" spans="1:22" x14ac:dyDescent="0.4">
      <c r="A1919" t="s">
        <v>202</v>
      </c>
      <c r="B1919" t="s">
        <v>2029</v>
      </c>
      <c r="C1919" t="s">
        <v>75</v>
      </c>
      <c r="D1919" t="s">
        <v>1804</v>
      </c>
      <c r="K1919" t="s">
        <v>2031</v>
      </c>
      <c r="L1919" t="s">
        <v>2774</v>
      </c>
      <c r="M1919" t="s">
        <v>2772</v>
      </c>
      <c r="N1919" t="s">
        <v>2775</v>
      </c>
      <c r="O1919" t="b">
        <v>1</v>
      </c>
      <c r="P1919" t="s">
        <v>2757</v>
      </c>
      <c r="R1919" t="s">
        <v>48</v>
      </c>
      <c r="S1919">
        <v>44135</v>
      </c>
      <c r="V1919">
        <v>56934.79</v>
      </c>
    </row>
    <row r="1920" spans="1:22" x14ac:dyDescent="0.4">
      <c r="A1920" t="s">
        <v>202</v>
      </c>
      <c r="B1920" t="s">
        <v>2029</v>
      </c>
      <c r="C1920" t="s">
        <v>75</v>
      </c>
      <c r="D1920" t="s">
        <v>98</v>
      </c>
      <c r="K1920" t="s">
        <v>2031</v>
      </c>
      <c r="L1920" t="s">
        <v>2774</v>
      </c>
      <c r="M1920" t="s">
        <v>2772</v>
      </c>
      <c r="N1920" t="s">
        <v>2775</v>
      </c>
      <c r="O1920" t="b">
        <v>1</v>
      </c>
      <c r="P1920" t="s">
        <v>2757</v>
      </c>
      <c r="R1920" t="s">
        <v>48</v>
      </c>
      <c r="S1920">
        <v>44135</v>
      </c>
      <c r="V1920">
        <v>60401.86</v>
      </c>
    </row>
    <row r="1921" spans="1:22" x14ac:dyDescent="0.4">
      <c r="A1921" t="s">
        <v>202</v>
      </c>
      <c r="B1921" t="s">
        <v>2029</v>
      </c>
      <c r="C1921" t="s">
        <v>75</v>
      </c>
      <c r="D1921" t="s">
        <v>1880</v>
      </c>
      <c r="K1921" t="s">
        <v>2031</v>
      </c>
      <c r="L1921" t="s">
        <v>2774</v>
      </c>
      <c r="M1921" t="s">
        <v>2772</v>
      </c>
      <c r="N1921" t="s">
        <v>2775</v>
      </c>
      <c r="O1921" t="b">
        <v>1</v>
      </c>
      <c r="P1921" t="s">
        <v>2757</v>
      </c>
      <c r="R1921" t="s">
        <v>48</v>
      </c>
      <c r="S1921">
        <v>44135</v>
      </c>
      <c r="V1921">
        <v>27764.23</v>
      </c>
    </row>
    <row r="1922" spans="1:22" x14ac:dyDescent="0.4">
      <c r="A1922" t="s">
        <v>202</v>
      </c>
      <c r="B1922" t="s">
        <v>2029</v>
      </c>
      <c r="C1922" t="s">
        <v>209</v>
      </c>
      <c r="D1922" t="s">
        <v>1839</v>
      </c>
      <c r="K1922" t="s">
        <v>2032</v>
      </c>
      <c r="L1922" t="s">
        <v>2774</v>
      </c>
      <c r="M1922" t="s">
        <v>2772</v>
      </c>
      <c r="N1922" t="s">
        <v>2775</v>
      </c>
      <c r="O1922" t="b">
        <v>1</v>
      </c>
      <c r="P1922" t="s">
        <v>2756</v>
      </c>
      <c r="R1922" t="s">
        <v>48</v>
      </c>
      <c r="S1922">
        <v>44135</v>
      </c>
      <c r="V1922">
        <v>0</v>
      </c>
    </row>
    <row r="1923" spans="1:22" x14ac:dyDescent="0.4">
      <c r="A1923" t="s">
        <v>202</v>
      </c>
      <c r="B1923" t="s">
        <v>2029</v>
      </c>
      <c r="C1923" t="s">
        <v>209</v>
      </c>
      <c r="D1923" t="s">
        <v>1876</v>
      </c>
      <c r="K1923" t="s">
        <v>2033</v>
      </c>
      <c r="L1923" t="s">
        <v>2774</v>
      </c>
      <c r="M1923" t="s">
        <v>2772</v>
      </c>
      <c r="N1923" t="s">
        <v>2775</v>
      </c>
      <c r="O1923" t="b">
        <v>1</v>
      </c>
      <c r="P1923" t="s">
        <v>2757</v>
      </c>
      <c r="R1923" t="s">
        <v>48</v>
      </c>
      <c r="S1923">
        <v>44135</v>
      </c>
      <c r="V1923">
        <v>144402.4</v>
      </c>
    </row>
    <row r="1924" spans="1:22" x14ac:dyDescent="0.4">
      <c r="A1924" t="s">
        <v>202</v>
      </c>
      <c r="B1924" t="s">
        <v>2029</v>
      </c>
      <c r="C1924" t="s">
        <v>209</v>
      </c>
      <c r="D1924" t="s">
        <v>942</v>
      </c>
      <c r="K1924" t="s">
        <v>2034</v>
      </c>
      <c r="L1924" t="s">
        <v>2774</v>
      </c>
      <c r="M1924" t="s">
        <v>2772</v>
      </c>
      <c r="N1924" t="s">
        <v>2775</v>
      </c>
      <c r="O1924" t="b">
        <v>1</v>
      </c>
      <c r="P1924" t="s">
        <v>2756</v>
      </c>
      <c r="R1924" t="s">
        <v>48</v>
      </c>
      <c r="S1924">
        <v>44135</v>
      </c>
      <c r="V1924">
        <v>0</v>
      </c>
    </row>
    <row r="1925" spans="1:22" x14ac:dyDescent="0.4">
      <c r="A1925" t="s">
        <v>202</v>
      </c>
      <c r="B1925" t="s">
        <v>2029</v>
      </c>
      <c r="C1925" t="s">
        <v>209</v>
      </c>
      <c r="D1925" t="s">
        <v>98</v>
      </c>
      <c r="K1925" t="s">
        <v>2035</v>
      </c>
      <c r="L1925" t="s">
        <v>2774</v>
      </c>
      <c r="M1925" t="s">
        <v>2772</v>
      </c>
      <c r="N1925" t="s">
        <v>2775</v>
      </c>
      <c r="O1925" t="b">
        <v>1</v>
      </c>
      <c r="P1925" t="s">
        <v>2756</v>
      </c>
      <c r="R1925" t="s">
        <v>48</v>
      </c>
      <c r="S1925">
        <v>44135</v>
      </c>
      <c r="V1925">
        <v>0</v>
      </c>
    </row>
    <row r="1926" spans="1:22" x14ac:dyDescent="0.4">
      <c r="A1926" t="s">
        <v>98</v>
      </c>
      <c r="B1926" t="s">
        <v>2029</v>
      </c>
      <c r="C1926" t="s">
        <v>75</v>
      </c>
      <c r="D1926" t="s">
        <v>76</v>
      </c>
      <c r="K1926" t="s">
        <v>2036</v>
      </c>
      <c r="L1926" t="s">
        <v>2774</v>
      </c>
      <c r="M1926" t="s">
        <v>2772</v>
      </c>
      <c r="N1926" t="s">
        <v>2775</v>
      </c>
      <c r="O1926" t="b">
        <v>1</v>
      </c>
      <c r="P1926" t="s">
        <v>2756</v>
      </c>
      <c r="R1926" t="s">
        <v>48</v>
      </c>
      <c r="S1926">
        <v>44135</v>
      </c>
      <c r="V1926">
        <v>0</v>
      </c>
    </row>
    <row r="1927" spans="1:22" x14ac:dyDescent="0.4">
      <c r="A1927" t="s">
        <v>98</v>
      </c>
      <c r="B1927" t="s">
        <v>2029</v>
      </c>
      <c r="C1927" t="s">
        <v>75</v>
      </c>
      <c r="D1927" t="s">
        <v>1878</v>
      </c>
      <c r="K1927" t="s">
        <v>2037</v>
      </c>
      <c r="L1927" t="s">
        <v>2774</v>
      </c>
      <c r="M1927" t="s">
        <v>2772</v>
      </c>
      <c r="N1927" t="s">
        <v>2775</v>
      </c>
      <c r="O1927" t="b">
        <v>1</v>
      </c>
      <c r="P1927" t="s">
        <v>2757</v>
      </c>
      <c r="R1927" t="s">
        <v>48</v>
      </c>
      <c r="S1927">
        <v>44135</v>
      </c>
      <c r="V1927">
        <v>187814.15999999997</v>
      </c>
    </row>
    <row r="1928" spans="1:22" x14ac:dyDescent="0.4">
      <c r="A1928" t="s">
        <v>98</v>
      </c>
      <c r="B1928" t="s">
        <v>2029</v>
      </c>
      <c r="C1928" t="s">
        <v>75</v>
      </c>
      <c r="D1928" t="s">
        <v>934</v>
      </c>
      <c r="K1928" t="s">
        <v>2038</v>
      </c>
      <c r="L1928" t="s">
        <v>2774</v>
      </c>
      <c r="M1928" t="s">
        <v>2772</v>
      </c>
      <c r="N1928" t="s">
        <v>2775</v>
      </c>
      <c r="O1928" t="b">
        <v>1</v>
      </c>
      <c r="P1928" t="s">
        <v>2757</v>
      </c>
      <c r="R1928" t="s">
        <v>48</v>
      </c>
      <c r="S1928">
        <v>44135</v>
      </c>
      <c r="V1928">
        <v>54644.270000000004</v>
      </c>
    </row>
    <row r="1929" spans="1:22" x14ac:dyDescent="0.4">
      <c r="A1929" t="s">
        <v>98</v>
      </c>
      <c r="B1929" t="s">
        <v>2029</v>
      </c>
      <c r="C1929" t="s">
        <v>75</v>
      </c>
      <c r="D1929" t="s">
        <v>1661</v>
      </c>
      <c r="K1929" t="s">
        <v>2039</v>
      </c>
      <c r="L1929" t="s">
        <v>2774</v>
      </c>
      <c r="M1929" t="s">
        <v>2772</v>
      </c>
      <c r="N1929" t="s">
        <v>2775</v>
      </c>
      <c r="O1929" t="b">
        <v>1</v>
      </c>
      <c r="P1929" t="s">
        <v>2757</v>
      </c>
      <c r="R1929" t="s">
        <v>48</v>
      </c>
      <c r="S1929">
        <v>44135</v>
      </c>
      <c r="V1929">
        <v>56161.32</v>
      </c>
    </row>
    <row r="1930" spans="1:22" x14ac:dyDescent="0.4">
      <c r="A1930" t="s">
        <v>98</v>
      </c>
      <c r="B1930" t="s">
        <v>2029</v>
      </c>
      <c r="C1930" t="s">
        <v>75</v>
      </c>
      <c r="D1930" t="s">
        <v>1839</v>
      </c>
      <c r="K1930" t="s">
        <v>2036</v>
      </c>
      <c r="L1930" t="s">
        <v>2774</v>
      </c>
      <c r="M1930" t="s">
        <v>2772</v>
      </c>
      <c r="N1930" t="s">
        <v>2775</v>
      </c>
      <c r="O1930" t="b">
        <v>1</v>
      </c>
      <c r="P1930" t="s">
        <v>2757</v>
      </c>
      <c r="R1930" t="s">
        <v>48</v>
      </c>
      <c r="S1930">
        <v>44135</v>
      </c>
      <c r="V1930">
        <v>140537.09</v>
      </c>
    </row>
    <row r="1931" spans="1:22" x14ac:dyDescent="0.4">
      <c r="A1931" t="s">
        <v>98</v>
      </c>
      <c r="B1931" t="s">
        <v>2029</v>
      </c>
      <c r="C1931" t="s">
        <v>75</v>
      </c>
      <c r="D1931" t="s">
        <v>936</v>
      </c>
      <c r="K1931" t="s">
        <v>2040</v>
      </c>
      <c r="L1931" t="s">
        <v>2774</v>
      </c>
      <c r="M1931" t="s">
        <v>2772</v>
      </c>
      <c r="N1931" t="s">
        <v>2775</v>
      </c>
      <c r="O1931" t="b">
        <v>1</v>
      </c>
      <c r="P1931" t="s">
        <v>2757</v>
      </c>
      <c r="R1931" t="s">
        <v>48</v>
      </c>
      <c r="S1931">
        <v>44135</v>
      </c>
      <c r="V1931">
        <v>12384.349999999999</v>
      </c>
    </row>
    <row r="1932" spans="1:22" x14ac:dyDescent="0.4">
      <c r="A1932" t="s">
        <v>98</v>
      </c>
      <c r="B1932" t="s">
        <v>2029</v>
      </c>
      <c r="C1932" t="s">
        <v>75</v>
      </c>
      <c r="D1932" t="s">
        <v>1876</v>
      </c>
      <c r="K1932" t="s">
        <v>2041</v>
      </c>
      <c r="L1932" t="s">
        <v>2774</v>
      </c>
      <c r="M1932" t="s">
        <v>2772</v>
      </c>
      <c r="N1932" t="s">
        <v>2775</v>
      </c>
      <c r="O1932" t="b">
        <v>1</v>
      </c>
      <c r="P1932" t="s">
        <v>2756</v>
      </c>
      <c r="R1932" t="s">
        <v>48</v>
      </c>
      <c r="S1932">
        <v>44135</v>
      </c>
      <c r="V1932">
        <v>7569.5800000000017</v>
      </c>
    </row>
    <row r="1933" spans="1:22" x14ac:dyDescent="0.4">
      <c r="A1933" t="s">
        <v>98</v>
      </c>
      <c r="B1933" t="s">
        <v>2029</v>
      </c>
      <c r="C1933" t="s">
        <v>75</v>
      </c>
      <c r="D1933" t="s">
        <v>938</v>
      </c>
      <c r="K1933" t="s">
        <v>2036</v>
      </c>
      <c r="L1933" t="s">
        <v>2774</v>
      </c>
      <c r="M1933" t="s">
        <v>2772</v>
      </c>
      <c r="N1933" t="s">
        <v>2775</v>
      </c>
      <c r="O1933" t="b">
        <v>1</v>
      </c>
      <c r="P1933" t="s">
        <v>2757</v>
      </c>
      <c r="R1933" t="s">
        <v>48</v>
      </c>
      <c r="S1933">
        <v>44135</v>
      </c>
      <c r="V1933">
        <v>130650.88999999998</v>
      </c>
    </row>
    <row r="1934" spans="1:22" x14ac:dyDescent="0.4">
      <c r="A1934" t="s">
        <v>98</v>
      </c>
      <c r="B1934" t="s">
        <v>2029</v>
      </c>
      <c r="C1934" t="s">
        <v>75</v>
      </c>
      <c r="D1934" t="s">
        <v>940</v>
      </c>
      <c r="K1934" t="s">
        <v>2042</v>
      </c>
      <c r="L1934" t="s">
        <v>2774</v>
      </c>
      <c r="M1934" t="s">
        <v>2772</v>
      </c>
      <c r="N1934" t="s">
        <v>2775</v>
      </c>
      <c r="O1934" t="b">
        <v>1</v>
      </c>
      <c r="P1934" t="s">
        <v>2757</v>
      </c>
      <c r="R1934" t="s">
        <v>48</v>
      </c>
      <c r="S1934">
        <v>44135</v>
      </c>
      <c r="V1934">
        <v>53273.47</v>
      </c>
    </row>
    <row r="1935" spans="1:22" x14ac:dyDescent="0.4">
      <c r="A1935" t="s">
        <v>98</v>
      </c>
      <c r="B1935" t="s">
        <v>2029</v>
      </c>
      <c r="C1935" t="s">
        <v>75</v>
      </c>
      <c r="D1935" t="s">
        <v>942</v>
      </c>
      <c r="K1935" t="s">
        <v>2036</v>
      </c>
      <c r="L1935" t="s">
        <v>2774</v>
      </c>
      <c r="M1935" t="s">
        <v>2772</v>
      </c>
      <c r="N1935" t="s">
        <v>2775</v>
      </c>
      <c r="O1935" t="b">
        <v>1</v>
      </c>
      <c r="P1935" t="s">
        <v>2757</v>
      </c>
      <c r="R1935" t="s">
        <v>48</v>
      </c>
      <c r="S1935">
        <v>44135</v>
      </c>
      <c r="V1935">
        <v>536053.32000000007</v>
      </c>
    </row>
    <row r="1936" spans="1:22" x14ac:dyDescent="0.4">
      <c r="A1936" t="s">
        <v>98</v>
      </c>
      <c r="B1936" t="s">
        <v>2029</v>
      </c>
      <c r="C1936" t="s">
        <v>75</v>
      </c>
      <c r="D1936" t="s">
        <v>944</v>
      </c>
      <c r="K1936" t="s">
        <v>2043</v>
      </c>
      <c r="L1936" t="s">
        <v>2774</v>
      </c>
      <c r="M1936" t="s">
        <v>2772</v>
      </c>
      <c r="N1936" t="s">
        <v>2775</v>
      </c>
      <c r="O1936" t="b">
        <v>1</v>
      </c>
      <c r="P1936" t="s">
        <v>2757</v>
      </c>
      <c r="R1936" t="s">
        <v>48</v>
      </c>
      <c r="S1936">
        <v>44135</v>
      </c>
      <c r="V1936">
        <v>237484.34000000003</v>
      </c>
    </row>
    <row r="1937" spans="1:22" x14ac:dyDescent="0.4">
      <c r="A1937" t="s">
        <v>98</v>
      </c>
      <c r="B1937" t="s">
        <v>2029</v>
      </c>
      <c r="C1937" t="s">
        <v>75</v>
      </c>
      <c r="D1937" t="s">
        <v>891</v>
      </c>
      <c r="K1937" t="s">
        <v>2036</v>
      </c>
      <c r="L1937" t="s">
        <v>2774</v>
      </c>
      <c r="M1937" t="s">
        <v>2772</v>
      </c>
      <c r="N1937" t="s">
        <v>2775</v>
      </c>
      <c r="O1937" t="b">
        <v>1</v>
      </c>
      <c r="P1937" t="s">
        <v>2757</v>
      </c>
      <c r="R1937" t="s">
        <v>48</v>
      </c>
      <c r="S1937">
        <v>44135</v>
      </c>
      <c r="V1937">
        <v>137298.50999999998</v>
      </c>
    </row>
    <row r="1938" spans="1:22" x14ac:dyDescent="0.4">
      <c r="A1938" t="s">
        <v>98</v>
      </c>
      <c r="B1938" t="s">
        <v>2029</v>
      </c>
      <c r="C1938" t="s">
        <v>75</v>
      </c>
      <c r="D1938" t="s">
        <v>1804</v>
      </c>
      <c r="K1938" t="s">
        <v>2044</v>
      </c>
      <c r="L1938" t="s">
        <v>2774</v>
      </c>
      <c r="M1938" t="s">
        <v>2772</v>
      </c>
      <c r="N1938" t="s">
        <v>2775</v>
      </c>
      <c r="O1938" t="b">
        <v>1</v>
      </c>
      <c r="P1938" t="s">
        <v>2757</v>
      </c>
      <c r="R1938" t="s">
        <v>48</v>
      </c>
      <c r="S1938">
        <v>44135</v>
      </c>
      <c r="V1938">
        <v>162483.67000000001</v>
      </c>
    </row>
    <row r="1939" spans="1:22" x14ac:dyDescent="0.4">
      <c r="A1939" t="s">
        <v>98</v>
      </c>
      <c r="B1939" t="s">
        <v>2029</v>
      </c>
      <c r="C1939" t="s">
        <v>75</v>
      </c>
      <c r="D1939" t="s">
        <v>98</v>
      </c>
      <c r="K1939" t="s">
        <v>2036</v>
      </c>
      <c r="L1939" t="s">
        <v>2774</v>
      </c>
      <c r="M1939" t="s">
        <v>2772</v>
      </c>
      <c r="N1939" t="s">
        <v>2775</v>
      </c>
      <c r="O1939" t="b">
        <v>1</v>
      </c>
      <c r="P1939" t="s">
        <v>2757</v>
      </c>
      <c r="R1939" t="s">
        <v>48</v>
      </c>
      <c r="S1939">
        <v>44135</v>
      </c>
      <c r="V1939">
        <v>433358.86</v>
      </c>
    </row>
    <row r="1940" spans="1:22" x14ac:dyDescent="0.4">
      <c r="A1940" t="s">
        <v>98</v>
      </c>
      <c r="B1940" t="s">
        <v>2029</v>
      </c>
      <c r="C1940" t="s">
        <v>75</v>
      </c>
      <c r="D1940" t="s">
        <v>1880</v>
      </c>
      <c r="K1940" t="s">
        <v>2045</v>
      </c>
      <c r="L1940" t="s">
        <v>2774</v>
      </c>
      <c r="M1940" t="s">
        <v>2772</v>
      </c>
      <c r="N1940" t="s">
        <v>2775</v>
      </c>
      <c r="O1940" t="b">
        <v>1</v>
      </c>
      <c r="P1940" t="s">
        <v>2757</v>
      </c>
      <c r="R1940" t="s">
        <v>48</v>
      </c>
      <c r="S1940">
        <v>44135</v>
      </c>
      <c r="V1940">
        <v>59209.1</v>
      </c>
    </row>
    <row r="1941" spans="1:22" x14ac:dyDescent="0.4">
      <c r="A1941" t="s">
        <v>98</v>
      </c>
      <c r="B1941" t="s">
        <v>2029</v>
      </c>
      <c r="C1941" t="s">
        <v>75</v>
      </c>
      <c r="D1941" t="s">
        <v>1896</v>
      </c>
      <c r="K1941" t="s">
        <v>2046</v>
      </c>
      <c r="L1941" t="s">
        <v>2774</v>
      </c>
      <c r="M1941" t="s">
        <v>2772</v>
      </c>
      <c r="N1941" t="s">
        <v>2775</v>
      </c>
      <c r="O1941" t="b">
        <v>1</v>
      </c>
      <c r="P1941" t="s">
        <v>2757</v>
      </c>
      <c r="R1941" t="s">
        <v>48</v>
      </c>
      <c r="S1941">
        <v>44135</v>
      </c>
      <c r="V1941">
        <v>26989.22</v>
      </c>
    </row>
    <row r="1942" spans="1:22" x14ac:dyDescent="0.4">
      <c r="A1942" t="s">
        <v>98</v>
      </c>
      <c r="B1942" t="s">
        <v>2029</v>
      </c>
      <c r="C1942" t="s">
        <v>75</v>
      </c>
      <c r="D1942" t="s">
        <v>1898</v>
      </c>
      <c r="K1942" t="s">
        <v>2047</v>
      </c>
      <c r="L1942" t="s">
        <v>2774</v>
      </c>
      <c r="M1942" t="s">
        <v>2772</v>
      </c>
      <c r="N1942" t="s">
        <v>2775</v>
      </c>
      <c r="O1942" t="b">
        <v>1</v>
      </c>
      <c r="P1942" t="s">
        <v>2757</v>
      </c>
      <c r="R1942" t="s">
        <v>48</v>
      </c>
      <c r="S1942">
        <v>44135</v>
      </c>
      <c r="V1942">
        <v>11636.78</v>
      </c>
    </row>
    <row r="1943" spans="1:22" x14ac:dyDescent="0.4">
      <c r="A1943" t="s">
        <v>98</v>
      </c>
      <c r="B1943" t="s">
        <v>2029</v>
      </c>
      <c r="C1943" t="s">
        <v>96</v>
      </c>
      <c r="D1943" t="s">
        <v>938</v>
      </c>
      <c r="K1943" t="s">
        <v>2048</v>
      </c>
      <c r="L1943" t="s">
        <v>2774</v>
      </c>
      <c r="M1943" t="s">
        <v>2772</v>
      </c>
      <c r="N1943" t="s">
        <v>2775</v>
      </c>
      <c r="O1943" t="b">
        <v>1</v>
      </c>
      <c r="P1943" t="s">
        <v>2756</v>
      </c>
      <c r="R1943" t="s">
        <v>48</v>
      </c>
      <c r="S1943">
        <v>44135</v>
      </c>
      <c r="V1943">
        <v>5070.0200000000004</v>
      </c>
    </row>
    <row r="1944" spans="1:22" x14ac:dyDescent="0.4">
      <c r="A1944" t="s">
        <v>98</v>
      </c>
      <c r="B1944" t="s">
        <v>2029</v>
      </c>
      <c r="C1944" t="s">
        <v>96</v>
      </c>
      <c r="D1944" t="s">
        <v>940</v>
      </c>
      <c r="K1944" t="s">
        <v>2049</v>
      </c>
      <c r="L1944" t="s">
        <v>2774</v>
      </c>
      <c r="M1944" t="s">
        <v>2772</v>
      </c>
      <c r="N1944" t="s">
        <v>2775</v>
      </c>
      <c r="O1944" t="b">
        <v>1</v>
      </c>
      <c r="P1944" t="s">
        <v>2756</v>
      </c>
      <c r="R1944" t="s">
        <v>48</v>
      </c>
      <c r="S1944">
        <v>44135</v>
      </c>
      <c r="V1944">
        <v>864.86</v>
      </c>
    </row>
    <row r="1945" spans="1:22" x14ac:dyDescent="0.4">
      <c r="A1945" t="s">
        <v>98</v>
      </c>
      <c r="B1945" t="s">
        <v>2029</v>
      </c>
      <c r="C1945" t="s">
        <v>96</v>
      </c>
      <c r="D1945" t="s">
        <v>942</v>
      </c>
      <c r="K1945" t="s">
        <v>2050</v>
      </c>
      <c r="L1945" t="s">
        <v>2774</v>
      </c>
      <c r="M1945" t="s">
        <v>2772</v>
      </c>
      <c r="N1945" t="s">
        <v>2775</v>
      </c>
      <c r="O1945" t="b">
        <v>1</v>
      </c>
      <c r="P1945" t="s">
        <v>2756</v>
      </c>
      <c r="R1945" t="s">
        <v>48</v>
      </c>
      <c r="S1945">
        <v>44135</v>
      </c>
      <c r="V1945">
        <v>5159.7</v>
      </c>
    </row>
    <row r="1946" spans="1:22" x14ac:dyDescent="0.4">
      <c r="A1946" t="s">
        <v>98</v>
      </c>
      <c r="B1946" t="s">
        <v>2029</v>
      </c>
      <c r="C1946" t="s">
        <v>96</v>
      </c>
      <c r="D1946" t="s">
        <v>1804</v>
      </c>
      <c r="K1946" t="s">
        <v>2051</v>
      </c>
      <c r="L1946" t="s">
        <v>2774</v>
      </c>
      <c r="M1946" t="s">
        <v>2772</v>
      </c>
      <c r="N1946" t="s">
        <v>2775</v>
      </c>
      <c r="O1946" t="b">
        <v>1</v>
      </c>
      <c r="P1946" t="s">
        <v>2756</v>
      </c>
      <c r="R1946" t="s">
        <v>48</v>
      </c>
      <c r="S1946">
        <v>44135</v>
      </c>
      <c r="V1946">
        <v>3462.66</v>
      </c>
    </row>
    <row r="1947" spans="1:22" x14ac:dyDescent="0.4">
      <c r="A1947" t="s">
        <v>98</v>
      </c>
      <c r="B1947" t="s">
        <v>2029</v>
      </c>
      <c r="C1947" t="s">
        <v>96</v>
      </c>
      <c r="D1947" t="s">
        <v>98</v>
      </c>
      <c r="K1947" t="s">
        <v>2052</v>
      </c>
      <c r="L1947" t="s">
        <v>2774</v>
      </c>
      <c r="M1947" t="s">
        <v>2772</v>
      </c>
      <c r="N1947" t="s">
        <v>2775</v>
      </c>
      <c r="O1947" t="b">
        <v>1</v>
      </c>
      <c r="P1947" t="s">
        <v>2756</v>
      </c>
      <c r="R1947" t="s">
        <v>48</v>
      </c>
      <c r="S1947">
        <v>44135</v>
      </c>
      <c r="V1947">
        <v>14314.69</v>
      </c>
    </row>
    <row r="1948" spans="1:22" x14ac:dyDescent="0.4">
      <c r="A1948" t="s">
        <v>98</v>
      </c>
      <c r="B1948" t="s">
        <v>2029</v>
      </c>
      <c r="C1948" t="s">
        <v>80</v>
      </c>
      <c r="D1948" t="s">
        <v>942</v>
      </c>
      <c r="K1948" t="s">
        <v>2053</v>
      </c>
      <c r="L1948" t="s">
        <v>2774</v>
      </c>
      <c r="M1948" t="s">
        <v>2772</v>
      </c>
      <c r="N1948" t="s">
        <v>2775</v>
      </c>
      <c r="O1948" t="b">
        <v>1</v>
      </c>
      <c r="P1948" t="s">
        <v>2756</v>
      </c>
      <c r="R1948" t="s">
        <v>48</v>
      </c>
      <c r="S1948">
        <v>44135</v>
      </c>
      <c r="V1948">
        <v>4743.96</v>
      </c>
    </row>
    <row r="1949" spans="1:22" x14ac:dyDescent="0.4">
      <c r="A1949" t="s">
        <v>98</v>
      </c>
      <c r="B1949" t="s">
        <v>2029</v>
      </c>
      <c r="C1949" t="s">
        <v>80</v>
      </c>
      <c r="D1949" t="s">
        <v>1804</v>
      </c>
      <c r="K1949" t="s">
        <v>2054</v>
      </c>
      <c r="L1949" t="s">
        <v>2774</v>
      </c>
      <c r="M1949" t="s">
        <v>2772</v>
      </c>
      <c r="N1949" t="s">
        <v>2775</v>
      </c>
      <c r="O1949" t="b">
        <v>1</v>
      </c>
      <c r="P1949" t="s">
        <v>2756</v>
      </c>
      <c r="R1949" t="s">
        <v>48</v>
      </c>
      <c r="S1949">
        <v>44135</v>
      </c>
      <c r="V1949">
        <v>2211.4499999999998</v>
      </c>
    </row>
    <row r="1950" spans="1:22" x14ac:dyDescent="0.4">
      <c r="A1950" t="s">
        <v>98</v>
      </c>
      <c r="B1950" t="s">
        <v>2029</v>
      </c>
      <c r="C1950" t="s">
        <v>80</v>
      </c>
      <c r="D1950" t="s">
        <v>98</v>
      </c>
      <c r="K1950" t="s">
        <v>2055</v>
      </c>
      <c r="L1950" t="s">
        <v>2774</v>
      </c>
      <c r="M1950" t="s">
        <v>2772</v>
      </c>
      <c r="N1950" t="s">
        <v>2775</v>
      </c>
      <c r="O1950" t="b">
        <v>1</v>
      </c>
      <c r="P1950" t="s">
        <v>2756</v>
      </c>
      <c r="R1950" t="s">
        <v>48</v>
      </c>
      <c r="S1950">
        <v>44135</v>
      </c>
      <c r="V1950">
        <v>485.37</v>
      </c>
    </row>
    <row r="1951" spans="1:22" x14ac:dyDescent="0.4">
      <c r="A1951" t="s">
        <v>98</v>
      </c>
      <c r="B1951" t="s">
        <v>2029</v>
      </c>
      <c r="C1951" t="s">
        <v>80</v>
      </c>
      <c r="D1951" t="s">
        <v>1896</v>
      </c>
      <c r="K1951" t="s">
        <v>2056</v>
      </c>
      <c r="L1951" t="s">
        <v>2774</v>
      </c>
      <c r="M1951" t="s">
        <v>2772</v>
      </c>
      <c r="N1951" t="s">
        <v>2775</v>
      </c>
      <c r="O1951" t="b">
        <v>1</v>
      </c>
      <c r="P1951" t="s">
        <v>2756</v>
      </c>
      <c r="R1951" t="s">
        <v>48</v>
      </c>
      <c r="S1951">
        <v>44135</v>
      </c>
      <c r="V1951">
        <v>500.37</v>
      </c>
    </row>
    <row r="1952" spans="1:22" x14ac:dyDescent="0.4">
      <c r="A1952" t="s">
        <v>819</v>
      </c>
      <c r="B1952" t="s">
        <v>2057</v>
      </c>
      <c r="C1952" t="s">
        <v>209</v>
      </c>
      <c r="D1952" t="s">
        <v>1876</v>
      </c>
      <c r="K1952" t="s">
        <v>2058</v>
      </c>
      <c r="L1952" t="s">
        <v>2774</v>
      </c>
      <c r="M1952" t="s">
        <v>2772</v>
      </c>
      <c r="N1952" t="s">
        <v>2775</v>
      </c>
      <c r="O1952" t="b">
        <v>1</v>
      </c>
      <c r="P1952" t="s">
        <v>2756</v>
      </c>
      <c r="R1952" t="s">
        <v>48</v>
      </c>
      <c r="S1952">
        <v>44135</v>
      </c>
      <c r="V1952">
        <v>0</v>
      </c>
    </row>
    <row r="1953" spans="1:22" x14ac:dyDescent="0.4">
      <c r="A1953" t="s">
        <v>202</v>
      </c>
      <c r="B1953" t="s">
        <v>2057</v>
      </c>
      <c r="C1953" t="s">
        <v>75</v>
      </c>
      <c r="D1953" t="s">
        <v>1878</v>
      </c>
      <c r="K1953" t="s">
        <v>2059</v>
      </c>
      <c r="L1953" t="s">
        <v>2774</v>
      </c>
      <c r="M1953" t="s">
        <v>2772</v>
      </c>
      <c r="N1953" t="s">
        <v>2775</v>
      </c>
      <c r="O1953" t="b">
        <v>1</v>
      </c>
      <c r="P1953" t="s">
        <v>2756</v>
      </c>
      <c r="R1953" t="s">
        <v>48</v>
      </c>
      <c r="S1953">
        <v>44135</v>
      </c>
      <c r="V1953">
        <v>0</v>
      </c>
    </row>
    <row r="1954" spans="1:22" x14ac:dyDescent="0.4">
      <c r="A1954" t="s">
        <v>202</v>
      </c>
      <c r="B1954" t="s">
        <v>2057</v>
      </c>
      <c r="C1954" t="s">
        <v>209</v>
      </c>
      <c r="D1954" t="s">
        <v>1876</v>
      </c>
      <c r="K1954" t="s">
        <v>2060</v>
      </c>
      <c r="L1954" t="s">
        <v>2774</v>
      </c>
      <c r="M1954" t="s">
        <v>2772</v>
      </c>
      <c r="N1954" t="s">
        <v>2775</v>
      </c>
      <c r="O1954" t="b">
        <v>1</v>
      </c>
      <c r="P1954" t="s">
        <v>2757</v>
      </c>
      <c r="R1954" t="s">
        <v>48</v>
      </c>
      <c r="S1954">
        <v>44135</v>
      </c>
      <c r="V1954">
        <v>92529.89</v>
      </c>
    </row>
    <row r="1955" spans="1:22" x14ac:dyDescent="0.4">
      <c r="A1955" t="s">
        <v>98</v>
      </c>
      <c r="B1955" t="s">
        <v>2057</v>
      </c>
      <c r="C1955" t="s">
        <v>75</v>
      </c>
      <c r="D1955" t="s">
        <v>1878</v>
      </c>
      <c r="K1955" t="s">
        <v>2061</v>
      </c>
      <c r="L1955" t="s">
        <v>2774</v>
      </c>
      <c r="M1955" t="s">
        <v>2772</v>
      </c>
      <c r="N1955" t="s">
        <v>2775</v>
      </c>
      <c r="O1955" t="b">
        <v>1</v>
      </c>
      <c r="P1955" t="s">
        <v>2757</v>
      </c>
      <c r="R1955" t="s">
        <v>48</v>
      </c>
      <c r="S1955">
        <v>44135</v>
      </c>
      <c r="V1955">
        <v>12459.81</v>
      </c>
    </row>
    <row r="1956" spans="1:22" x14ac:dyDescent="0.4">
      <c r="A1956" t="s">
        <v>98</v>
      </c>
      <c r="B1956" t="s">
        <v>2057</v>
      </c>
      <c r="C1956" t="s">
        <v>75</v>
      </c>
      <c r="D1956" t="s">
        <v>934</v>
      </c>
      <c r="K1956" t="s">
        <v>2062</v>
      </c>
      <c r="L1956" t="s">
        <v>2774</v>
      </c>
      <c r="M1956" t="s">
        <v>2772</v>
      </c>
      <c r="N1956" t="s">
        <v>2775</v>
      </c>
      <c r="O1956" t="b">
        <v>1</v>
      </c>
      <c r="P1956" t="s">
        <v>2757</v>
      </c>
      <c r="R1956" t="s">
        <v>48</v>
      </c>
      <c r="S1956">
        <v>44135</v>
      </c>
      <c r="V1956">
        <v>40791.780000000006</v>
      </c>
    </row>
    <row r="1957" spans="1:22" x14ac:dyDescent="0.4">
      <c r="A1957" t="s">
        <v>98</v>
      </c>
      <c r="B1957" t="s">
        <v>2057</v>
      </c>
      <c r="C1957" t="s">
        <v>75</v>
      </c>
      <c r="D1957" t="s">
        <v>1661</v>
      </c>
      <c r="K1957" t="s">
        <v>2063</v>
      </c>
      <c r="L1957" t="s">
        <v>2774</v>
      </c>
      <c r="M1957" t="s">
        <v>2772</v>
      </c>
      <c r="N1957" t="s">
        <v>2775</v>
      </c>
      <c r="O1957" t="b">
        <v>1</v>
      </c>
      <c r="P1957" t="s">
        <v>2757</v>
      </c>
      <c r="R1957" t="s">
        <v>48</v>
      </c>
      <c r="S1957">
        <v>44135</v>
      </c>
      <c r="V1957">
        <v>66381.53</v>
      </c>
    </row>
    <row r="1958" spans="1:22" x14ac:dyDescent="0.4">
      <c r="A1958" t="s">
        <v>98</v>
      </c>
      <c r="B1958" t="s">
        <v>2057</v>
      </c>
      <c r="C1958" t="s">
        <v>75</v>
      </c>
      <c r="D1958" t="s">
        <v>1839</v>
      </c>
      <c r="K1958" t="s">
        <v>2064</v>
      </c>
      <c r="L1958" t="s">
        <v>2774</v>
      </c>
      <c r="M1958" t="s">
        <v>2772</v>
      </c>
      <c r="N1958" t="s">
        <v>2775</v>
      </c>
      <c r="O1958" t="b">
        <v>1</v>
      </c>
      <c r="P1958" t="s">
        <v>2757</v>
      </c>
      <c r="R1958" t="s">
        <v>48</v>
      </c>
      <c r="S1958">
        <v>44135</v>
      </c>
      <c r="V1958">
        <v>163533.60000000003</v>
      </c>
    </row>
    <row r="1959" spans="1:22" x14ac:dyDescent="0.4">
      <c r="A1959" t="s">
        <v>98</v>
      </c>
      <c r="B1959" t="s">
        <v>2057</v>
      </c>
      <c r="C1959" t="s">
        <v>75</v>
      </c>
      <c r="D1959" t="s">
        <v>936</v>
      </c>
      <c r="K1959" t="s">
        <v>2065</v>
      </c>
      <c r="L1959" t="s">
        <v>2774</v>
      </c>
      <c r="M1959" t="s">
        <v>2772</v>
      </c>
      <c r="N1959" t="s">
        <v>2775</v>
      </c>
      <c r="O1959" t="b">
        <v>1</v>
      </c>
      <c r="P1959" t="s">
        <v>2757</v>
      </c>
      <c r="R1959" t="s">
        <v>48</v>
      </c>
      <c r="S1959">
        <v>44135</v>
      </c>
      <c r="V1959">
        <v>20525.13</v>
      </c>
    </row>
    <row r="1960" spans="1:22" x14ac:dyDescent="0.4">
      <c r="A1960" t="s">
        <v>98</v>
      </c>
      <c r="B1960" t="s">
        <v>2057</v>
      </c>
      <c r="C1960" t="s">
        <v>75</v>
      </c>
      <c r="D1960" t="s">
        <v>1876</v>
      </c>
      <c r="K1960" t="s">
        <v>2066</v>
      </c>
      <c r="L1960" t="s">
        <v>2774</v>
      </c>
      <c r="M1960" t="s">
        <v>2772</v>
      </c>
      <c r="N1960" t="s">
        <v>2775</v>
      </c>
      <c r="O1960" t="b">
        <v>1</v>
      </c>
      <c r="P1960" t="s">
        <v>2756</v>
      </c>
      <c r="R1960" t="s">
        <v>48</v>
      </c>
      <c r="S1960">
        <v>44135</v>
      </c>
      <c r="V1960">
        <v>31909.479999999996</v>
      </c>
    </row>
    <row r="1961" spans="1:22" x14ac:dyDescent="0.4">
      <c r="A1961" t="s">
        <v>98</v>
      </c>
      <c r="B1961" t="s">
        <v>2057</v>
      </c>
      <c r="C1961" t="s">
        <v>75</v>
      </c>
      <c r="D1961" t="s">
        <v>938</v>
      </c>
      <c r="K1961" t="s">
        <v>2067</v>
      </c>
      <c r="L1961" t="s">
        <v>2774</v>
      </c>
      <c r="M1961" t="s">
        <v>2772</v>
      </c>
      <c r="N1961" t="s">
        <v>2775</v>
      </c>
      <c r="O1961" t="b">
        <v>1</v>
      </c>
      <c r="P1961" t="s">
        <v>2757</v>
      </c>
      <c r="R1961" t="s">
        <v>48</v>
      </c>
      <c r="S1961">
        <v>44135</v>
      </c>
      <c r="V1961">
        <v>274005.12</v>
      </c>
    </row>
    <row r="1962" spans="1:22" x14ac:dyDescent="0.4">
      <c r="A1962" t="s">
        <v>98</v>
      </c>
      <c r="B1962" t="s">
        <v>2057</v>
      </c>
      <c r="C1962" t="s">
        <v>75</v>
      </c>
      <c r="D1962" t="s">
        <v>940</v>
      </c>
      <c r="K1962" t="s">
        <v>2068</v>
      </c>
      <c r="L1962" t="s">
        <v>2774</v>
      </c>
      <c r="M1962" t="s">
        <v>2772</v>
      </c>
      <c r="N1962" t="s">
        <v>2775</v>
      </c>
      <c r="O1962" t="b">
        <v>1</v>
      </c>
      <c r="P1962" t="s">
        <v>2757</v>
      </c>
      <c r="R1962" t="s">
        <v>48</v>
      </c>
      <c r="S1962">
        <v>44135</v>
      </c>
      <c r="V1962">
        <v>199844.2</v>
      </c>
    </row>
    <row r="1963" spans="1:22" x14ac:dyDescent="0.4">
      <c r="A1963" t="s">
        <v>98</v>
      </c>
      <c r="B1963" t="s">
        <v>2057</v>
      </c>
      <c r="C1963" t="s">
        <v>75</v>
      </c>
      <c r="D1963" t="s">
        <v>942</v>
      </c>
      <c r="K1963" t="s">
        <v>2064</v>
      </c>
      <c r="L1963" t="s">
        <v>2774</v>
      </c>
      <c r="M1963" t="s">
        <v>2772</v>
      </c>
      <c r="N1963" t="s">
        <v>2775</v>
      </c>
      <c r="O1963" t="b">
        <v>1</v>
      </c>
      <c r="P1963" t="s">
        <v>2757</v>
      </c>
      <c r="R1963" t="s">
        <v>48</v>
      </c>
      <c r="S1963">
        <v>44135</v>
      </c>
      <c r="V1963">
        <v>860769.11</v>
      </c>
    </row>
    <row r="1964" spans="1:22" x14ac:dyDescent="0.4">
      <c r="A1964" t="s">
        <v>98</v>
      </c>
      <c r="B1964" t="s">
        <v>2057</v>
      </c>
      <c r="C1964" t="s">
        <v>75</v>
      </c>
      <c r="D1964" t="s">
        <v>944</v>
      </c>
      <c r="K1964" t="s">
        <v>2069</v>
      </c>
      <c r="L1964" t="s">
        <v>2774</v>
      </c>
      <c r="M1964" t="s">
        <v>2772</v>
      </c>
      <c r="N1964" t="s">
        <v>2775</v>
      </c>
      <c r="O1964" t="b">
        <v>1</v>
      </c>
      <c r="P1964" t="s">
        <v>2757</v>
      </c>
      <c r="R1964" t="s">
        <v>48</v>
      </c>
      <c r="S1964">
        <v>44135</v>
      </c>
      <c r="V1964">
        <v>386145.94000000006</v>
      </c>
    </row>
    <row r="1965" spans="1:22" x14ac:dyDescent="0.4">
      <c r="A1965" t="s">
        <v>98</v>
      </c>
      <c r="B1965" t="s">
        <v>2057</v>
      </c>
      <c r="C1965" t="s">
        <v>75</v>
      </c>
      <c r="D1965" t="s">
        <v>891</v>
      </c>
      <c r="K1965" t="s">
        <v>2067</v>
      </c>
      <c r="L1965" t="s">
        <v>2774</v>
      </c>
      <c r="M1965" t="s">
        <v>2772</v>
      </c>
      <c r="N1965" t="s">
        <v>2775</v>
      </c>
      <c r="O1965" t="b">
        <v>1</v>
      </c>
      <c r="P1965" t="s">
        <v>2757</v>
      </c>
      <c r="R1965" t="s">
        <v>48</v>
      </c>
      <c r="S1965">
        <v>44135</v>
      </c>
      <c r="V1965">
        <v>176306.02</v>
      </c>
    </row>
    <row r="1966" spans="1:22" x14ac:dyDescent="0.4">
      <c r="A1966" t="s">
        <v>98</v>
      </c>
      <c r="B1966" t="s">
        <v>2057</v>
      </c>
      <c r="C1966" t="s">
        <v>75</v>
      </c>
      <c r="D1966" t="s">
        <v>1804</v>
      </c>
      <c r="K1966" t="s">
        <v>2070</v>
      </c>
      <c r="L1966" t="s">
        <v>2774</v>
      </c>
      <c r="M1966" t="s">
        <v>2772</v>
      </c>
      <c r="N1966" t="s">
        <v>2775</v>
      </c>
      <c r="O1966" t="b">
        <v>1</v>
      </c>
      <c r="P1966" t="s">
        <v>2757</v>
      </c>
      <c r="R1966" t="s">
        <v>48</v>
      </c>
      <c r="S1966">
        <v>44135</v>
      </c>
      <c r="V1966">
        <v>146233.35</v>
      </c>
    </row>
    <row r="1967" spans="1:22" x14ac:dyDescent="0.4">
      <c r="A1967" t="s">
        <v>98</v>
      </c>
      <c r="B1967" t="s">
        <v>2057</v>
      </c>
      <c r="C1967" t="s">
        <v>75</v>
      </c>
      <c r="D1967" t="s">
        <v>98</v>
      </c>
      <c r="K1967" t="s">
        <v>2067</v>
      </c>
      <c r="L1967" t="s">
        <v>2774</v>
      </c>
      <c r="M1967" t="s">
        <v>2772</v>
      </c>
      <c r="N1967" t="s">
        <v>2775</v>
      </c>
      <c r="O1967" t="b">
        <v>1</v>
      </c>
      <c r="P1967" t="s">
        <v>2757</v>
      </c>
      <c r="R1967" t="s">
        <v>48</v>
      </c>
      <c r="S1967">
        <v>44135</v>
      </c>
      <c r="V1967">
        <v>541841.87</v>
      </c>
    </row>
    <row r="1968" spans="1:22" x14ac:dyDescent="0.4">
      <c r="A1968" t="s">
        <v>98</v>
      </c>
      <c r="B1968" t="s">
        <v>2057</v>
      </c>
      <c r="C1968" t="s">
        <v>75</v>
      </c>
      <c r="D1968" t="s">
        <v>1880</v>
      </c>
      <c r="K1968" t="s">
        <v>2071</v>
      </c>
      <c r="L1968" t="s">
        <v>2774</v>
      </c>
      <c r="M1968" t="s">
        <v>2772</v>
      </c>
      <c r="N1968" t="s">
        <v>2775</v>
      </c>
      <c r="O1968" t="b">
        <v>1</v>
      </c>
      <c r="P1968" t="s">
        <v>2757</v>
      </c>
      <c r="R1968" t="s">
        <v>48</v>
      </c>
      <c r="S1968">
        <v>44135</v>
      </c>
      <c r="V1968">
        <v>88979.959999999992</v>
      </c>
    </row>
    <row r="1969" spans="1:22" x14ac:dyDescent="0.4">
      <c r="A1969" t="s">
        <v>98</v>
      </c>
      <c r="B1969" t="s">
        <v>2057</v>
      </c>
      <c r="C1969" t="s">
        <v>75</v>
      </c>
      <c r="D1969" t="s">
        <v>1896</v>
      </c>
      <c r="K1969" t="s">
        <v>2072</v>
      </c>
      <c r="L1969" t="s">
        <v>2774</v>
      </c>
      <c r="M1969" t="s">
        <v>2772</v>
      </c>
      <c r="N1969" t="s">
        <v>2775</v>
      </c>
      <c r="O1969" t="b">
        <v>1</v>
      </c>
      <c r="P1969" t="s">
        <v>2757</v>
      </c>
      <c r="R1969" t="s">
        <v>48</v>
      </c>
      <c r="S1969">
        <v>44135</v>
      </c>
      <c r="V1969">
        <v>42503.69</v>
      </c>
    </row>
    <row r="1970" spans="1:22" x14ac:dyDescent="0.4">
      <c r="A1970" t="s">
        <v>98</v>
      </c>
      <c r="B1970" t="s">
        <v>2057</v>
      </c>
      <c r="C1970" t="s">
        <v>75</v>
      </c>
      <c r="D1970" t="s">
        <v>1898</v>
      </c>
      <c r="K1970" t="s">
        <v>2073</v>
      </c>
      <c r="L1970" t="s">
        <v>2774</v>
      </c>
      <c r="M1970" t="s">
        <v>2772</v>
      </c>
      <c r="N1970" t="s">
        <v>2775</v>
      </c>
      <c r="O1970" t="b">
        <v>1</v>
      </c>
      <c r="P1970" t="s">
        <v>2757</v>
      </c>
      <c r="R1970" t="s">
        <v>48</v>
      </c>
      <c r="S1970">
        <v>44135</v>
      </c>
      <c r="V1970">
        <v>4240.8</v>
      </c>
    </row>
    <row r="1971" spans="1:22" x14ac:dyDescent="0.4">
      <c r="A1971" t="s">
        <v>98</v>
      </c>
      <c r="B1971" t="s">
        <v>2057</v>
      </c>
      <c r="C1971" t="s">
        <v>96</v>
      </c>
      <c r="D1971" t="s">
        <v>938</v>
      </c>
      <c r="K1971" t="s">
        <v>2074</v>
      </c>
      <c r="L1971" t="s">
        <v>2774</v>
      </c>
      <c r="M1971" t="s">
        <v>2772</v>
      </c>
      <c r="N1971" t="s">
        <v>2775</v>
      </c>
      <c r="O1971" t="b">
        <v>1</v>
      </c>
      <c r="P1971" t="s">
        <v>2756</v>
      </c>
      <c r="R1971" t="s">
        <v>48</v>
      </c>
      <c r="S1971">
        <v>44135</v>
      </c>
      <c r="V1971">
        <v>-1419.53</v>
      </c>
    </row>
    <row r="1972" spans="1:22" x14ac:dyDescent="0.4">
      <c r="A1972" t="s">
        <v>98</v>
      </c>
      <c r="B1972" t="s">
        <v>2057</v>
      </c>
      <c r="C1972" t="s">
        <v>96</v>
      </c>
      <c r="D1972" t="s">
        <v>940</v>
      </c>
      <c r="K1972" t="s">
        <v>2075</v>
      </c>
      <c r="L1972" t="s">
        <v>2774</v>
      </c>
      <c r="M1972" t="s">
        <v>2772</v>
      </c>
      <c r="N1972" t="s">
        <v>2775</v>
      </c>
      <c r="O1972" t="b">
        <v>1</v>
      </c>
      <c r="P1972" t="s">
        <v>2756</v>
      </c>
      <c r="R1972" t="s">
        <v>48</v>
      </c>
      <c r="S1972">
        <v>44135</v>
      </c>
      <c r="V1972">
        <v>-504.87</v>
      </c>
    </row>
    <row r="1973" spans="1:22" x14ac:dyDescent="0.4">
      <c r="A1973" t="s">
        <v>98</v>
      </c>
      <c r="B1973" t="s">
        <v>2057</v>
      </c>
      <c r="C1973" t="s">
        <v>96</v>
      </c>
      <c r="D1973" t="s">
        <v>942</v>
      </c>
      <c r="K1973" t="s">
        <v>2076</v>
      </c>
      <c r="L1973" t="s">
        <v>2774</v>
      </c>
      <c r="M1973" t="s">
        <v>2772</v>
      </c>
      <c r="N1973" t="s">
        <v>2775</v>
      </c>
      <c r="O1973" t="b">
        <v>1</v>
      </c>
      <c r="P1973" t="s">
        <v>2756</v>
      </c>
      <c r="R1973" t="s">
        <v>48</v>
      </c>
      <c r="S1973">
        <v>44135</v>
      </c>
      <c r="V1973">
        <v>-2098.41</v>
      </c>
    </row>
    <row r="1974" spans="1:22" x14ac:dyDescent="0.4">
      <c r="A1974" t="s">
        <v>98</v>
      </c>
      <c r="B1974" t="s">
        <v>2057</v>
      </c>
      <c r="C1974" t="s">
        <v>96</v>
      </c>
      <c r="D1974" t="s">
        <v>1804</v>
      </c>
      <c r="K1974" t="s">
        <v>2077</v>
      </c>
      <c r="L1974" t="s">
        <v>2774</v>
      </c>
      <c r="M1974" t="s">
        <v>2772</v>
      </c>
      <c r="N1974" t="s">
        <v>2775</v>
      </c>
      <c r="O1974" t="b">
        <v>1</v>
      </c>
      <c r="P1974" t="s">
        <v>2756</v>
      </c>
      <c r="R1974" t="s">
        <v>48</v>
      </c>
      <c r="S1974">
        <v>44135</v>
      </c>
      <c r="V1974">
        <v>-436.5</v>
      </c>
    </row>
    <row r="1975" spans="1:22" x14ac:dyDescent="0.4">
      <c r="A1975" t="s">
        <v>98</v>
      </c>
      <c r="B1975" t="s">
        <v>2057</v>
      </c>
      <c r="C1975" t="s">
        <v>96</v>
      </c>
      <c r="D1975" t="s">
        <v>98</v>
      </c>
      <c r="K1975" t="s">
        <v>2078</v>
      </c>
      <c r="L1975" t="s">
        <v>2774</v>
      </c>
      <c r="M1975" t="s">
        <v>2772</v>
      </c>
      <c r="N1975" t="s">
        <v>2775</v>
      </c>
      <c r="O1975" t="b">
        <v>1</v>
      </c>
      <c r="P1975" t="s">
        <v>2756</v>
      </c>
      <c r="R1975" t="s">
        <v>48</v>
      </c>
      <c r="S1975">
        <v>44135</v>
      </c>
      <c r="V1975">
        <v>-2675.31</v>
      </c>
    </row>
    <row r="1976" spans="1:22" x14ac:dyDescent="0.4">
      <c r="A1976" t="s">
        <v>98</v>
      </c>
      <c r="B1976" t="s">
        <v>2057</v>
      </c>
      <c r="C1976" t="s">
        <v>80</v>
      </c>
      <c r="D1976" t="s">
        <v>942</v>
      </c>
      <c r="K1976" t="s">
        <v>2079</v>
      </c>
      <c r="L1976" t="s">
        <v>2774</v>
      </c>
      <c r="M1976" t="s">
        <v>2772</v>
      </c>
      <c r="N1976" t="s">
        <v>2775</v>
      </c>
      <c r="O1976" t="b">
        <v>1</v>
      </c>
      <c r="P1976" t="s">
        <v>2756</v>
      </c>
      <c r="R1976" t="s">
        <v>48</v>
      </c>
      <c r="S1976">
        <v>44135</v>
      </c>
      <c r="V1976">
        <v>-1211.48</v>
      </c>
    </row>
    <row r="1977" spans="1:22" x14ac:dyDescent="0.4">
      <c r="A1977" t="s">
        <v>98</v>
      </c>
      <c r="B1977" t="s">
        <v>2057</v>
      </c>
      <c r="C1977" t="s">
        <v>80</v>
      </c>
      <c r="D1977" t="s">
        <v>1804</v>
      </c>
      <c r="K1977" t="s">
        <v>2080</v>
      </c>
      <c r="L1977" t="s">
        <v>2774</v>
      </c>
      <c r="M1977" t="s">
        <v>2772</v>
      </c>
      <c r="N1977" t="s">
        <v>2775</v>
      </c>
      <c r="O1977" t="b">
        <v>1</v>
      </c>
      <c r="P1977" t="s">
        <v>2756</v>
      </c>
      <c r="R1977" t="s">
        <v>48</v>
      </c>
      <c r="S1977">
        <v>44135</v>
      </c>
      <c r="V1977">
        <v>-518.39</v>
      </c>
    </row>
    <row r="1978" spans="1:22" x14ac:dyDescent="0.4">
      <c r="A1978" t="s">
        <v>98</v>
      </c>
      <c r="B1978" t="s">
        <v>2057</v>
      </c>
      <c r="C1978" t="s">
        <v>80</v>
      </c>
      <c r="D1978" t="s">
        <v>98</v>
      </c>
      <c r="K1978" t="s">
        <v>2081</v>
      </c>
      <c r="L1978" t="s">
        <v>2774</v>
      </c>
      <c r="M1978" t="s">
        <v>2772</v>
      </c>
      <c r="N1978" t="s">
        <v>2775</v>
      </c>
      <c r="O1978" t="b">
        <v>1</v>
      </c>
      <c r="P1978" t="s">
        <v>2756</v>
      </c>
      <c r="R1978" t="s">
        <v>48</v>
      </c>
      <c r="S1978">
        <v>44135</v>
      </c>
      <c r="V1978">
        <v>-284</v>
      </c>
    </row>
    <row r="1979" spans="1:22" x14ac:dyDescent="0.4">
      <c r="A1979" t="s">
        <v>98</v>
      </c>
      <c r="B1979" t="s">
        <v>2057</v>
      </c>
      <c r="C1979" t="s">
        <v>80</v>
      </c>
      <c r="D1979" t="s">
        <v>1896</v>
      </c>
      <c r="K1979" t="s">
        <v>2082</v>
      </c>
      <c r="L1979" t="s">
        <v>2774</v>
      </c>
      <c r="M1979" t="s">
        <v>2772</v>
      </c>
      <c r="N1979" t="s">
        <v>2775</v>
      </c>
      <c r="O1979" t="b">
        <v>1</v>
      </c>
      <c r="P1979" t="s">
        <v>2756</v>
      </c>
      <c r="R1979" t="s">
        <v>48</v>
      </c>
      <c r="S1979">
        <v>44135</v>
      </c>
      <c r="V1979">
        <v>-181.39</v>
      </c>
    </row>
    <row r="1980" spans="1:22" x14ac:dyDescent="0.4">
      <c r="A1980" t="s">
        <v>819</v>
      </c>
      <c r="B1980" t="s">
        <v>2083</v>
      </c>
      <c r="C1980" t="s">
        <v>209</v>
      </c>
      <c r="D1980" t="s">
        <v>1876</v>
      </c>
      <c r="K1980" t="s">
        <v>2084</v>
      </c>
      <c r="L1980" t="s">
        <v>2774</v>
      </c>
      <c r="M1980" t="s">
        <v>2772</v>
      </c>
      <c r="N1980" t="s">
        <v>2775</v>
      </c>
      <c r="O1980" t="b">
        <v>1</v>
      </c>
      <c r="P1980" t="s">
        <v>2756</v>
      </c>
      <c r="R1980" t="s">
        <v>48</v>
      </c>
      <c r="S1980">
        <v>44135</v>
      </c>
      <c r="V1980">
        <v>3.637978807091713E-12</v>
      </c>
    </row>
    <row r="1981" spans="1:22" x14ac:dyDescent="0.4">
      <c r="A1981" t="s">
        <v>202</v>
      </c>
      <c r="B1981" t="s">
        <v>2083</v>
      </c>
      <c r="C1981" t="s">
        <v>75</v>
      </c>
      <c r="D1981" t="s">
        <v>1878</v>
      </c>
      <c r="K1981" t="s">
        <v>2085</v>
      </c>
      <c r="L1981" t="s">
        <v>2774</v>
      </c>
      <c r="M1981" t="s">
        <v>2772</v>
      </c>
      <c r="N1981" t="s">
        <v>2775</v>
      </c>
      <c r="O1981" t="b">
        <v>1</v>
      </c>
      <c r="P1981" t="s">
        <v>2757</v>
      </c>
      <c r="R1981" t="s">
        <v>48</v>
      </c>
      <c r="S1981">
        <v>44135</v>
      </c>
      <c r="V1981">
        <v>76749.59</v>
      </c>
    </row>
    <row r="1982" spans="1:22" x14ac:dyDescent="0.4">
      <c r="A1982" t="s">
        <v>202</v>
      </c>
      <c r="B1982" t="s">
        <v>2083</v>
      </c>
      <c r="C1982" t="s">
        <v>75</v>
      </c>
      <c r="D1982" t="s">
        <v>1661</v>
      </c>
      <c r="K1982" t="s">
        <v>2085</v>
      </c>
      <c r="L1982" t="s">
        <v>2774</v>
      </c>
      <c r="M1982" t="s">
        <v>2772</v>
      </c>
      <c r="N1982" t="s">
        <v>2775</v>
      </c>
      <c r="O1982" t="b">
        <v>1</v>
      </c>
      <c r="P1982" t="s">
        <v>2757</v>
      </c>
      <c r="R1982" t="s">
        <v>48</v>
      </c>
      <c r="S1982">
        <v>44135</v>
      </c>
      <c r="V1982">
        <v>14838.590000000002</v>
      </c>
    </row>
    <row r="1983" spans="1:22" x14ac:dyDescent="0.4">
      <c r="A1983" t="s">
        <v>202</v>
      </c>
      <c r="B1983" t="s">
        <v>2083</v>
      </c>
      <c r="C1983" t="s">
        <v>75</v>
      </c>
      <c r="D1983" t="s">
        <v>1839</v>
      </c>
      <c r="K1983" t="s">
        <v>2085</v>
      </c>
      <c r="L1983" t="s">
        <v>2774</v>
      </c>
      <c r="M1983" t="s">
        <v>2772</v>
      </c>
      <c r="N1983" t="s">
        <v>2775</v>
      </c>
      <c r="O1983" t="b">
        <v>1</v>
      </c>
      <c r="P1983" t="s">
        <v>2757</v>
      </c>
      <c r="R1983" t="s">
        <v>48</v>
      </c>
      <c r="S1983">
        <v>44135</v>
      </c>
      <c r="V1983">
        <v>18200.87</v>
      </c>
    </row>
    <row r="1984" spans="1:22" x14ac:dyDescent="0.4">
      <c r="A1984" t="s">
        <v>202</v>
      </c>
      <c r="B1984" t="s">
        <v>2083</v>
      </c>
      <c r="C1984" t="s">
        <v>75</v>
      </c>
      <c r="D1984" t="s">
        <v>936</v>
      </c>
      <c r="K1984" t="s">
        <v>2085</v>
      </c>
      <c r="L1984" t="s">
        <v>2774</v>
      </c>
      <c r="M1984" t="s">
        <v>2772</v>
      </c>
      <c r="N1984" t="s">
        <v>2775</v>
      </c>
      <c r="O1984" t="b">
        <v>1</v>
      </c>
      <c r="P1984" t="s">
        <v>2757</v>
      </c>
      <c r="R1984" t="s">
        <v>48</v>
      </c>
      <c r="S1984">
        <v>44135</v>
      </c>
      <c r="V1984">
        <v>7665.6900000000005</v>
      </c>
    </row>
    <row r="1985" spans="1:22" x14ac:dyDescent="0.4">
      <c r="A1985" t="s">
        <v>202</v>
      </c>
      <c r="B1985" t="s">
        <v>2083</v>
      </c>
      <c r="C1985" t="s">
        <v>75</v>
      </c>
      <c r="D1985" t="s">
        <v>938</v>
      </c>
      <c r="K1985" t="s">
        <v>2085</v>
      </c>
      <c r="L1985" t="s">
        <v>2774</v>
      </c>
      <c r="M1985" t="s">
        <v>2772</v>
      </c>
      <c r="N1985" t="s">
        <v>2775</v>
      </c>
      <c r="O1985" t="b">
        <v>1</v>
      </c>
      <c r="P1985" t="s">
        <v>2757</v>
      </c>
      <c r="R1985" t="s">
        <v>48</v>
      </c>
      <c r="S1985">
        <v>44135</v>
      </c>
      <c r="V1985">
        <v>10679.539999999999</v>
      </c>
    </row>
    <row r="1986" spans="1:22" x14ac:dyDescent="0.4">
      <c r="A1986" t="s">
        <v>202</v>
      </c>
      <c r="B1986" t="s">
        <v>2083</v>
      </c>
      <c r="C1986" t="s">
        <v>75</v>
      </c>
      <c r="D1986" t="s">
        <v>940</v>
      </c>
      <c r="K1986" t="s">
        <v>2085</v>
      </c>
      <c r="L1986" t="s">
        <v>2774</v>
      </c>
      <c r="M1986" t="s">
        <v>2772</v>
      </c>
      <c r="N1986" t="s">
        <v>2775</v>
      </c>
      <c r="O1986" t="b">
        <v>1</v>
      </c>
      <c r="P1986" t="s">
        <v>2757</v>
      </c>
      <c r="R1986" t="s">
        <v>48</v>
      </c>
      <c r="S1986">
        <v>44135</v>
      </c>
      <c r="V1986">
        <v>12845.970000000001</v>
      </c>
    </row>
    <row r="1987" spans="1:22" x14ac:dyDescent="0.4">
      <c r="A1987" t="s">
        <v>202</v>
      </c>
      <c r="B1987" t="s">
        <v>2083</v>
      </c>
      <c r="C1987" t="s">
        <v>75</v>
      </c>
      <c r="D1987" t="s">
        <v>1833</v>
      </c>
      <c r="K1987" t="s">
        <v>2085</v>
      </c>
      <c r="L1987" t="s">
        <v>2774</v>
      </c>
      <c r="M1987" t="s">
        <v>2772</v>
      </c>
      <c r="N1987" t="s">
        <v>2775</v>
      </c>
      <c r="O1987" t="b">
        <v>1</v>
      </c>
      <c r="P1987" t="s">
        <v>2757</v>
      </c>
      <c r="R1987" t="s">
        <v>48</v>
      </c>
      <c r="S1987">
        <v>44135</v>
      </c>
      <c r="V1987">
        <v>16091.869999999999</v>
      </c>
    </row>
    <row r="1988" spans="1:22" x14ac:dyDescent="0.4">
      <c r="A1988" t="s">
        <v>202</v>
      </c>
      <c r="B1988" t="s">
        <v>2083</v>
      </c>
      <c r="C1988" t="s">
        <v>75</v>
      </c>
      <c r="D1988" t="s">
        <v>942</v>
      </c>
      <c r="K1988" t="s">
        <v>2085</v>
      </c>
      <c r="L1988" t="s">
        <v>2774</v>
      </c>
      <c r="M1988" t="s">
        <v>2772</v>
      </c>
      <c r="N1988" t="s">
        <v>2775</v>
      </c>
      <c r="O1988" t="b">
        <v>1</v>
      </c>
      <c r="P1988" t="s">
        <v>2757</v>
      </c>
      <c r="R1988" t="s">
        <v>48</v>
      </c>
      <c r="S1988">
        <v>44135</v>
      </c>
      <c r="V1988">
        <v>108550.28000000001</v>
      </c>
    </row>
    <row r="1989" spans="1:22" x14ac:dyDescent="0.4">
      <c r="A1989" t="s">
        <v>202</v>
      </c>
      <c r="B1989" t="s">
        <v>2083</v>
      </c>
      <c r="C1989" t="s">
        <v>75</v>
      </c>
      <c r="D1989" t="s">
        <v>944</v>
      </c>
      <c r="K1989" t="s">
        <v>2085</v>
      </c>
      <c r="L1989" t="s">
        <v>2774</v>
      </c>
      <c r="M1989" t="s">
        <v>2772</v>
      </c>
      <c r="N1989" t="s">
        <v>2775</v>
      </c>
      <c r="O1989" t="b">
        <v>1</v>
      </c>
      <c r="P1989" t="s">
        <v>2757</v>
      </c>
      <c r="R1989" t="s">
        <v>48</v>
      </c>
      <c r="S1989">
        <v>44135</v>
      </c>
      <c r="V1989">
        <v>32284.939999999995</v>
      </c>
    </row>
    <row r="1990" spans="1:22" x14ac:dyDescent="0.4">
      <c r="A1990" t="s">
        <v>202</v>
      </c>
      <c r="B1990" t="s">
        <v>2083</v>
      </c>
      <c r="C1990" t="s">
        <v>75</v>
      </c>
      <c r="D1990" t="s">
        <v>891</v>
      </c>
      <c r="K1990" t="s">
        <v>2085</v>
      </c>
      <c r="L1990" t="s">
        <v>2774</v>
      </c>
      <c r="M1990" t="s">
        <v>2772</v>
      </c>
      <c r="N1990" t="s">
        <v>2775</v>
      </c>
      <c r="O1990" t="b">
        <v>1</v>
      </c>
      <c r="P1990" t="s">
        <v>2757</v>
      </c>
      <c r="R1990" t="s">
        <v>48</v>
      </c>
      <c r="S1990">
        <v>44135</v>
      </c>
      <c r="V1990">
        <v>14463.059999999998</v>
      </c>
    </row>
    <row r="1991" spans="1:22" x14ac:dyDescent="0.4">
      <c r="A1991" t="s">
        <v>202</v>
      </c>
      <c r="B1991" t="s">
        <v>2083</v>
      </c>
      <c r="C1991" t="s">
        <v>75</v>
      </c>
      <c r="D1991" t="s">
        <v>1804</v>
      </c>
      <c r="K1991" t="s">
        <v>2085</v>
      </c>
      <c r="L1991" t="s">
        <v>2774</v>
      </c>
      <c r="M1991" t="s">
        <v>2772</v>
      </c>
      <c r="N1991" t="s">
        <v>2775</v>
      </c>
      <c r="O1991" t="b">
        <v>1</v>
      </c>
      <c r="P1991" t="s">
        <v>2757</v>
      </c>
      <c r="R1991" t="s">
        <v>48</v>
      </c>
      <c r="S1991">
        <v>44135</v>
      </c>
      <c r="V1991">
        <v>17412.98</v>
      </c>
    </row>
    <row r="1992" spans="1:22" x14ac:dyDescent="0.4">
      <c r="A1992" t="s">
        <v>202</v>
      </c>
      <c r="B1992" t="s">
        <v>2083</v>
      </c>
      <c r="C1992" t="s">
        <v>75</v>
      </c>
      <c r="D1992" t="s">
        <v>98</v>
      </c>
      <c r="K1992" t="s">
        <v>2085</v>
      </c>
      <c r="L1992" t="s">
        <v>2774</v>
      </c>
      <c r="M1992" t="s">
        <v>2772</v>
      </c>
      <c r="N1992" t="s">
        <v>2775</v>
      </c>
      <c r="O1992" t="b">
        <v>1</v>
      </c>
      <c r="P1992" t="s">
        <v>2757</v>
      </c>
      <c r="R1992" t="s">
        <v>48</v>
      </c>
      <c r="S1992">
        <v>44135</v>
      </c>
      <c r="V1992">
        <v>23406.969999999998</v>
      </c>
    </row>
    <row r="1993" spans="1:22" x14ac:dyDescent="0.4">
      <c r="A1993" t="s">
        <v>202</v>
      </c>
      <c r="B1993" t="s">
        <v>2083</v>
      </c>
      <c r="C1993" t="s">
        <v>75</v>
      </c>
      <c r="D1993" t="s">
        <v>1880</v>
      </c>
      <c r="K1993" t="s">
        <v>2085</v>
      </c>
      <c r="L1993" t="s">
        <v>2774</v>
      </c>
      <c r="M1993" t="s">
        <v>2772</v>
      </c>
      <c r="N1993" t="s">
        <v>2775</v>
      </c>
      <c r="O1993" t="b">
        <v>1</v>
      </c>
      <c r="P1993" t="s">
        <v>2757</v>
      </c>
      <c r="R1993" t="s">
        <v>48</v>
      </c>
      <c r="S1993">
        <v>44135</v>
      </c>
      <c r="V1993">
        <v>2807.85</v>
      </c>
    </row>
    <row r="1994" spans="1:22" x14ac:dyDescent="0.4">
      <c r="A1994" t="s">
        <v>202</v>
      </c>
      <c r="B1994" t="s">
        <v>2083</v>
      </c>
      <c r="C1994" t="s">
        <v>209</v>
      </c>
      <c r="D1994" t="s">
        <v>1839</v>
      </c>
      <c r="K1994" t="s">
        <v>2086</v>
      </c>
      <c r="L1994" t="s">
        <v>2774</v>
      </c>
      <c r="M1994" t="s">
        <v>2772</v>
      </c>
      <c r="N1994" t="s">
        <v>2775</v>
      </c>
      <c r="O1994" t="b">
        <v>1</v>
      </c>
      <c r="P1994" t="s">
        <v>2756</v>
      </c>
      <c r="R1994" t="s">
        <v>48</v>
      </c>
      <c r="S1994">
        <v>44135</v>
      </c>
      <c r="V1994">
        <v>0</v>
      </c>
    </row>
    <row r="1995" spans="1:22" x14ac:dyDescent="0.4">
      <c r="A1995" t="s">
        <v>202</v>
      </c>
      <c r="B1995" t="s">
        <v>2083</v>
      </c>
      <c r="C1995" t="s">
        <v>209</v>
      </c>
      <c r="D1995" t="s">
        <v>1876</v>
      </c>
      <c r="K1995" t="s">
        <v>2087</v>
      </c>
      <c r="L1995" t="s">
        <v>2774</v>
      </c>
      <c r="M1995" t="s">
        <v>2772</v>
      </c>
      <c r="N1995" t="s">
        <v>2775</v>
      </c>
      <c r="O1995" t="b">
        <v>1</v>
      </c>
      <c r="P1995" t="s">
        <v>2757</v>
      </c>
      <c r="R1995" t="s">
        <v>48</v>
      </c>
      <c r="S1995">
        <v>44135</v>
      </c>
      <c r="V1995">
        <v>51589.110000000008</v>
      </c>
    </row>
    <row r="1996" spans="1:22" x14ac:dyDescent="0.4">
      <c r="A1996" t="s">
        <v>202</v>
      </c>
      <c r="B1996" t="s">
        <v>2083</v>
      </c>
      <c r="C1996" t="s">
        <v>209</v>
      </c>
      <c r="D1996" t="s">
        <v>942</v>
      </c>
      <c r="K1996" t="s">
        <v>2088</v>
      </c>
      <c r="L1996" t="s">
        <v>2774</v>
      </c>
      <c r="M1996" t="s">
        <v>2772</v>
      </c>
      <c r="N1996" t="s">
        <v>2775</v>
      </c>
      <c r="O1996" t="b">
        <v>1</v>
      </c>
      <c r="P1996" t="s">
        <v>2756</v>
      </c>
      <c r="R1996" t="s">
        <v>48</v>
      </c>
      <c r="S1996">
        <v>44135</v>
      </c>
      <c r="V1996">
        <v>0</v>
      </c>
    </row>
    <row r="1997" spans="1:22" x14ac:dyDescent="0.4">
      <c r="A1997" t="s">
        <v>202</v>
      </c>
      <c r="B1997" t="s">
        <v>2083</v>
      </c>
      <c r="C1997" t="s">
        <v>209</v>
      </c>
      <c r="D1997" t="s">
        <v>98</v>
      </c>
      <c r="K1997" t="s">
        <v>2089</v>
      </c>
      <c r="L1997" t="s">
        <v>2774</v>
      </c>
      <c r="M1997" t="s">
        <v>2772</v>
      </c>
      <c r="N1997" t="s">
        <v>2775</v>
      </c>
      <c r="O1997" t="b">
        <v>1</v>
      </c>
      <c r="P1997" t="s">
        <v>2756</v>
      </c>
      <c r="R1997" t="s">
        <v>48</v>
      </c>
      <c r="S1997">
        <v>44135</v>
      </c>
      <c r="V1997">
        <v>0</v>
      </c>
    </row>
    <row r="1998" spans="1:22" x14ac:dyDescent="0.4">
      <c r="A1998" t="s">
        <v>98</v>
      </c>
      <c r="B1998" t="s">
        <v>2083</v>
      </c>
      <c r="C1998" t="s">
        <v>75</v>
      </c>
      <c r="D1998" t="s">
        <v>76</v>
      </c>
      <c r="K1998" t="s">
        <v>2090</v>
      </c>
      <c r="L1998" t="s">
        <v>2774</v>
      </c>
      <c r="M1998" t="s">
        <v>2772</v>
      </c>
      <c r="N1998" t="s">
        <v>2775</v>
      </c>
      <c r="O1998" t="b">
        <v>1</v>
      </c>
      <c r="P1998" t="s">
        <v>2756</v>
      </c>
      <c r="R1998" t="s">
        <v>48</v>
      </c>
      <c r="S1998">
        <v>44135</v>
      </c>
      <c r="V1998">
        <v>0.1</v>
      </c>
    </row>
    <row r="1999" spans="1:22" x14ac:dyDescent="0.4">
      <c r="A1999" t="s">
        <v>98</v>
      </c>
      <c r="B1999" t="s">
        <v>2083</v>
      </c>
      <c r="C1999" t="s">
        <v>75</v>
      </c>
      <c r="D1999" t="s">
        <v>1878</v>
      </c>
      <c r="K1999" t="s">
        <v>2091</v>
      </c>
      <c r="L1999" t="s">
        <v>2774</v>
      </c>
      <c r="M1999" t="s">
        <v>2772</v>
      </c>
      <c r="N1999" t="s">
        <v>2775</v>
      </c>
      <c r="O1999" t="b">
        <v>1</v>
      </c>
      <c r="P1999" t="s">
        <v>2756</v>
      </c>
      <c r="R1999" t="s">
        <v>48</v>
      </c>
      <c r="S1999">
        <v>44135</v>
      </c>
      <c r="V1999">
        <v>9480</v>
      </c>
    </row>
    <row r="2000" spans="1:22" x14ac:dyDescent="0.4">
      <c r="A2000" t="s">
        <v>98</v>
      </c>
      <c r="B2000" t="s">
        <v>2083</v>
      </c>
      <c r="C2000" t="s">
        <v>75</v>
      </c>
      <c r="D2000" t="s">
        <v>934</v>
      </c>
      <c r="K2000" t="s">
        <v>2092</v>
      </c>
      <c r="L2000" t="s">
        <v>2774</v>
      </c>
      <c r="M2000" t="s">
        <v>2772</v>
      </c>
      <c r="N2000" t="s">
        <v>2775</v>
      </c>
      <c r="O2000" t="b">
        <v>1</v>
      </c>
      <c r="P2000" t="s">
        <v>2757</v>
      </c>
      <c r="R2000" t="s">
        <v>48</v>
      </c>
      <c r="S2000">
        <v>44135</v>
      </c>
      <c r="V2000">
        <v>20512.470000000005</v>
      </c>
    </row>
    <row r="2001" spans="1:22" x14ac:dyDescent="0.4">
      <c r="A2001" t="s">
        <v>98</v>
      </c>
      <c r="B2001" t="s">
        <v>2083</v>
      </c>
      <c r="C2001" t="s">
        <v>75</v>
      </c>
      <c r="D2001" t="s">
        <v>1661</v>
      </c>
      <c r="K2001" t="s">
        <v>2093</v>
      </c>
      <c r="L2001" t="s">
        <v>2774</v>
      </c>
      <c r="M2001" t="s">
        <v>2772</v>
      </c>
      <c r="N2001" t="s">
        <v>2775</v>
      </c>
      <c r="O2001" t="b">
        <v>1</v>
      </c>
      <c r="P2001" t="s">
        <v>2757</v>
      </c>
      <c r="R2001" t="s">
        <v>48</v>
      </c>
      <c r="S2001">
        <v>44135</v>
      </c>
      <c r="V2001">
        <v>30005.670000000002</v>
      </c>
    </row>
    <row r="2002" spans="1:22" x14ac:dyDescent="0.4">
      <c r="A2002" t="s">
        <v>98</v>
      </c>
      <c r="B2002" t="s">
        <v>2083</v>
      </c>
      <c r="C2002" t="s">
        <v>75</v>
      </c>
      <c r="D2002" t="s">
        <v>1839</v>
      </c>
      <c r="K2002" t="s">
        <v>2094</v>
      </c>
      <c r="L2002" t="s">
        <v>2774</v>
      </c>
      <c r="M2002" t="s">
        <v>2772</v>
      </c>
      <c r="N2002" t="s">
        <v>2775</v>
      </c>
      <c r="O2002" t="b">
        <v>1</v>
      </c>
      <c r="P2002" t="s">
        <v>2757</v>
      </c>
      <c r="R2002" t="s">
        <v>48</v>
      </c>
      <c r="S2002">
        <v>44135</v>
      </c>
      <c r="V2002">
        <v>55710.080000000009</v>
      </c>
    </row>
    <row r="2003" spans="1:22" x14ac:dyDescent="0.4">
      <c r="A2003" t="s">
        <v>98</v>
      </c>
      <c r="B2003" t="s">
        <v>2083</v>
      </c>
      <c r="C2003" t="s">
        <v>75</v>
      </c>
      <c r="D2003" t="s">
        <v>936</v>
      </c>
      <c r="K2003" t="s">
        <v>2095</v>
      </c>
      <c r="L2003" t="s">
        <v>2774</v>
      </c>
      <c r="M2003" t="s">
        <v>2772</v>
      </c>
      <c r="N2003" t="s">
        <v>2775</v>
      </c>
      <c r="O2003" t="b">
        <v>1</v>
      </c>
      <c r="P2003" t="s">
        <v>2757</v>
      </c>
      <c r="R2003" t="s">
        <v>48</v>
      </c>
      <c r="S2003">
        <v>44135</v>
      </c>
      <c r="V2003">
        <v>3593.9799999999996</v>
      </c>
    </row>
    <row r="2004" spans="1:22" x14ac:dyDescent="0.4">
      <c r="A2004" t="s">
        <v>98</v>
      </c>
      <c r="B2004" t="s">
        <v>2083</v>
      </c>
      <c r="C2004" t="s">
        <v>75</v>
      </c>
      <c r="D2004" t="s">
        <v>1876</v>
      </c>
      <c r="K2004" t="s">
        <v>2096</v>
      </c>
      <c r="L2004" t="s">
        <v>2774</v>
      </c>
      <c r="M2004" t="s">
        <v>2772</v>
      </c>
      <c r="N2004" t="s">
        <v>2775</v>
      </c>
      <c r="O2004" t="b">
        <v>1</v>
      </c>
      <c r="P2004" t="s">
        <v>2756</v>
      </c>
      <c r="R2004" t="s">
        <v>48</v>
      </c>
      <c r="S2004">
        <v>44135</v>
      </c>
      <c r="V2004">
        <v>-116.54</v>
      </c>
    </row>
    <row r="2005" spans="1:22" x14ac:dyDescent="0.4">
      <c r="A2005" t="s">
        <v>98</v>
      </c>
      <c r="B2005" t="s">
        <v>2083</v>
      </c>
      <c r="C2005" t="s">
        <v>75</v>
      </c>
      <c r="D2005" t="s">
        <v>938</v>
      </c>
      <c r="K2005" t="s">
        <v>2097</v>
      </c>
      <c r="L2005" t="s">
        <v>2774</v>
      </c>
      <c r="M2005" t="s">
        <v>2772</v>
      </c>
      <c r="N2005" t="s">
        <v>2775</v>
      </c>
      <c r="O2005" t="b">
        <v>1</v>
      </c>
      <c r="P2005" t="s">
        <v>2757</v>
      </c>
      <c r="R2005" t="s">
        <v>48</v>
      </c>
      <c r="S2005">
        <v>44135</v>
      </c>
      <c r="V2005">
        <v>43504.72</v>
      </c>
    </row>
    <row r="2006" spans="1:22" x14ac:dyDescent="0.4">
      <c r="A2006" t="s">
        <v>98</v>
      </c>
      <c r="B2006" t="s">
        <v>2083</v>
      </c>
      <c r="C2006" t="s">
        <v>75</v>
      </c>
      <c r="D2006" t="s">
        <v>940</v>
      </c>
      <c r="K2006" t="s">
        <v>2098</v>
      </c>
      <c r="L2006" t="s">
        <v>2774</v>
      </c>
      <c r="M2006" t="s">
        <v>2772</v>
      </c>
      <c r="N2006" t="s">
        <v>2775</v>
      </c>
      <c r="O2006" t="b">
        <v>1</v>
      </c>
      <c r="P2006" t="s">
        <v>2757</v>
      </c>
      <c r="R2006" t="s">
        <v>48</v>
      </c>
      <c r="S2006">
        <v>44135</v>
      </c>
      <c r="V2006">
        <v>10407.73</v>
      </c>
    </row>
    <row r="2007" spans="1:22" x14ac:dyDescent="0.4">
      <c r="A2007" t="s">
        <v>98</v>
      </c>
      <c r="B2007" t="s">
        <v>2083</v>
      </c>
      <c r="C2007" t="s">
        <v>75</v>
      </c>
      <c r="D2007" t="s">
        <v>942</v>
      </c>
      <c r="K2007" t="s">
        <v>2099</v>
      </c>
      <c r="L2007" t="s">
        <v>2774</v>
      </c>
      <c r="M2007" t="s">
        <v>2772</v>
      </c>
      <c r="N2007" t="s">
        <v>2775</v>
      </c>
      <c r="O2007" t="b">
        <v>1</v>
      </c>
      <c r="P2007" t="s">
        <v>2757</v>
      </c>
      <c r="R2007" t="s">
        <v>48</v>
      </c>
      <c r="S2007">
        <v>44135</v>
      </c>
      <c r="V2007">
        <v>233761.33</v>
      </c>
    </row>
    <row r="2008" spans="1:22" x14ac:dyDescent="0.4">
      <c r="A2008" t="s">
        <v>98</v>
      </c>
      <c r="B2008" t="s">
        <v>2083</v>
      </c>
      <c r="C2008" t="s">
        <v>75</v>
      </c>
      <c r="D2008" t="s">
        <v>944</v>
      </c>
      <c r="K2008" t="s">
        <v>2100</v>
      </c>
      <c r="L2008" t="s">
        <v>2774</v>
      </c>
      <c r="M2008" t="s">
        <v>2772</v>
      </c>
      <c r="N2008" t="s">
        <v>2775</v>
      </c>
      <c r="O2008" t="b">
        <v>1</v>
      </c>
      <c r="P2008" t="s">
        <v>2757</v>
      </c>
      <c r="R2008" t="s">
        <v>48</v>
      </c>
      <c r="S2008">
        <v>44135</v>
      </c>
      <c r="V2008">
        <v>106970.29000000001</v>
      </c>
    </row>
    <row r="2009" spans="1:22" x14ac:dyDescent="0.4">
      <c r="A2009" t="s">
        <v>98</v>
      </c>
      <c r="B2009" t="s">
        <v>2083</v>
      </c>
      <c r="C2009" t="s">
        <v>75</v>
      </c>
      <c r="D2009" t="s">
        <v>891</v>
      </c>
      <c r="K2009" t="s">
        <v>2101</v>
      </c>
      <c r="L2009" t="s">
        <v>2774</v>
      </c>
      <c r="M2009" t="s">
        <v>2772</v>
      </c>
      <c r="N2009" t="s">
        <v>2775</v>
      </c>
      <c r="O2009" t="b">
        <v>1</v>
      </c>
      <c r="P2009" t="s">
        <v>2757</v>
      </c>
      <c r="R2009" t="s">
        <v>48</v>
      </c>
      <c r="S2009">
        <v>44135</v>
      </c>
      <c r="V2009">
        <v>73225.45</v>
      </c>
    </row>
    <row r="2010" spans="1:22" x14ac:dyDescent="0.4">
      <c r="A2010" t="s">
        <v>98</v>
      </c>
      <c r="B2010" t="s">
        <v>2083</v>
      </c>
      <c r="C2010" t="s">
        <v>75</v>
      </c>
      <c r="D2010" t="s">
        <v>1804</v>
      </c>
      <c r="K2010" t="s">
        <v>2102</v>
      </c>
      <c r="L2010" t="s">
        <v>2774</v>
      </c>
      <c r="M2010" t="s">
        <v>2772</v>
      </c>
      <c r="N2010" t="s">
        <v>2775</v>
      </c>
      <c r="O2010" t="b">
        <v>1</v>
      </c>
      <c r="P2010" t="s">
        <v>2757</v>
      </c>
      <c r="R2010" t="s">
        <v>48</v>
      </c>
      <c r="S2010">
        <v>44135</v>
      </c>
      <c r="V2010">
        <v>66346.41</v>
      </c>
    </row>
    <row r="2011" spans="1:22" x14ac:dyDescent="0.4">
      <c r="A2011" t="s">
        <v>98</v>
      </c>
      <c r="B2011" t="s">
        <v>2083</v>
      </c>
      <c r="C2011" t="s">
        <v>75</v>
      </c>
      <c r="D2011" t="s">
        <v>98</v>
      </c>
      <c r="K2011" t="s">
        <v>2103</v>
      </c>
      <c r="L2011" t="s">
        <v>2774</v>
      </c>
      <c r="M2011" t="s">
        <v>2772</v>
      </c>
      <c r="N2011" t="s">
        <v>2775</v>
      </c>
      <c r="O2011" t="b">
        <v>1</v>
      </c>
      <c r="P2011" t="s">
        <v>2757</v>
      </c>
      <c r="R2011" t="s">
        <v>48</v>
      </c>
      <c r="S2011">
        <v>44135</v>
      </c>
      <c r="V2011">
        <v>212167.43999999997</v>
      </c>
    </row>
    <row r="2012" spans="1:22" x14ac:dyDescent="0.4">
      <c r="A2012" t="s">
        <v>98</v>
      </c>
      <c r="B2012" t="s">
        <v>2083</v>
      </c>
      <c r="C2012" t="s">
        <v>75</v>
      </c>
      <c r="D2012" t="s">
        <v>1880</v>
      </c>
      <c r="K2012" t="s">
        <v>2104</v>
      </c>
      <c r="L2012" t="s">
        <v>2774</v>
      </c>
      <c r="M2012" t="s">
        <v>2772</v>
      </c>
      <c r="N2012" t="s">
        <v>2775</v>
      </c>
      <c r="O2012" t="b">
        <v>1</v>
      </c>
      <c r="P2012" t="s">
        <v>2757</v>
      </c>
      <c r="R2012" t="s">
        <v>48</v>
      </c>
      <c r="S2012">
        <v>44135</v>
      </c>
      <c r="V2012">
        <v>27564.559999999998</v>
      </c>
    </row>
    <row r="2013" spans="1:22" x14ac:dyDescent="0.4">
      <c r="A2013" t="s">
        <v>98</v>
      </c>
      <c r="B2013" t="s">
        <v>2083</v>
      </c>
      <c r="C2013" t="s">
        <v>75</v>
      </c>
      <c r="D2013" t="s">
        <v>1896</v>
      </c>
      <c r="K2013" t="s">
        <v>2105</v>
      </c>
      <c r="L2013" t="s">
        <v>2774</v>
      </c>
      <c r="M2013" t="s">
        <v>2772</v>
      </c>
      <c r="N2013" t="s">
        <v>2775</v>
      </c>
      <c r="O2013" t="b">
        <v>1</v>
      </c>
      <c r="P2013" t="s">
        <v>2757</v>
      </c>
      <c r="R2013" t="s">
        <v>48</v>
      </c>
      <c r="S2013">
        <v>44135</v>
      </c>
      <c r="V2013">
        <v>10756.32</v>
      </c>
    </row>
    <row r="2014" spans="1:22" x14ac:dyDescent="0.4">
      <c r="A2014" t="s">
        <v>98</v>
      </c>
      <c r="B2014" t="s">
        <v>2083</v>
      </c>
      <c r="C2014" t="s">
        <v>75</v>
      </c>
      <c r="D2014" t="s">
        <v>1898</v>
      </c>
      <c r="K2014" t="s">
        <v>2106</v>
      </c>
      <c r="L2014" t="s">
        <v>2774</v>
      </c>
      <c r="M2014" t="s">
        <v>2772</v>
      </c>
      <c r="N2014" t="s">
        <v>2775</v>
      </c>
      <c r="O2014" t="b">
        <v>1</v>
      </c>
      <c r="P2014" t="s">
        <v>2757</v>
      </c>
      <c r="R2014" t="s">
        <v>48</v>
      </c>
      <c r="S2014">
        <v>44135</v>
      </c>
      <c r="V2014">
        <v>3541.3100000000004</v>
      </c>
    </row>
    <row r="2015" spans="1:22" x14ac:dyDescent="0.4">
      <c r="A2015" t="s">
        <v>98</v>
      </c>
      <c r="B2015" t="s">
        <v>2083</v>
      </c>
      <c r="C2015" t="s">
        <v>96</v>
      </c>
      <c r="D2015" t="s">
        <v>938</v>
      </c>
      <c r="K2015" t="s">
        <v>2107</v>
      </c>
      <c r="L2015" t="s">
        <v>2774</v>
      </c>
      <c r="M2015" t="s">
        <v>2772</v>
      </c>
      <c r="N2015" t="s">
        <v>2775</v>
      </c>
      <c r="O2015" t="b">
        <v>1</v>
      </c>
      <c r="P2015" t="s">
        <v>2756</v>
      </c>
      <c r="R2015" t="s">
        <v>48</v>
      </c>
      <c r="S2015">
        <v>44135</v>
      </c>
      <c r="V2015">
        <v>931.7</v>
      </c>
    </row>
    <row r="2016" spans="1:22" x14ac:dyDescent="0.4">
      <c r="A2016" t="s">
        <v>98</v>
      </c>
      <c r="B2016" t="s">
        <v>2083</v>
      </c>
      <c r="C2016" t="s">
        <v>96</v>
      </c>
      <c r="D2016" t="s">
        <v>940</v>
      </c>
      <c r="K2016" t="s">
        <v>2108</v>
      </c>
      <c r="L2016" t="s">
        <v>2774</v>
      </c>
      <c r="M2016" t="s">
        <v>2772</v>
      </c>
      <c r="N2016" t="s">
        <v>2775</v>
      </c>
      <c r="O2016" t="b">
        <v>1</v>
      </c>
      <c r="P2016" t="s">
        <v>2756</v>
      </c>
      <c r="R2016" t="s">
        <v>48</v>
      </c>
      <c r="S2016">
        <v>44135</v>
      </c>
      <c r="V2016">
        <v>117.75</v>
      </c>
    </row>
    <row r="2017" spans="1:22" x14ac:dyDescent="0.4">
      <c r="A2017" t="s">
        <v>98</v>
      </c>
      <c r="B2017" t="s">
        <v>2083</v>
      </c>
      <c r="C2017" t="s">
        <v>96</v>
      </c>
      <c r="D2017" t="s">
        <v>942</v>
      </c>
      <c r="K2017" t="s">
        <v>2109</v>
      </c>
      <c r="L2017" t="s">
        <v>2774</v>
      </c>
      <c r="M2017" t="s">
        <v>2772</v>
      </c>
      <c r="N2017" t="s">
        <v>2775</v>
      </c>
      <c r="O2017" t="b">
        <v>1</v>
      </c>
      <c r="P2017" t="s">
        <v>2756</v>
      </c>
      <c r="R2017" t="s">
        <v>48</v>
      </c>
      <c r="S2017">
        <v>44135</v>
      </c>
      <c r="V2017">
        <v>2307.8200000000002</v>
      </c>
    </row>
    <row r="2018" spans="1:22" x14ac:dyDescent="0.4">
      <c r="A2018" t="s">
        <v>98</v>
      </c>
      <c r="B2018" t="s">
        <v>2083</v>
      </c>
      <c r="C2018" t="s">
        <v>96</v>
      </c>
      <c r="D2018" t="s">
        <v>1804</v>
      </c>
      <c r="K2018" t="s">
        <v>1805</v>
      </c>
      <c r="L2018" t="s">
        <v>2774</v>
      </c>
      <c r="M2018" t="s">
        <v>2772</v>
      </c>
      <c r="N2018" t="s">
        <v>2775</v>
      </c>
      <c r="O2018" t="b">
        <v>1</v>
      </c>
      <c r="P2018" t="s">
        <v>2756</v>
      </c>
      <c r="R2018" t="s">
        <v>48</v>
      </c>
      <c r="S2018">
        <v>44135</v>
      </c>
      <c r="V2018">
        <v>862.92</v>
      </c>
    </row>
    <row r="2019" spans="1:22" x14ac:dyDescent="0.4">
      <c r="A2019" t="s">
        <v>98</v>
      </c>
      <c r="B2019" t="s">
        <v>2083</v>
      </c>
      <c r="C2019" t="s">
        <v>96</v>
      </c>
      <c r="D2019" t="s">
        <v>98</v>
      </c>
      <c r="K2019" t="s">
        <v>2110</v>
      </c>
      <c r="L2019" t="s">
        <v>2774</v>
      </c>
      <c r="M2019" t="s">
        <v>2772</v>
      </c>
      <c r="N2019" t="s">
        <v>2775</v>
      </c>
      <c r="O2019" t="b">
        <v>1</v>
      </c>
      <c r="P2019" t="s">
        <v>2756</v>
      </c>
      <c r="R2019" t="s">
        <v>48</v>
      </c>
      <c r="S2019">
        <v>44135</v>
      </c>
      <c r="V2019">
        <v>5978.69</v>
      </c>
    </row>
    <row r="2020" spans="1:22" x14ac:dyDescent="0.4">
      <c r="A2020" t="s">
        <v>98</v>
      </c>
      <c r="B2020" t="s">
        <v>2083</v>
      </c>
      <c r="C2020" t="s">
        <v>80</v>
      </c>
      <c r="D2020" t="s">
        <v>942</v>
      </c>
      <c r="K2020" t="s">
        <v>2027</v>
      </c>
      <c r="L2020" t="s">
        <v>2774</v>
      </c>
      <c r="M2020" t="s">
        <v>2772</v>
      </c>
      <c r="N2020" t="s">
        <v>2775</v>
      </c>
      <c r="O2020" t="b">
        <v>1</v>
      </c>
      <c r="P2020" t="s">
        <v>2756</v>
      </c>
      <c r="R2020" t="s">
        <v>48</v>
      </c>
      <c r="S2020">
        <v>44135</v>
      </c>
      <c r="V2020">
        <v>1935.9</v>
      </c>
    </row>
    <row r="2021" spans="1:22" x14ac:dyDescent="0.4">
      <c r="A2021" t="s">
        <v>98</v>
      </c>
      <c r="B2021" t="s">
        <v>2083</v>
      </c>
      <c r="C2021" t="s">
        <v>80</v>
      </c>
      <c r="D2021" t="s">
        <v>1804</v>
      </c>
      <c r="K2021" t="s">
        <v>2111</v>
      </c>
      <c r="L2021" t="s">
        <v>2774</v>
      </c>
      <c r="M2021" t="s">
        <v>2772</v>
      </c>
      <c r="N2021" t="s">
        <v>2775</v>
      </c>
      <c r="O2021" t="b">
        <v>1</v>
      </c>
      <c r="P2021" t="s">
        <v>2756</v>
      </c>
      <c r="R2021" t="s">
        <v>48</v>
      </c>
      <c r="S2021">
        <v>44135</v>
      </c>
      <c r="V2021">
        <v>959.64</v>
      </c>
    </row>
    <row r="2022" spans="1:22" x14ac:dyDescent="0.4">
      <c r="A2022" t="s">
        <v>98</v>
      </c>
      <c r="B2022" t="s">
        <v>2083</v>
      </c>
      <c r="C2022" t="s">
        <v>80</v>
      </c>
      <c r="D2022" t="s">
        <v>98</v>
      </c>
      <c r="K2022" t="s">
        <v>2112</v>
      </c>
      <c r="L2022" t="s">
        <v>2774</v>
      </c>
      <c r="M2022" t="s">
        <v>2772</v>
      </c>
      <c r="N2022" t="s">
        <v>2775</v>
      </c>
      <c r="O2022" t="b">
        <v>1</v>
      </c>
      <c r="P2022" t="s">
        <v>2756</v>
      </c>
      <c r="R2022" t="s">
        <v>48</v>
      </c>
      <c r="S2022">
        <v>44135</v>
      </c>
      <c r="V2022">
        <v>268.98</v>
      </c>
    </row>
    <row r="2023" spans="1:22" x14ac:dyDescent="0.4">
      <c r="A2023" t="s">
        <v>98</v>
      </c>
      <c r="B2023" t="s">
        <v>2113</v>
      </c>
      <c r="C2023" t="s">
        <v>75</v>
      </c>
      <c r="D2023" t="s">
        <v>76</v>
      </c>
      <c r="K2023" t="s">
        <v>2114</v>
      </c>
      <c r="L2023" t="s">
        <v>2774</v>
      </c>
      <c r="M2023" t="s">
        <v>2772</v>
      </c>
      <c r="N2023" t="s">
        <v>2775</v>
      </c>
      <c r="O2023" t="b">
        <v>1</v>
      </c>
      <c r="P2023" t="s">
        <v>2756</v>
      </c>
      <c r="R2023" t="s">
        <v>48</v>
      </c>
      <c r="S2023">
        <v>44135</v>
      </c>
      <c r="V2023">
        <v>0</v>
      </c>
    </row>
    <row r="2024" spans="1:22" x14ac:dyDescent="0.4">
      <c r="A2024" t="s">
        <v>98</v>
      </c>
      <c r="B2024" t="s">
        <v>2113</v>
      </c>
      <c r="C2024" t="s">
        <v>75</v>
      </c>
      <c r="D2024" t="s">
        <v>1878</v>
      </c>
      <c r="K2024" t="s">
        <v>2115</v>
      </c>
      <c r="L2024" t="s">
        <v>2774</v>
      </c>
      <c r="M2024" t="s">
        <v>2772</v>
      </c>
      <c r="N2024" t="s">
        <v>2775</v>
      </c>
      <c r="O2024" t="b">
        <v>1</v>
      </c>
      <c r="P2024" t="s">
        <v>2757</v>
      </c>
      <c r="R2024" t="s">
        <v>48</v>
      </c>
      <c r="S2024">
        <v>44135</v>
      </c>
      <c r="V2024">
        <v>555422.71999999997</v>
      </c>
    </row>
    <row r="2025" spans="1:22" x14ac:dyDescent="0.4">
      <c r="A2025" t="s">
        <v>819</v>
      </c>
      <c r="B2025" t="s">
        <v>2116</v>
      </c>
      <c r="C2025" t="s">
        <v>209</v>
      </c>
      <c r="D2025" t="s">
        <v>1876</v>
      </c>
      <c r="K2025" t="s">
        <v>2117</v>
      </c>
      <c r="L2025" t="s">
        <v>2774</v>
      </c>
      <c r="M2025" t="s">
        <v>2772</v>
      </c>
      <c r="N2025" t="s">
        <v>2775</v>
      </c>
      <c r="O2025" t="b">
        <v>1</v>
      </c>
      <c r="P2025" t="s">
        <v>2756</v>
      </c>
      <c r="R2025" t="s">
        <v>48</v>
      </c>
      <c r="S2025">
        <v>44135</v>
      </c>
      <c r="V2025">
        <v>0</v>
      </c>
    </row>
    <row r="2026" spans="1:22" x14ac:dyDescent="0.4">
      <c r="A2026" t="s">
        <v>202</v>
      </c>
      <c r="B2026" t="s">
        <v>2116</v>
      </c>
      <c r="C2026" t="s">
        <v>75</v>
      </c>
      <c r="D2026" t="s">
        <v>1878</v>
      </c>
      <c r="K2026" t="s">
        <v>2118</v>
      </c>
      <c r="L2026" t="s">
        <v>2774</v>
      </c>
      <c r="M2026" t="s">
        <v>2772</v>
      </c>
      <c r="N2026" t="s">
        <v>2775</v>
      </c>
      <c r="O2026" t="b">
        <v>1</v>
      </c>
      <c r="P2026" t="s">
        <v>2756</v>
      </c>
      <c r="R2026" t="s">
        <v>48</v>
      </c>
      <c r="S2026">
        <v>44135</v>
      </c>
      <c r="V2026">
        <v>69905.64</v>
      </c>
    </row>
    <row r="2027" spans="1:22" x14ac:dyDescent="0.4">
      <c r="A2027" t="s">
        <v>202</v>
      </c>
      <c r="B2027" t="s">
        <v>2116</v>
      </c>
      <c r="C2027" t="s">
        <v>75</v>
      </c>
      <c r="D2027" t="s">
        <v>1661</v>
      </c>
      <c r="K2027" t="s">
        <v>2118</v>
      </c>
      <c r="L2027" t="s">
        <v>2774</v>
      </c>
      <c r="M2027" t="s">
        <v>2772</v>
      </c>
      <c r="N2027" t="s">
        <v>2775</v>
      </c>
      <c r="O2027" t="b">
        <v>1</v>
      </c>
      <c r="P2027" t="s">
        <v>2756</v>
      </c>
      <c r="R2027" t="s">
        <v>48</v>
      </c>
      <c r="S2027">
        <v>44135</v>
      </c>
      <c r="V2027">
        <v>5686.48</v>
      </c>
    </row>
    <row r="2028" spans="1:22" x14ac:dyDescent="0.4">
      <c r="A2028" t="s">
        <v>202</v>
      </c>
      <c r="B2028" t="s">
        <v>2116</v>
      </c>
      <c r="C2028" t="s">
        <v>75</v>
      </c>
      <c r="D2028" t="s">
        <v>1839</v>
      </c>
      <c r="K2028" t="s">
        <v>2118</v>
      </c>
      <c r="L2028" t="s">
        <v>2774</v>
      </c>
      <c r="M2028" t="s">
        <v>2772</v>
      </c>
      <c r="N2028" t="s">
        <v>2775</v>
      </c>
      <c r="O2028" t="b">
        <v>1</v>
      </c>
      <c r="P2028" t="s">
        <v>2756</v>
      </c>
      <c r="R2028" t="s">
        <v>48</v>
      </c>
      <c r="S2028">
        <v>44135</v>
      </c>
      <c r="V2028">
        <v>4359.09</v>
      </c>
    </row>
    <row r="2029" spans="1:22" x14ac:dyDescent="0.4">
      <c r="A2029" t="s">
        <v>202</v>
      </c>
      <c r="B2029" t="s">
        <v>2116</v>
      </c>
      <c r="C2029" t="s">
        <v>75</v>
      </c>
      <c r="D2029" t="s">
        <v>936</v>
      </c>
      <c r="K2029" t="s">
        <v>2118</v>
      </c>
      <c r="L2029" t="s">
        <v>2774</v>
      </c>
      <c r="M2029" t="s">
        <v>2772</v>
      </c>
      <c r="N2029" t="s">
        <v>2775</v>
      </c>
      <c r="O2029" t="b">
        <v>1</v>
      </c>
      <c r="P2029" t="s">
        <v>2756</v>
      </c>
      <c r="R2029" t="s">
        <v>48</v>
      </c>
      <c r="S2029">
        <v>44135</v>
      </c>
      <c r="V2029">
        <v>770.94000000000017</v>
      </c>
    </row>
    <row r="2030" spans="1:22" x14ac:dyDescent="0.4">
      <c r="A2030" t="s">
        <v>202</v>
      </c>
      <c r="B2030" t="s">
        <v>2116</v>
      </c>
      <c r="C2030" t="s">
        <v>75</v>
      </c>
      <c r="D2030" t="s">
        <v>1876</v>
      </c>
      <c r="K2030" t="s">
        <v>2119</v>
      </c>
      <c r="L2030" t="s">
        <v>2774</v>
      </c>
      <c r="M2030" t="s">
        <v>2772</v>
      </c>
      <c r="N2030" t="s">
        <v>2775</v>
      </c>
      <c r="O2030" t="b">
        <v>1</v>
      </c>
      <c r="P2030" t="s">
        <v>2757</v>
      </c>
      <c r="R2030" t="s">
        <v>48</v>
      </c>
      <c r="S2030">
        <v>44135</v>
      </c>
      <c r="V2030">
        <v>84100.7</v>
      </c>
    </row>
    <row r="2031" spans="1:22" x14ac:dyDescent="0.4">
      <c r="A2031" t="s">
        <v>202</v>
      </c>
      <c r="B2031" t="s">
        <v>2116</v>
      </c>
      <c r="C2031" t="s">
        <v>75</v>
      </c>
      <c r="D2031" t="s">
        <v>938</v>
      </c>
      <c r="K2031" t="s">
        <v>2118</v>
      </c>
      <c r="L2031" t="s">
        <v>2774</v>
      </c>
      <c r="M2031" t="s">
        <v>2772</v>
      </c>
      <c r="N2031" t="s">
        <v>2775</v>
      </c>
      <c r="O2031" t="b">
        <v>1</v>
      </c>
      <c r="P2031" t="s">
        <v>2756</v>
      </c>
      <c r="R2031" t="s">
        <v>48</v>
      </c>
      <c r="S2031">
        <v>44135</v>
      </c>
      <c r="V2031">
        <v>3468.19</v>
      </c>
    </row>
    <row r="2032" spans="1:22" x14ac:dyDescent="0.4">
      <c r="A2032" t="s">
        <v>202</v>
      </c>
      <c r="B2032" t="s">
        <v>2116</v>
      </c>
      <c r="C2032" t="s">
        <v>75</v>
      </c>
      <c r="D2032" t="s">
        <v>940</v>
      </c>
      <c r="K2032" t="s">
        <v>2118</v>
      </c>
      <c r="L2032" t="s">
        <v>2774</v>
      </c>
      <c r="M2032" t="s">
        <v>2772</v>
      </c>
      <c r="N2032" t="s">
        <v>2775</v>
      </c>
      <c r="O2032" t="b">
        <v>1</v>
      </c>
      <c r="P2032" t="s">
        <v>2756</v>
      </c>
      <c r="R2032" t="s">
        <v>48</v>
      </c>
      <c r="S2032">
        <v>44135</v>
      </c>
      <c r="V2032">
        <v>279.51</v>
      </c>
    </row>
    <row r="2033" spans="1:22" x14ac:dyDescent="0.4">
      <c r="A2033" t="s">
        <v>202</v>
      </c>
      <c r="B2033" t="s">
        <v>2116</v>
      </c>
      <c r="C2033" t="s">
        <v>75</v>
      </c>
      <c r="D2033" t="s">
        <v>942</v>
      </c>
      <c r="K2033" t="s">
        <v>2118</v>
      </c>
      <c r="L2033" t="s">
        <v>2774</v>
      </c>
      <c r="M2033" t="s">
        <v>2772</v>
      </c>
      <c r="N2033" t="s">
        <v>2775</v>
      </c>
      <c r="O2033" t="b">
        <v>1</v>
      </c>
      <c r="P2033" t="s">
        <v>2757</v>
      </c>
      <c r="R2033" t="s">
        <v>48</v>
      </c>
      <c r="S2033">
        <v>44135</v>
      </c>
      <c r="V2033">
        <v>7563.93</v>
      </c>
    </row>
    <row r="2034" spans="1:22" x14ac:dyDescent="0.4">
      <c r="A2034" t="s">
        <v>202</v>
      </c>
      <c r="B2034" t="s">
        <v>2116</v>
      </c>
      <c r="C2034" t="s">
        <v>75</v>
      </c>
      <c r="D2034" t="s">
        <v>944</v>
      </c>
      <c r="K2034" t="s">
        <v>2118</v>
      </c>
      <c r="L2034" t="s">
        <v>2774</v>
      </c>
      <c r="M2034" t="s">
        <v>2772</v>
      </c>
      <c r="N2034" t="s">
        <v>2775</v>
      </c>
      <c r="O2034" t="b">
        <v>1</v>
      </c>
      <c r="P2034" t="s">
        <v>2756</v>
      </c>
      <c r="R2034" t="s">
        <v>48</v>
      </c>
      <c r="S2034">
        <v>44135</v>
      </c>
      <c r="V2034">
        <v>23154.06</v>
      </c>
    </row>
    <row r="2035" spans="1:22" x14ac:dyDescent="0.4">
      <c r="A2035" t="s">
        <v>202</v>
      </c>
      <c r="B2035" t="s">
        <v>2116</v>
      </c>
      <c r="C2035" t="s">
        <v>75</v>
      </c>
      <c r="D2035" t="s">
        <v>891</v>
      </c>
      <c r="K2035" t="s">
        <v>2118</v>
      </c>
      <c r="L2035" t="s">
        <v>2774</v>
      </c>
      <c r="M2035" t="s">
        <v>2772</v>
      </c>
      <c r="N2035" t="s">
        <v>2775</v>
      </c>
      <c r="O2035" t="b">
        <v>1</v>
      </c>
      <c r="P2035" t="s">
        <v>2756</v>
      </c>
      <c r="R2035" t="s">
        <v>48</v>
      </c>
      <c r="S2035">
        <v>44135</v>
      </c>
      <c r="V2035">
        <v>2159.2799999999997</v>
      </c>
    </row>
    <row r="2036" spans="1:22" x14ac:dyDescent="0.4">
      <c r="A2036" t="s">
        <v>202</v>
      </c>
      <c r="B2036" t="s">
        <v>2116</v>
      </c>
      <c r="C2036" t="s">
        <v>75</v>
      </c>
      <c r="D2036" t="s">
        <v>1804</v>
      </c>
      <c r="K2036" t="s">
        <v>2118</v>
      </c>
      <c r="L2036" t="s">
        <v>2774</v>
      </c>
      <c r="M2036" t="s">
        <v>2772</v>
      </c>
      <c r="N2036" t="s">
        <v>2775</v>
      </c>
      <c r="O2036" t="b">
        <v>1</v>
      </c>
      <c r="P2036" t="s">
        <v>2756</v>
      </c>
      <c r="R2036" t="s">
        <v>48</v>
      </c>
      <c r="S2036">
        <v>44135</v>
      </c>
      <c r="V2036">
        <v>1087.8500000000001</v>
      </c>
    </row>
    <row r="2037" spans="1:22" x14ac:dyDescent="0.4">
      <c r="A2037" t="s">
        <v>202</v>
      </c>
      <c r="B2037" t="s">
        <v>2116</v>
      </c>
      <c r="C2037" t="s">
        <v>75</v>
      </c>
      <c r="D2037" t="s">
        <v>98</v>
      </c>
      <c r="K2037" t="s">
        <v>2118</v>
      </c>
      <c r="L2037" t="s">
        <v>2774</v>
      </c>
      <c r="M2037" t="s">
        <v>2772</v>
      </c>
      <c r="N2037" t="s">
        <v>2775</v>
      </c>
      <c r="O2037" t="b">
        <v>1</v>
      </c>
      <c r="P2037" t="s">
        <v>2756</v>
      </c>
      <c r="R2037" t="s">
        <v>48</v>
      </c>
      <c r="S2037">
        <v>44135</v>
      </c>
      <c r="V2037">
        <v>2747.6400000000003</v>
      </c>
    </row>
    <row r="2038" spans="1:22" x14ac:dyDescent="0.4">
      <c r="A2038" t="s">
        <v>202</v>
      </c>
      <c r="B2038" t="s">
        <v>2116</v>
      </c>
      <c r="C2038" t="s">
        <v>75</v>
      </c>
      <c r="D2038" t="s">
        <v>1880</v>
      </c>
      <c r="K2038" t="s">
        <v>2118</v>
      </c>
      <c r="L2038" t="s">
        <v>2774</v>
      </c>
      <c r="M2038" t="s">
        <v>2772</v>
      </c>
      <c r="N2038" t="s">
        <v>2775</v>
      </c>
      <c r="O2038" t="b">
        <v>1</v>
      </c>
      <c r="P2038" t="s">
        <v>2756</v>
      </c>
      <c r="R2038" t="s">
        <v>48</v>
      </c>
      <c r="S2038">
        <v>44135</v>
      </c>
      <c r="V2038">
        <v>10300.469999999999</v>
      </c>
    </row>
    <row r="2039" spans="1:22" x14ac:dyDescent="0.4">
      <c r="A2039" t="s">
        <v>202</v>
      </c>
      <c r="B2039" t="s">
        <v>2116</v>
      </c>
      <c r="C2039" t="s">
        <v>209</v>
      </c>
      <c r="D2039" t="s">
        <v>1878</v>
      </c>
      <c r="K2039" t="s">
        <v>2120</v>
      </c>
      <c r="L2039" t="s">
        <v>2774</v>
      </c>
      <c r="M2039" t="s">
        <v>2772</v>
      </c>
      <c r="N2039" t="s">
        <v>2775</v>
      </c>
      <c r="O2039" t="b">
        <v>1</v>
      </c>
      <c r="P2039" t="s">
        <v>2757</v>
      </c>
      <c r="R2039" t="s">
        <v>48</v>
      </c>
      <c r="S2039">
        <v>44135</v>
      </c>
      <c r="V2039">
        <v>59725</v>
      </c>
    </row>
    <row r="2040" spans="1:22" x14ac:dyDescent="0.4">
      <c r="A2040" t="s">
        <v>202</v>
      </c>
      <c r="B2040" t="s">
        <v>2116</v>
      </c>
      <c r="C2040" t="s">
        <v>209</v>
      </c>
      <c r="D2040" t="s">
        <v>1661</v>
      </c>
      <c r="K2040" t="s">
        <v>2121</v>
      </c>
      <c r="L2040" t="s">
        <v>2774</v>
      </c>
      <c r="M2040" t="s">
        <v>2772</v>
      </c>
      <c r="N2040" t="s">
        <v>2775</v>
      </c>
      <c r="O2040" t="b">
        <v>1</v>
      </c>
      <c r="P2040" t="s">
        <v>2757</v>
      </c>
      <c r="R2040" t="s">
        <v>48</v>
      </c>
      <c r="S2040">
        <v>44135</v>
      </c>
      <c r="V2040">
        <v>5746.11</v>
      </c>
    </row>
    <row r="2041" spans="1:22" x14ac:dyDescent="0.4">
      <c r="A2041" t="s">
        <v>202</v>
      </c>
      <c r="B2041" t="s">
        <v>2116</v>
      </c>
      <c r="C2041" t="s">
        <v>209</v>
      </c>
      <c r="D2041" t="s">
        <v>1839</v>
      </c>
      <c r="K2041" t="s">
        <v>2122</v>
      </c>
      <c r="L2041" t="s">
        <v>2774</v>
      </c>
      <c r="M2041" t="s">
        <v>2772</v>
      </c>
      <c r="N2041" t="s">
        <v>2775</v>
      </c>
      <c r="O2041" t="b">
        <v>1</v>
      </c>
      <c r="P2041" t="s">
        <v>2757</v>
      </c>
      <c r="R2041" t="s">
        <v>48</v>
      </c>
      <c r="S2041">
        <v>44135</v>
      </c>
      <c r="V2041">
        <v>4574.1400000000003</v>
      </c>
    </row>
    <row r="2042" spans="1:22" x14ac:dyDescent="0.4">
      <c r="A2042" t="s">
        <v>202</v>
      </c>
      <c r="B2042" t="s">
        <v>2116</v>
      </c>
      <c r="C2042" t="s">
        <v>209</v>
      </c>
      <c r="D2042" t="s">
        <v>936</v>
      </c>
      <c r="K2042" t="s">
        <v>2123</v>
      </c>
      <c r="L2042" t="s">
        <v>2774</v>
      </c>
      <c r="M2042" t="s">
        <v>2772</v>
      </c>
      <c r="N2042" t="s">
        <v>2775</v>
      </c>
      <c r="O2042" t="b">
        <v>1</v>
      </c>
      <c r="P2042" t="s">
        <v>2757</v>
      </c>
      <c r="R2042" t="s">
        <v>48</v>
      </c>
      <c r="S2042">
        <v>44135</v>
      </c>
      <c r="V2042">
        <v>48.92</v>
      </c>
    </row>
    <row r="2043" spans="1:22" x14ac:dyDescent="0.4">
      <c r="A2043" t="s">
        <v>202</v>
      </c>
      <c r="B2043" t="s">
        <v>2116</v>
      </c>
      <c r="C2043" t="s">
        <v>209</v>
      </c>
      <c r="D2043" t="s">
        <v>1876</v>
      </c>
      <c r="K2043" t="s">
        <v>2124</v>
      </c>
      <c r="L2043" t="s">
        <v>2774</v>
      </c>
      <c r="M2043" t="s">
        <v>2772</v>
      </c>
      <c r="N2043" t="s">
        <v>2775</v>
      </c>
      <c r="O2043" t="b">
        <v>1</v>
      </c>
      <c r="P2043" t="s">
        <v>2756</v>
      </c>
      <c r="R2043" t="s">
        <v>48</v>
      </c>
      <c r="S2043">
        <v>44135</v>
      </c>
      <c r="V2043">
        <v>62381.229999999996</v>
      </c>
    </row>
    <row r="2044" spans="1:22" x14ac:dyDescent="0.4">
      <c r="A2044" t="s">
        <v>202</v>
      </c>
      <c r="B2044" t="s">
        <v>2116</v>
      </c>
      <c r="C2044" t="s">
        <v>209</v>
      </c>
      <c r="D2044" t="s">
        <v>938</v>
      </c>
      <c r="K2044" t="s">
        <v>2125</v>
      </c>
      <c r="L2044" t="s">
        <v>2774</v>
      </c>
      <c r="M2044" t="s">
        <v>2772</v>
      </c>
      <c r="N2044" t="s">
        <v>2775</v>
      </c>
      <c r="O2044" t="b">
        <v>1</v>
      </c>
      <c r="P2044" t="s">
        <v>2757</v>
      </c>
      <c r="R2044" t="s">
        <v>48</v>
      </c>
      <c r="S2044">
        <v>44135</v>
      </c>
      <c r="V2044">
        <v>1303.7099999999998</v>
      </c>
    </row>
    <row r="2045" spans="1:22" x14ac:dyDescent="0.4">
      <c r="A2045" t="s">
        <v>202</v>
      </c>
      <c r="B2045" t="s">
        <v>2116</v>
      </c>
      <c r="C2045" t="s">
        <v>209</v>
      </c>
      <c r="D2045" t="s">
        <v>940</v>
      </c>
      <c r="K2045" t="s">
        <v>2126</v>
      </c>
      <c r="L2045" t="s">
        <v>2774</v>
      </c>
      <c r="M2045" t="s">
        <v>2772</v>
      </c>
      <c r="N2045" t="s">
        <v>2775</v>
      </c>
      <c r="O2045" t="b">
        <v>1</v>
      </c>
      <c r="P2045" t="s">
        <v>2757</v>
      </c>
      <c r="R2045" t="s">
        <v>48</v>
      </c>
      <c r="S2045">
        <v>44135</v>
      </c>
      <c r="V2045">
        <v>585.22</v>
      </c>
    </row>
    <row r="2046" spans="1:22" x14ac:dyDescent="0.4">
      <c r="A2046" t="s">
        <v>202</v>
      </c>
      <c r="B2046" t="s">
        <v>2116</v>
      </c>
      <c r="C2046" t="s">
        <v>209</v>
      </c>
      <c r="D2046" t="s">
        <v>1833</v>
      </c>
      <c r="K2046" t="s">
        <v>2127</v>
      </c>
      <c r="L2046" t="s">
        <v>2774</v>
      </c>
      <c r="M2046" t="s">
        <v>2772</v>
      </c>
      <c r="N2046" t="s">
        <v>2775</v>
      </c>
      <c r="O2046" t="b">
        <v>1</v>
      </c>
      <c r="P2046" t="s">
        <v>2757</v>
      </c>
      <c r="R2046" t="s">
        <v>48</v>
      </c>
      <c r="S2046">
        <v>44135</v>
      </c>
      <c r="V2046">
        <v>727.13000000000011</v>
      </c>
    </row>
    <row r="2047" spans="1:22" x14ac:dyDescent="0.4">
      <c r="A2047" t="s">
        <v>202</v>
      </c>
      <c r="B2047" t="s">
        <v>2116</v>
      </c>
      <c r="C2047" t="s">
        <v>209</v>
      </c>
      <c r="D2047" t="s">
        <v>942</v>
      </c>
      <c r="K2047" t="s">
        <v>2128</v>
      </c>
      <c r="L2047" t="s">
        <v>2774</v>
      </c>
      <c r="M2047" t="s">
        <v>2772</v>
      </c>
      <c r="N2047" t="s">
        <v>2775</v>
      </c>
      <c r="O2047" t="b">
        <v>1</v>
      </c>
      <c r="P2047" t="s">
        <v>2757</v>
      </c>
      <c r="R2047" t="s">
        <v>48</v>
      </c>
      <c r="S2047">
        <v>44135</v>
      </c>
      <c r="V2047">
        <v>2522.2800000000002</v>
      </c>
    </row>
    <row r="2048" spans="1:22" x14ac:dyDescent="0.4">
      <c r="A2048" t="s">
        <v>202</v>
      </c>
      <c r="B2048" t="s">
        <v>2116</v>
      </c>
      <c r="C2048" t="s">
        <v>209</v>
      </c>
      <c r="D2048" t="s">
        <v>944</v>
      </c>
      <c r="K2048" t="s">
        <v>2129</v>
      </c>
      <c r="L2048" t="s">
        <v>2774</v>
      </c>
      <c r="M2048" t="s">
        <v>2772</v>
      </c>
      <c r="N2048" t="s">
        <v>2775</v>
      </c>
      <c r="O2048" t="b">
        <v>1</v>
      </c>
      <c r="P2048" t="s">
        <v>2757</v>
      </c>
      <c r="R2048" t="s">
        <v>48</v>
      </c>
      <c r="S2048">
        <v>44135</v>
      </c>
      <c r="V2048">
        <v>20884.060000000001</v>
      </c>
    </row>
    <row r="2049" spans="1:22" x14ac:dyDescent="0.4">
      <c r="A2049" t="s">
        <v>202</v>
      </c>
      <c r="B2049" t="s">
        <v>2116</v>
      </c>
      <c r="C2049" t="s">
        <v>209</v>
      </c>
      <c r="D2049" t="s">
        <v>891</v>
      </c>
      <c r="K2049" t="s">
        <v>2130</v>
      </c>
      <c r="L2049" t="s">
        <v>2774</v>
      </c>
      <c r="M2049" t="s">
        <v>2772</v>
      </c>
      <c r="N2049" t="s">
        <v>2775</v>
      </c>
      <c r="O2049" t="b">
        <v>1</v>
      </c>
      <c r="P2049" t="s">
        <v>2757</v>
      </c>
      <c r="R2049" t="s">
        <v>48</v>
      </c>
      <c r="S2049">
        <v>44135</v>
      </c>
      <c r="V2049">
        <v>190.29000000000002</v>
      </c>
    </row>
    <row r="2050" spans="1:22" x14ac:dyDescent="0.4">
      <c r="A2050" t="s">
        <v>202</v>
      </c>
      <c r="B2050" t="s">
        <v>2116</v>
      </c>
      <c r="C2050" t="s">
        <v>209</v>
      </c>
      <c r="D2050" t="s">
        <v>1804</v>
      </c>
      <c r="K2050" t="s">
        <v>2131</v>
      </c>
      <c r="L2050" t="s">
        <v>2774</v>
      </c>
      <c r="M2050" t="s">
        <v>2772</v>
      </c>
      <c r="N2050" t="s">
        <v>2775</v>
      </c>
      <c r="O2050" t="b">
        <v>1</v>
      </c>
      <c r="P2050" t="s">
        <v>2757</v>
      </c>
      <c r="R2050" t="s">
        <v>48</v>
      </c>
      <c r="S2050">
        <v>44135</v>
      </c>
      <c r="V2050">
        <v>3391.55</v>
      </c>
    </row>
    <row r="2051" spans="1:22" x14ac:dyDescent="0.4">
      <c r="A2051" t="s">
        <v>202</v>
      </c>
      <c r="B2051" t="s">
        <v>2116</v>
      </c>
      <c r="C2051" t="s">
        <v>209</v>
      </c>
      <c r="D2051" t="s">
        <v>98</v>
      </c>
      <c r="K2051" t="s">
        <v>2132</v>
      </c>
      <c r="L2051" t="s">
        <v>2774</v>
      </c>
      <c r="M2051" t="s">
        <v>2772</v>
      </c>
      <c r="N2051" t="s">
        <v>2775</v>
      </c>
      <c r="O2051" t="b">
        <v>1</v>
      </c>
      <c r="P2051" t="s">
        <v>2756</v>
      </c>
      <c r="R2051" t="s">
        <v>48</v>
      </c>
      <c r="S2051">
        <v>44135</v>
      </c>
      <c r="V2051">
        <v>381.42000000000007</v>
      </c>
    </row>
    <row r="2052" spans="1:22" x14ac:dyDescent="0.4">
      <c r="A2052" t="s">
        <v>202</v>
      </c>
      <c r="B2052" t="s">
        <v>2116</v>
      </c>
      <c r="C2052" t="s">
        <v>209</v>
      </c>
      <c r="D2052" t="s">
        <v>1880</v>
      </c>
      <c r="K2052" t="s">
        <v>2133</v>
      </c>
      <c r="L2052" t="s">
        <v>2774</v>
      </c>
      <c r="M2052" t="s">
        <v>2772</v>
      </c>
      <c r="N2052" t="s">
        <v>2775</v>
      </c>
      <c r="O2052" t="b">
        <v>1</v>
      </c>
      <c r="P2052" t="s">
        <v>2757</v>
      </c>
      <c r="R2052" t="s">
        <v>48</v>
      </c>
      <c r="S2052">
        <v>44135</v>
      </c>
      <c r="V2052">
        <v>5775.1100000000006</v>
      </c>
    </row>
    <row r="2053" spans="1:22" x14ac:dyDescent="0.4">
      <c r="A2053" t="s">
        <v>98</v>
      </c>
      <c r="B2053" t="s">
        <v>2116</v>
      </c>
      <c r="C2053" t="s">
        <v>75</v>
      </c>
      <c r="D2053" t="s">
        <v>1878</v>
      </c>
      <c r="K2053" t="s">
        <v>2134</v>
      </c>
      <c r="L2053" t="s">
        <v>2774</v>
      </c>
      <c r="M2053" t="s">
        <v>2772</v>
      </c>
      <c r="N2053" t="s">
        <v>2775</v>
      </c>
      <c r="O2053" t="b">
        <v>1</v>
      </c>
      <c r="P2053" t="s">
        <v>2757</v>
      </c>
      <c r="R2053" t="s">
        <v>48</v>
      </c>
      <c r="S2053">
        <v>44135</v>
      </c>
      <c r="V2053">
        <v>73232.540000000008</v>
      </c>
    </row>
    <row r="2054" spans="1:22" x14ac:dyDescent="0.4">
      <c r="A2054" t="s">
        <v>98</v>
      </c>
      <c r="B2054" t="s">
        <v>2116</v>
      </c>
      <c r="C2054" t="s">
        <v>75</v>
      </c>
      <c r="D2054" t="s">
        <v>934</v>
      </c>
      <c r="K2054" t="s">
        <v>2135</v>
      </c>
      <c r="L2054" t="s">
        <v>2774</v>
      </c>
      <c r="M2054" t="s">
        <v>2772</v>
      </c>
      <c r="N2054" t="s">
        <v>2775</v>
      </c>
      <c r="O2054" t="b">
        <v>1</v>
      </c>
      <c r="P2054" t="s">
        <v>2756</v>
      </c>
      <c r="R2054" t="s">
        <v>48</v>
      </c>
      <c r="S2054">
        <v>44135</v>
      </c>
      <c r="V2054">
        <v>21662.06</v>
      </c>
    </row>
    <row r="2055" spans="1:22" x14ac:dyDescent="0.4">
      <c r="A2055" t="s">
        <v>98</v>
      </c>
      <c r="B2055" t="s">
        <v>2116</v>
      </c>
      <c r="C2055" t="s">
        <v>75</v>
      </c>
      <c r="D2055" t="s">
        <v>1661</v>
      </c>
      <c r="K2055" t="s">
        <v>2136</v>
      </c>
      <c r="L2055" t="s">
        <v>2774</v>
      </c>
      <c r="M2055" t="s">
        <v>2772</v>
      </c>
      <c r="N2055" t="s">
        <v>2775</v>
      </c>
      <c r="O2055" t="b">
        <v>1</v>
      </c>
      <c r="P2055" t="s">
        <v>2757</v>
      </c>
      <c r="R2055" t="s">
        <v>48</v>
      </c>
      <c r="S2055">
        <v>44135</v>
      </c>
      <c r="V2055">
        <v>15522.09</v>
      </c>
    </row>
    <row r="2056" spans="1:22" x14ac:dyDescent="0.4">
      <c r="A2056" t="s">
        <v>98</v>
      </c>
      <c r="B2056" t="s">
        <v>2116</v>
      </c>
      <c r="C2056" t="s">
        <v>75</v>
      </c>
      <c r="D2056" t="s">
        <v>1839</v>
      </c>
      <c r="K2056" t="s">
        <v>2137</v>
      </c>
      <c r="L2056" t="s">
        <v>2774</v>
      </c>
      <c r="M2056" t="s">
        <v>2772</v>
      </c>
      <c r="N2056" t="s">
        <v>2775</v>
      </c>
      <c r="O2056" t="b">
        <v>1</v>
      </c>
      <c r="P2056" t="s">
        <v>2756</v>
      </c>
      <c r="R2056" t="s">
        <v>48</v>
      </c>
      <c r="S2056">
        <v>44135</v>
      </c>
      <c r="V2056">
        <v>43331.06</v>
      </c>
    </row>
    <row r="2057" spans="1:22" x14ac:dyDescent="0.4">
      <c r="A2057" t="s">
        <v>98</v>
      </c>
      <c r="B2057" t="s">
        <v>2116</v>
      </c>
      <c r="C2057" t="s">
        <v>75</v>
      </c>
      <c r="D2057" t="s">
        <v>936</v>
      </c>
      <c r="K2057" t="s">
        <v>2138</v>
      </c>
      <c r="L2057" t="s">
        <v>2774</v>
      </c>
      <c r="M2057" t="s">
        <v>2772</v>
      </c>
      <c r="N2057" t="s">
        <v>2775</v>
      </c>
      <c r="O2057" t="b">
        <v>1</v>
      </c>
      <c r="P2057" t="s">
        <v>2756</v>
      </c>
      <c r="R2057" t="s">
        <v>48</v>
      </c>
      <c r="S2057">
        <v>44135</v>
      </c>
      <c r="V2057">
        <v>109.21000000000001</v>
      </c>
    </row>
    <row r="2058" spans="1:22" x14ac:dyDescent="0.4">
      <c r="A2058" t="s">
        <v>98</v>
      </c>
      <c r="B2058" t="s">
        <v>2116</v>
      </c>
      <c r="C2058" t="s">
        <v>75</v>
      </c>
      <c r="D2058" t="s">
        <v>1876</v>
      </c>
      <c r="K2058" t="s">
        <v>2139</v>
      </c>
      <c r="L2058" t="s">
        <v>2774</v>
      </c>
      <c r="M2058" t="s">
        <v>2772</v>
      </c>
      <c r="N2058" t="s">
        <v>2775</v>
      </c>
      <c r="O2058" t="b">
        <v>1</v>
      </c>
      <c r="P2058" t="s">
        <v>2756</v>
      </c>
      <c r="R2058" t="s">
        <v>48</v>
      </c>
      <c r="S2058">
        <v>44135</v>
      </c>
      <c r="V2058">
        <v>-27.92</v>
      </c>
    </row>
    <row r="2059" spans="1:22" x14ac:dyDescent="0.4">
      <c r="A2059" t="s">
        <v>98</v>
      </c>
      <c r="B2059" t="s">
        <v>2116</v>
      </c>
      <c r="C2059" t="s">
        <v>75</v>
      </c>
      <c r="D2059" t="s">
        <v>938</v>
      </c>
      <c r="K2059" t="s">
        <v>2140</v>
      </c>
      <c r="L2059" t="s">
        <v>2774</v>
      </c>
      <c r="M2059" t="s">
        <v>2772</v>
      </c>
      <c r="N2059" t="s">
        <v>2775</v>
      </c>
      <c r="O2059" t="b">
        <v>1</v>
      </c>
      <c r="P2059" t="s">
        <v>2757</v>
      </c>
      <c r="R2059" t="s">
        <v>48</v>
      </c>
      <c r="S2059">
        <v>44135</v>
      </c>
      <c r="V2059">
        <v>52760.55</v>
      </c>
    </row>
    <row r="2060" spans="1:22" x14ac:dyDescent="0.4">
      <c r="A2060" t="s">
        <v>98</v>
      </c>
      <c r="B2060" t="s">
        <v>2116</v>
      </c>
      <c r="C2060" t="s">
        <v>75</v>
      </c>
      <c r="D2060" t="s">
        <v>940</v>
      </c>
      <c r="K2060" t="s">
        <v>2141</v>
      </c>
      <c r="L2060" t="s">
        <v>2774</v>
      </c>
      <c r="M2060" t="s">
        <v>2772</v>
      </c>
      <c r="N2060" t="s">
        <v>2775</v>
      </c>
      <c r="O2060" t="b">
        <v>1</v>
      </c>
      <c r="P2060" t="s">
        <v>2756</v>
      </c>
      <c r="R2060" t="s">
        <v>48</v>
      </c>
      <c r="S2060">
        <v>44135</v>
      </c>
      <c r="V2060">
        <v>316.39</v>
      </c>
    </row>
    <row r="2061" spans="1:22" x14ac:dyDescent="0.4">
      <c r="A2061" t="s">
        <v>98</v>
      </c>
      <c r="B2061" t="s">
        <v>2116</v>
      </c>
      <c r="C2061" t="s">
        <v>75</v>
      </c>
      <c r="D2061" t="s">
        <v>942</v>
      </c>
      <c r="K2061" t="s">
        <v>2137</v>
      </c>
      <c r="L2061" t="s">
        <v>2774</v>
      </c>
      <c r="M2061" t="s">
        <v>2772</v>
      </c>
      <c r="N2061" t="s">
        <v>2775</v>
      </c>
      <c r="O2061" t="b">
        <v>1</v>
      </c>
      <c r="P2061" t="s">
        <v>2757</v>
      </c>
      <c r="R2061" t="s">
        <v>48</v>
      </c>
      <c r="S2061">
        <v>44135</v>
      </c>
      <c r="V2061">
        <v>8903.5600000000013</v>
      </c>
    </row>
    <row r="2062" spans="1:22" x14ac:dyDescent="0.4">
      <c r="A2062" t="s">
        <v>98</v>
      </c>
      <c r="B2062" t="s">
        <v>2116</v>
      </c>
      <c r="C2062" t="s">
        <v>75</v>
      </c>
      <c r="D2062" t="s">
        <v>944</v>
      </c>
      <c r="K2062" t="s">
        <v>2142</v>
      </c>
      <c r="L2062" t="s">
        <v>2774</v>
      </c>
      <c r="M2062" t="s">
        <v>2772</v>
      </c>
      <c r="N2062" t="s">
        <v>2775</v>
      </c>
      <c r="O2062" t="b">
        <v>1</v>
      </c>
      <c r="P2062" t="s">
        <v>2757</v>
      </c>
      <c r="R2062" t="s">
        <v>48</v>
      </c>
      <c r="S2062">
        <v>44135</v>
      </c>
      <c r="V2062">
        <v>12284.289999999999</v>
      </c>
    </row>
    <row r="2063" spans="1:22" x14ac:dyDescent="0.4">
      <c r="A2063" t="s">
        <v>98</v>
      </c>
      <c r="B2063" t="s">
        <v>2116</v>
      </c>
      <c r="C2063" t="s">
        <v>75</v>
      </c>
      <c r="D2063" t="s">
        <v>891</v>
      </c>
      <c r="K2063" t="s">
        <v>2140</v>
      </c>
      <c r="L2063" t="s">
        <v>2774</v>
      </c>
      <c r="M2063" t="s">
        <v>2772</v>
      </c>
      <c r="N2063" t="s">
        <v>2775</v>
      </c>
      <c r="O2063" t="b">
        <v>1</v>
      </c>
      <c r="P2063" t="s">
        <v>2757</v>
      </c>
      <c r="R2063" t="s">
        <v>48</v>
      </c>
      <c r="S2063">
        <v>44135</v>
      </c>
      <c r="V2063">
        <v>77003.75</v>
      </c>
    </row>
    <row r="2064" spans="1:22" x14ac:dyDescent="0.4">
      <c r="A2064" t="s">
        <v>98</v>
      </c>
      <c r="B2064" t="s">
        <v>2116</v>
      </c>
      <c r="C2064" t="s">
        <v>75</v>
      </c>
      <c r="D2064" t="s">
        <v>1804</v>
      </c>
      <c r="K2064" t="s">
        <v>2143</v>
      </c>
      <c r="L2064" t="s">
        <v>2774</v>
      </c>
      <c r="M2064" t="s">
        <v>2772</v>
      </c>
      <c r="N2064" t="s">
        <v>2775</v>
      </c>
      <c r="O2064" t="b">
        <v>1</v>
      </c>
      <c r="P2064" t="s">
        <v>2757</v>
      </c>
      <c r="R2064" t="s">
        <v>48</v>
      </c>
      <c r="S2064">
        <v>44135</v>
      </c>
      <c r="V2064">
        <v>98510.449999999983</v>
      </c>
    </row>
    <row r="2065" spans="1:22" x14ac:dyDescent="0.4">
      <c r="A2065" t="s">
        <v>98</v>
      </c>
      <c r="B2065" t="s">
        <v>2116</v>
      </c>
      <c r="C2065" t="s">
        <v>75</v>
      </c>
      <c r="D2065" t="s">
        <v>98</v>
      </c>
      <c r="K2065" t="s">
        <v>2140</v>
      </c>
      <c r="L2065" t="s">
        <v>2774</v>
      </c>
      <c r="M2065" t="s">
        <v>2772</v>
      </c>
      <c r="N2065" t="s">
        <v>2775</v>
      </c>
      <c r="O2065" t="b">
        <v>1</v>
      </c>
      <c r="P2065" t="s">
        <v>2757</v>
      </c>
      <c r="R2065" t="s">
        <v>48</v>
      </c>
      <c r="S2065">
        <v>44135</v>
      </c>
      <c r="V2065">
        <v>160973.89999999997</v>
      </c>
    </row>
    <row r="2066" spans="1:22" x14ac:dyDescent="0.4">
      <c r="A2066" t="s">
        <v>98</v>
      </c>
      <c r="B2066" t="s">
        <v>2116</v>
      </c>
      <c r="C2066" t="s">
        <v>75</v>
      </c>
      <c r="D2066" t="s">
        <v>1880</v>
      </c>
      <c r="K2066" t="s">
        <v>2144</v>
      </c>
      <c r="L2066" t="s">
        <v>2774</v>
      </c>
      <c r="M2066" t="s">
        <v>2772</v>
      </c>
      <c r="N2066" t="s">
        <v>2775</v>
      </c>
      <c r="O2066" t="b">
        <v>1</v>
      </c>
      <c r="P2066" t="s">
        <v>2757</v>
      </c>
      <c r="R2066" t="s">
        <v>48</v>
      </c>
      <c r="S2066">
        <v>44135</v>
      </c>
      <c r="V2066">
        <v>5486.93</v>
      </c>
    </row>
    <row r="2067" spans="1:22" x14ac:dyDescent="0.4">
      <c r="A2067" t="s">
        <v>98</v>
      </c>
      <c r="B2067" t="s">
        <v>2116</v>
      </c>
      <c r="C2067" t="s">
        <v>75</v>
      </c>
      <c r="D2067" t="s">
        <v>1896</v>
      </c>
      <c r="K2067" t="s">
        <v>2145</v>
      </c>
      <c r="L2067" t="s">
        <v>2774</v>
      </c>
      <c r="M2067" t="s">
        <v>2772</v>
      </c>
      <c r="N2067" t="s">
        <v>2775</v>
      </c>
      <c r="O2067" t="b">
        <v>1</v>
      </c>
      <c r="P2067" t="s">
        <v>2757</v>
      </c>
      <c r="R2067" t="s">
        <v>48</v>
      </c>
      <c r="S2067">
        <v>44135</v>
      </c>
      <c r="V2067">
        <v>67188.69</v>
      </c>
    </row>
    <row r="2068" spans="1:22" x14ac:dyDescent="0.4">
      <c r="A2068" t="s">
        <v>98</v>
      </c>
      <c r="B2068" t="s">
        <v>2116</v>
      </c>
      <c r="C2068" t="s">
        <v>75</v>
      </c>
      <c r="D2068" t="s">
        <v>1898</v>
      </c>
      <c r="K2068" t="s">
        <v>2146</v>
      </c>
      <c r="L2068" t="s">
        <v>2774</v>
      </c>
      <c r="M2068" t="s">
        <v>2772</v>
      </c>
      <c r="N2068" t="s">
        <v>2775</v>
      </c>
      <c r="O2068" t="b">
        <v>1</v>
      </c>
      <c r="P2068" t="s">
        <v>2757</v>
      </c>
      <c r="R2068" t="s">
        <v>48</v>
      </c>
      <c r="S2068">
        <v>44135</v>
      </c>
      <c r="V2068">
        <v>31947.18</v>
      </c>
    </row>
    <row r="2069" spans="1:22" x14ac:dyDescent="0.4">
      <c r="A2069" t="s">
        <v>202</v>
      </c>
      <c r="B2069" t="s">
        <v>2147</v>
      </c>
      <c r="C2069" t="s">
        <v>75</v>
      </c>
      <c r="D2069" t="s">
        <v>1878</v>
      </c>
      <c r="K2069" t="s">
        <v>2148</v>
      </c>
      <c r="L2069" t="s">
        <v>2774</v>
      </c>
      <c r="M2069" t="s">
        <v>2772</v>
      </c>
      <c r="N2069" t="s">
        <v>2775</v>
      </c>
      <c r="O2069" t="b">
        <v>1</v>
      </c>
      <c r="P2069" t="s">
        <v>2756</v>
      </c>
      <c r="R2069" t="s">
        <v>48</v>
      </c>
      <c r="S2069">
        <v>44135</v>
      </c>
      <c r="V2069">
        <v>19051.439999999999</v>
      </c>
    </row>
    <row r="2070" spans="1:22" x14ac:dyDescent="0.4">
      <c r="A2070" t="s">
        <v>202</v>
      </c>
      <c r="B2070" t="s">
        <v>2147</v>
      </c>
      <c r="C2070" t="s">
        <v>75</v>
      </c>
      <c r="D2070" t="s">
        <v>1661</v>
      </c>
      <c r="K2070" t="s">
        <v>2148</v>
      </c>
      <c r="L2070" t="s">
        <v>2774</v>
      </c>
      <c r="M2070" t="s">
        <v>2772</v>
      </c>
      <c r="N2070" t="s">
        <v>2775</v>
      </c>
      <c r="O2070" t="b">
        <v>1</v>
      </c>
      <c r="P2070" t="s">
        <v>2756</v>
      </c>
      <c r="R2070" t="s">
        <v>48</v>
      </c>
      <c r="S2070">
        <v>44135</v>
      </c>
      <c r="V2070">
        <v>5559.95</v>
      </c>
    </row>
    <row r="2071" spans="1:22" x14ac:dyDescent="0.4">
      <c r="A2071" t="s">
        <v>202</v>
      </c>
      <c r="B2071" t="s">
        <v>2147</v>
      </c>
      <c r="C2071" t="s">
        <v>75</v>
      </c>
      <c r="D2071" t="s">
        <v>1839</v>
      </c>
      <c r="K2071" t="s">
        <v>2148</v>
      </c>
      <c r="L2071" t="s">
        <v>2774</v>
      </c>
      <c r="M2071" t="s">
        <v>2772</v>
      </c>
      <c r="N2071" t="s">
        <v>2775</v>
      </c>
      <c r="O2071" t="b">
        <v>1</v>
      </c>
      <c r="P2071" t="s">
        <v>2756</v>
      </c>
      <c r="R2071" t="s">
        <v>48</v>
      </c>
      <c r="S2071">
        <v>44135</v>
      </c>
      <c r="V2071">
        <v>1459.2900000000002</v>
      </c>
    </row>
    <row r="2072" spans="1:22" x14ac:dyDescent="0.4">
      <c r="A2072" t="s">
        <v>202</v>
      </c>
      <c r="B2072" t="s">
        <v>2147</v>
      </c>
      <c r="C2072" t="s">
        <v>75</v>
      </c>
      <c r="D2072" t="s">
        <v>936</v>
      </c>
      <c r="K2072" t="s">
        <v>2148</v>
      </c>
      <c r="L2072" t="s">
        <v>2774</v>
      </c>
      <c r="M2072" t="s">
        <v>2772</v>
      </c>
      <c r="N2072" t="s">
        <v>2775</v>
      </c>
      <c r="O2072" t="b">
        <v>1</v>
      </c>
      <c r="P2072" t="s">
        <v>2756</v>
      </c>
      <c r="R2072" t="s">
        <v>48</v>
      </c>
      <c r="S2072">
        <v>44135</v>
      </c>
      <c r="V2072">
        <v>2626.29</v>
      </c>
    </row>
    <row r="2073" spans="1:22" x14ac:dyDescent="0.4">
      <c r="A2073" t="s">
        <v>202</v>
      </c>
      <c r="B2073" t="s">
        <v>2147</v>
      </c>
      <c r="C2073" t="s">
        <v>75</v>
      </c>
      <c r="D2073" t="s">
        <v>938</v>
      </c>
      <c r="K2073" t="s">
        <v>2148</v>
      </c>
      <c r="L2073" t="s">
        <v>2774</v>
      </c>
      <c r="M2073" t="s">
        <v>2772</v>
      </c>
      <c r="N2073" t="s">
        <v>2775</v>
      </c>
      <c r="O2073" t="b">
        <v>1</v>
      </c>
      <c r="P2073" t="s">
        <v>2756</v>
      </c>
      <c r="R2073" t="s">
        <v>48</v>
      </c>
      <c r="S2073">
        <v>44135</v>
      </c>
      <c r="V2073">
        <v>883.16000000000008</v>
      </c>
    </row>
    <row r="2074" spans="1:22" x14ac:dyDescent="0.4">
      <c r="A2074" t="s">
        <v>202</v>
      </c>
      <c r="B2074" t="s">
        <v>2147</v>
      </c>
      <c r="C2074" t="s">
        <v>75</v>
      </c>
      <c r="D2074" t="s">
        <v>942</v>
      </c>
      <c r="K2074" t="s">
        <v>2148</v>
      </c>
      <c r="L2074" t="s">
        <v>2774</v>
      </c>
      <c r="M2074" t="s">
        <v>2772</v>
      </c>
      <c r="N2074" t="s">
        <v>2775</v>
      </c>
      <c r="O2074" t="b">
        <v>1</v>
      </c>
      <c r="P2074" t="s">
        <v>2756</v>
      </c>
      <c r="R2074" t="s">
        <v>48</v>
      </c>
      <c r="S2074">
        <v>44135</v>
      </c>
      <c r="V2074">
        <v>2391.8000000000002</v>
      </c>
    </row>
    <row r="2075" spans="1:22" x14ac:dyDescent="0.4">
      <c r="A2075" t="s">
        <v>202</v>
      </c>
      <c r="B2075" t="s">
        <v>2147</v>
      </c>
      <c r="C2075" t="s">
        <v>75</v>
      </c>
      <c r="D2075" t="s">
        <v>944</v>
      </c>
      <c r="K2075" t="s">
        <v>2148</v>
      </c>
      <c r="L2075" t="s">
        <v>2774</v>
      </c>
      <c r="M2075" t="s">
        <v>2772</v>
      </c>
      <c r="N2075" t="s">
        <v>2775</v>
      </c>
      <c r="O2075" t="b">
        <v>1</v>
      </c>
      <c r="P2075" t="s">
        <v>2756</v>
      </c>
      <c r="R2075" t="s">
        <v>48</v>
      </c>
      <c r="S2075">
        <v>44135</v>
      </c>
      <c r="V2075">
        <v>16225.310000000001</v>
      </c>
    </row>
    <row r="2076" spans="1:22" x14ac:dyDescent="0.4">
      <c r="A2076" t="s">
        <v>202</v>
      </c>
      <c r="B2076" t="s">
        <v>2147</v>
      </c>
      <c r="C2076" t="s">
        <v>75</v>
      </c>
      <c r="D2076" t="s">
        <v>891</v>
      </c>
      <c r="K2076" t="s">
        <v>2148</v>
      </c>
      <c r="L2076" t="s">
        <v>2774</v>
      </c>
      <c r="M2076" t="s">
        <v>2772</v>
      </c>
      <c r="N2076" t="s">
        <v>2775</v>
      </c>
      <c r="O2076" t="b">
        <v>1</v>
      </c>
      <c r="P2076" t="s">
        <v>2756</v>
      </c>
      <c r="R2076" t="s">
        <v>48</v>
      </c>
      <c r="S2076">
        <v>44135</v>
      </c>
      <c r="V2076">
        <v>260.71000000000004</v>
      </c>
    </row>
    <row r="2077" spans="1:22" x14ac:dyDescent="0.4">
      <c r="A2077" t="s">
        <v>202</v>
      </c>
      <c r="B2077" t="s">
        <v>2147</v>
      </c>
      <c r="C2077" t="s">
        <v>75</v>
      </c>
      <c r="D2077" t="s">
        <v>1804</v>
      </c>
      <c r="K2077" t="s">
        <v>2148</v>
      </c>
      <c r="L2077" t="s">
        <v>2774</v>
      </c>
      <c r="M2077" t="s">
        <v>2772</v>
      </c>
      <c r="N2077" t="s">
        <v>2775</v>
      </c>
      <c r="O2077" t="b">
        <v>1</v>
      </c>
      <c r="P2077" t="s">
        <v>2756</v>
      </c>
      <c r="R2077" t="s">
        <v>48</v>
      </c>
      <c r="S2077">
        <v>44135</v>
      </c>
      <c r="V2077">
        <v>243.11</v>
      </c>
    </row>
    <row r="2078" spans="1:22" x14ac:dyDescent="0.4">
      <c r="A2078" t="s">
        <v>202</v>
      </c>
      <c r="B2078" t="s">
        <v>2147</v>
      </c>
      <c r="C2078" t="s">
        <v>75</v>
      </c>
      <c r="D2078" t="s">
        <v>98</v>
      </c>
      <c r="K2078" t="s">
        <v>2148</v>
      </c>
      <c r="L2078" t="s">
        <v>2774</v>
      </c>
      <c r="M2078" t="s">
        <v>2772</v>
      </c>
      <c r="N2078" t="s">
        <v>2775</v>
      </c>
      <c r="O2078" t="b">
        <v>1</v>
      </c>
      <c r="P2078" t="s">
        <v>2756</v>
      </c>
      <c r="R2078" t="s">
        <v>48</v>
      </c>
      <c r="S2078">
        <v>44135</v>
      </c>
      <c r="V2078">
        <v>1980.3</v>
      </c>
    </row>
    <row r="2079" spans="1:22" x14ac:dyDescent="0.4">
      <c r="A2079" t="s">
        <v>202</v>
      </c>
      <c r="B2079" t="s">
        <v>2147</v>
      </c>
      <c r="C2079" t="s">
        <v>75</v>
      </c>
      <c r="D2079" t="s">
        <v>1880</v>
      </c>
      <c r="K2079" t="s">
        <v>2148</v>
      </c>
      <c r="L2079" t="s">
        <v>2774</v>
      </c>
      <c r="M2079" t="s">
        <v>2772</v>
      </c>
      <c r="N2079" t="s">
        <v>2775</v>
      </c>
      <c r="O2079" t="b">
        <v>1</v>
      </c>
      <c r="P2079" t="s">
        <v>2756</v>
      </c>
      <c r="R2079" t="s">
        <v>48</v>
      </c>
      <c r="S2079">
        <v>44135</v>
      </c>
      <c r="V2079">
        <v>19730.64</v>
      </c>
    </row>
    <row r="2080" spans="1:22" x14ac:dyDescent="0.4">
      <c r="A2080" t="s">
        <v>202</v>
      </c>
      <c r="B2080" t="s">
        <v>2147</v>
      </c>
      <c r="C2080" t="s">
        <v>209</v>
      </c>
      <c r="D2080" t="s">
        <v>1878</v>
      </c>
      <c r="K2080" t="s">
        <v>2149</v>
      </c>
      <c r="L2080" t="s">
        <v>2774</v>
      </c>
      <c r="M2080" t="s">
        <v>2772</v>
      </c>
      <c r="N2080" t="s">
        <v>2775</v>
      </c>
      <c r="O2080" t="b">
        <v>1</v>
      </c>
      <c r="P2080" t="s">
        <v>2757</v>
      </c>
      <c r="R2080" t="s">
        <v>48</v>
      </c>
      <c r="S2080">
        <v>44135</v>
      </c>
      <c r="V2080">
        <v>14822.59</v>
      </c>
    </row>
    <row r="2081" spans="1:22" x14ac:dyDescent="0.4">
      <c r="A2081" t="s">
        <v>202</v>
      </c>
      <c r="B2081" t="s">
        <v>2147</v>
      </c>
      <c r="C2081" t="s">
        <v>209</v>
      </c>
      <c r="D2081" t="s">
        <v>1661</v>
      </c>
      <c r="K2081" t="s">
        <v>2150</v>
      </c>
      <c r="L2081" t="s">
        <v>2774</v>
      </c>
      <c r="M2081" t="s">
        <v>2772</v>
      </c>
      <c r="N2081" t="s">
        <v>2775</v>
      </c>
      <c r="O2081" t="b">
        <v>1</v>
      </c>
      <c r="P2081" t="s">
        <v>2757</v>
      </c>
      <c r="R2081" t="s">
        <v>48</v>
      </c>
      <c r="S2081">
        <v>44135</v>
      </c>
      <c r="V2081">
        <v>1089.05</v>
      </c>
    </row>
    <row r="2082" spans="1:22" x14ac:dyDescent="0.4">
      <c r="A2082" t="s">
        <v>202</v>
      </c>
      <c r="B2082" t="s">
        <v>2147</v>
      </c>
      <c r="C2082" t="s">
        <v>209</v>
      </c>
      <c r="D2082" t="s">
        <v>1839</v>
      </c>
      <c r="K2082" t="s">
        <v>2151</v>
      </c>
      <c r="L2082" t="s">
        <v>2774</v>
      </c>
      <c r="M2082" t="s">
        <v>2772</v>
      </c>
      <c r="N2082" t="s">
        <v>2775</v>
      </c>
      <c r="O2082" t="b">
        <v>1</v>
      </c>
      <c r="P2082" t="s">
        <v>2757</v>
      </c>
      <c r="R2082" t="s">
        <v>48</v>
      </c>
      <c r="S2082">
        <v>44135</v>
      </c>
      <c r="V2082">
        <v>1503.8899999999999</v>
      </c>
    </row>
    <row r="2083" spans="1:22" x14ac:dyDescent="0.4">
      <c r="A2083" t="s">
        <v>202</v>
      </c>
      <c r="B2083" t="s">
        <v>2147</v>
      </c>
      <c r="C2083" t="s">
        <v>209</v>
      </c>
      <c r="D2083" t="s">
        <v>938</v>
      </c>
      <c r="K2083" t="s">
        <v>2152</v>
      </c>
      <c r="L2083" t="s">
        <v>2774</v>
      </c>
      <c r="M2083" t="s">
        <v>2772</v>
      </c>
      <c r="N2083" t="s">
        <v>2775</v>
      </c>
      <c r="O2083" t="b">
        <v>1</v>
      </c>
      <c r="P2083" t="s">
        <v>2756</v>
      </c>
      <c r="R2083" t="s">
        <v>48</v>
      </c>
      <c r="S2083">
        <v>44135</v>
      </c>
      <c r="V2083">
        <v>1574.74</v>
      </c>
    </row>
    <row r="2084" spans="1:22" x14ac:dyDescent="0.4">
      <c r="A2084" t="s">
        <v>202</v>
      </c>
      <c r="B2084" t="s">
        <v>2147</v>
      </c>
      <c r="C2084" t="s">
        <v>209</v>
      </c>
      <c r="D2084" t="s">
        <v>940</v>
      </c>
      <c r="K2084" t="s">
        <v>2153</v>
      </c>
      <c r="L2084" t="s">
        <v>2774</v>
      </c>
      <c r="M2084" t="s">
        <v>2772</v>
      </c>
      <c r="N2084" t="s">
        <v>2775</v>
      </c>
      <c r="O2084" t="b">
        <v>1</v>
      </c>
      <c r="P2084" t="s">
        <v>2757</v>
      </c>
      <c r="R2084" t="s">
        <v>48</v>
      </c>
      <c r="S2084">
        <v>44135</v>
      </c>
      <c r="V2084">
        <v>225.36</v>
      </c>
    </row>
    <row r="2085" spans="1:22" x14ac:dyDescent="0.4">
      <c r="A2085" t="s">
        <v>202</v>
      </c>
      <c r="B2085" t="s">
        <v>2147</v>
      </c>
      <c r="C2085" t="s">
        <v>209</v>
      </c>
      <c r="D2085" t="s">
        <v>942</v>
      </c>
      <c r="K2085" t="s">
        <v>2154</v>
      </c>
      <c r="L2085" t="s">
        <v>2774</v>
      </c>
      <c r="M2085" t="s">
        <v>2772</v>
      </c>
      <c r="N2085" t="s">
        <v>2775</v>
      </c>
      <c r="O2085" t="b">
        <v>1</v>
      </c>
      <c r="P2085" t="s">
        <v>2757</v>
      </c>
      <c r="R2085" t="s">
        <v>48</v>
      </c>
      <c r="S2085">
        <v>44135</v>
      </c>
      <c r="V2085">
        <v>7356.58</v>
      </c>
    </row>
    <row r="2086" spans="1:22" x14ac:dyDescent="0.4">
      <c r="A2086" t="s">
        <v>202</v>
      </c>
      <c r="B2086" t="s">
        <v>2147</v>
      </c>
      <c r="C2086" t="s">
        <v>209</v>
      </c>
      <c r="D2086" t="s">
        <v>944</v>
      </c>
      <c r="K2086" t="s">
        <v>2155</v>
      </c>
      <c r="L2086" t="s">
        <v>2774</v>
      </c>
      <c r="M2086" t="s">
        <v>2772</v>
      </c>
      <c r="N2086" t="s">
        <v>2775</v>
      </c>
      <c r="O2086" t="b">
        <v>1</v>
      </c>
      <c r="P2086" t="s">
        <v>2757</v>
      </c>
      <c r="R2086" t="s">
        <v>48</v>
      </c>
      <c r="S2086">
        <v>44135</v>
      </c>
      <c r="V2086">
        <v>23118.68</v>
      </c>
    </row>
    <row r="2087" spans="1:22" x14ac:dyDescent="0.4">
      <c r="A2087" t="s">
        <v>202</v>
      </c>
      <c r="B2087" t="s">
        <v>2147</v>
      </c>
      <c r="C2087" t="s">
        <v>209</v>
      </c>
      <c r="D2087" t="s">
        <v>98</v>
      </c>
      <c r="K2087" t="s">
        <v>2156</v>
      </c>
      <c r="L2087" t="s">
        <v>2774</v>
      </c>
      <c r="M2087" t="s">
        <v>2772</v>
      </c>
      <c r="N2087" t="s">
        <v>2775</v>
      </c>
      <c r="O2087" t="b">
        <v>1</v>
      </c>
      <c r="P2087" t="s">
        <v>2757</v>
      </c>
      <c r="R2087" t="s">
        <v>48</v>
      </c>
      <c r="S2087">
        <v>44135</v>
      </c>
      <c r="V2087">
        <v>719.12</v>
      </c>
    </row>
    <row r="2088" spans="1:22" x14ac:dyDescent="0.4">
      <c r="A2088" t="s">
        <v>202</v>
      </c>
      <c r="B2088" t="s">
        <v>2147</v>
      </c>
      <c r="C2088" t="s">
        <v>209</v>
      </c>
      <c r="D2088" t="s">
        <v>1880</v>
      </c>
      <c r="K2088" t="s">
        <v>2157</v>
      </c>
      <c r="L2088" t="s">
        <v>2774</v>
      </c>
      <c r="M2088" t="s">
        <v>2772</v>
      </c>
      <c r="N2088" t="s">
        <v>2775</v>
      </c>
      <c r="O2088" t="b">
        <v>1</v>
      </c>
      <c r="P2088" t="s">
        <v>2757</v>
      </c>
      <c r="R2088" t="s">
        <v>48</v>
      </c>
      <c r="S2088">
        <v>44135</v>
      </c>
      <c r="V2088">
        <v>3625.13</v>
      </c>
    </row>
    <row r="2089" spans="1:22" x14ac:dyDescent="0.4">
      <c r="A2089" t="s">
        <v>202</v>
      </c>
      <c r="B2089" t="s">
        <v>2158</v>
      </c>
      <c r="C2089" t="s">
        <v>75</v>
      </c>
      <c r="D2089" t="s">
        <v>1878</v>
      </c>
      <c r="K2089" t="s">
        <v>2159</v>
      </c>
      <c r="L2089" t="s">
        <v>2774</v>
      </c>
      <c r="M2089" t="s">
        <v>2772</v>
      </c>
      <c r="N2089" t="s">
        <v>2775</v>
      </c>
      <c r="O2089" t="b">
        <v>1</v>
      </c>
      <c r="P2089" t="s">
        <v>2756</v>
      </c>
      <c r="R2089" t="s">
        <v>48</v>
      </c>
      <c r="S2089">
        <v>44135</v>
      </c>
      <c r="V2089">
        <v>62974.6</v>
      </c>
    </row>
    <row r="2090" spans="1:22" x14ac:dyDescent="0.4">
      <c r="A2090" t="s">
        <v>202</v>
      </c>
      <c r="B2090" t="s">
        <v>2158</v>
      </c>
      <c r="C2090" t="s">
        <v>75</v>
      </c>
      <c r="D2090" t="s">
        <v>1839</v>
      </c>
      <c r="K2090" t="s">
        <v>2159</v>
      </c>
      <c r="L2090" t="s">
        <v>2774</v>
      </c>
      <c r="M2090" t="s">
        <v>2772</v>
      </c>
      <c r="N2090" t="s">
        <v>2775</v>
      </c>
      <c r="O2090" t="b">
        <v>1</v>
      </c>
      <c r="P2090" t="s">
        <v>2756</v>
      </c>
      <c r="R2090" t="s">
        <v>48</v>
      </c>
      <c r="S2090">
        <v>44135</v>
      </c>
      <c r="V2090">
        <v>4633.5600000000004</v>
      </c>
    </row>
    <row r="2091" spans="1:22" x14ac:dyDescent="0.4">
      <c r="A2091" t="s">
        <v>202</v>
      </c>
      <c r="B2091" t="s">
        <v>2158</v>
      </c>
      <c r="C2091" t="s">
        <v>75</v>
      </c>
      <c r="D2091" t="s">
        <v>938</v>
      </c>
      <c r="K2091" t="s">
        <v>2159</v>
      </c>
      <c r="L2091" t="s">
        <v>2774</v>
      </c>
      <c r="M2091" t="s">
        <v>2772</v>
      </c>
      <c r="N2091" t="s">
        <v>2775</v>
      </c>
      <c r="O2091" t="b">
        <v>1</v>
      </c>
      <c r="P2091" t="s">
        <v>2756</v>
      </c>
      <c r="R2091" t="s">
        <v>48</v>
      </c>
      <c r="S2091">
        <v>44135</v>
      </c>
      <c r="V2091">
        <v>5681.7</v>
      </c>
    </row>
    <row r="2092" spans="1:22" x14ac:dyDescent="0.4">
      <c r="A2092" t="s">
        <v>202</v>
      </c>
      <c r="B2092" t="s">
        <v>2158</v>
      </c>
      <c r="C2092" t="s">
        <v>75</v>
      </c>
      <c r="D2092" t="s">
        <v>944</v>
      </c>
      <c r="K2092" t="s">
        <v>2159</v>
      </c>
      <c r="L2092" t="s">
        <v>2774</v>
      </c>
      <c r="M2092" t="s">
        <v>2772</v>
      </c>
      <c r="N2092" t="s">
        <v>2775</v>
      </c>
      <c r="O2092" t="b">
        <v>1</v>
      </c>
      <c r="P2092" t="s">
        <v>2756</v>
      </c>
      <c r="R2092" t="s">
        <v>48</v>
      </c>
      <c r="S2092">
        <v>44135</v>
      </c>
      <c r="V2092">
        <v>17767.310000000001</v>
      </c>
    </row>
    <row r="2093" spans="1:22" x14ac:dyDescent="0.4">
      <c r="A2093" t="s">
        <v>202</v>
      </c>
      <c r="B2093" t="s">
        <v>2158</v>
      </c>
      <c r="C2093" t="s">
        <v>75</v>
      </c>
      <c r="D2093" t="s">
        <v>1804</v>
      </c>
      <c r="K2093" t="s">
        <v>2159</v>
      </c>
      <c r="L2093" t="s">
        <v>2774</v>
      </c>
      <c r="M2093" t="s">
        <v>2772</v>
      </c>
      <c r="N2093" t="s">
        <v>2775</v>
      </c>
      <c r="O2093" t="b">
        <v>1</v>
      </c>
      <c r="P2093" t="s">
        <v>2756</v>
      </c>
      <c r="R2093" t="s">
        <v>48</v>
      </c>
      <c r="S2093">
        <v>44135</v>
      </c>
      <c r="V2093">
        <v>4604.83</v>
      </c>
    </row>
    <row r="2094" spans="1:22" x14ac:dyDescent="0.4">
      <c r="A2094" t="s">
        <v>202</v>
      </c>
      <c r="B2094" t="s">
        <v>2158</v>
      </c>
      <c r="C2094" t="s">
        <v>75</v>
      </c>
      <c r="D2094" t="s">
        <v>98</v>
      </c>
      <c r="K2094" t="s">
        <v>2159</v>
      </c>
      <c r="L2094" t="s">
        <v>2774</v>
      </c>
      <c r="M2094" t="s">
        <v>2772</v>
      </c>
      <c r="N2094" t="s">
        <v>2775</v>
      </c>
      <c r="O2094" t="b">
        <v>1</v>
      </c>
      <c r="P2094" t="s">
        <v>2756</v>
      </c>
      <c r="R2094" t="s">
        <v>48</v>
      </c>
      <c r="S2094">
        <v>44135</v>
      </c>
      <c r="V2094">
        <v>18530.82</v>
      </c>
    </row>
    <row r="2095" spans="1:22" x14ac:dyDescent="0.4">
      <c r="A2095" t="s">
        <v>202</v>
      </c>
      <c r="B2095" t="s">
        <v>2158</v>
      </c>
      <c r="C2095" t="s">
        <v>209</v>
      </c>
      <c r="D2095" t="s">
        <v>1878</v>
      </c>
      <c r="K2095" t="s">
        <v>2160</v>
      </c>
      <c r="L2095" t="s">
        <v>2774</v>
      </c>
      <c r="M2095" t="s">
        <v>2772</v>
      </c>
      <c r="N2095" t="s">
        <v>2775</v>
      </c>
      <c r="O2095" t="b">
        <v>1</v>
      </c>
      <c r="P2095" t="s">
        <v>2757</v>
      </c>
      <c r="R2095" t="s">
        <v>48</v>
      </c>
      <c r="S2095">
        <v>44135</v>
      </c>
      <c r="V2095">
        <v>30977.29</v>
      </c>
    </row>
    <row r="2096" spans="1:22" x14ac:dyDescent="0.4">
      <c r="A2096" t="s">
        <v>202</v>
      </c>
      <c r="B2096" t="s">
        <v>2161</v>
      </c>
      <c r="C2096" t="s">
        <v>75</v>
      </c>
      <c r="D2096" t="s">
        <v>1878</v>
      </c>
      <c r="K2096" t="s">
        <v>2162</v>
      </c>
      <c r="L2096" t="s">
        <v>2774</v>
      </c>
      <c r="M2096" t="s">
        <v>2772</v>
      </c>
      <c r="N2096" t="s">
        <v>2775</v>
      </c>
      <c r="O2096" t="b">
        <v>1</v>
      </c>
      <c r="P2096" t="s">
        <v>2756</v>
      </c>
      <c r="R2096" t="s">
        <v>48</v>
      </c>
      <c r="S2096">
        <v>44135</v>
      </c>
      <c r="V2096">
        <v>-270.58</v>
      </c>
    </row>
    <row r="2097" spans="1:22" x14ac:dyDescent="0.4">
      <c r="A2097" t="s">
        <v>202</v>
      </c>
      <c r="B2097" t="s">
        <v>2163</v>
      </c>
      <c r="C2097" t="s">
        <v>75</v>
      </c>
      <c r="D2097" t="s">
        <v>1878</v>
      </c>
      <c r="K2097" t="s">
        <v>2164</v>
      </c>
      <c r="L2097" t="s">
        <v>2774</v>
      </c>
      <c r="M2097" t="s">
        <v>2772</v>
      </c>
      <c r="N2097" t="s">
        <v>2775</v>
      </c>
      <c r="O2097" t="b">
        <v>1</v>
      </c>
      <c r="P2097" t="s">
        <v>2757</v>
      </c>
      <c r="R2097" t="s">
        <v>48</v>
      </c>
      <c r="S2097">
        <v>44135</v>
      </c>
      <c r="V2097">
        <v>53469.29</v>
      </c>
    </row>
    <row r="2098" spans="1:22" x14ac:dyDescent="0.4">
      <c r="A2098" t="s">
        <v>202</v>
      </c>
      <c r="B2098" t="s">
        <v>2163</v>
      </c>
      <c r="C2098" t="s">
        <v>75</v>
      </c>
      <c r="D2098" t="s">
        <v>934</v>
      </c>
      <c r="K2098" t="s">
        <v>2164</v>
      </c>
      <c r="L2098" t="s">
        <v>2774</v>
      </c>
      <c r="M2098" t="s">
        <v>2772</v>
      </c>
      <c r="N2098" t="s">
        <v>2775</v>
      </c>
      <c r="O2098" t="b">
        <v>1</v>
      </c>
      <c r="P2098" t="s">
        <v>2756</v>
      </c>
      <c r="R2098" t="s">
        <v>48</v>
      </c>
      <c r="S2098">
        <v>44135</v>
      </c>
      <c r="V2098">
        <v>10536.75</v>
      </c>
    </row>
    <row r="2099" spans="1:22" x14ac:dyDescent="0.4">
      <c r="A2099" t="s">
        <v>202</v>
      </c>
      <c r="B2099" t="s">
        <v>2163</v>
      </c>
      <c r="C2099" t="s">
        <v>75</v>
      </c>
      <c r="D2099" t="s">
        <v>1661</v>
      </c>
      <c r="K2099" t="s">
        <v>2164</v>
      </c>
      <c r="L2099" t="s">
        <v>2774</v>
      </c>
      <c r="M2099" t="s">
        <v>2772</v>
      </c>
      <c r="N2099" t="s">
        <v>2775</v>
      </c>
      <c r="O2099" t="b">
        <v>1</v>
      </c>
      <c r="P2099" t="s">
        <v>2756</v>
      </c>
      <c r="R2099" t="s">
        <v>48</v>
      </c>
      <c r="S2099">
        <v>44135</v>
      </c>
      <c r="V2099">
        <v>10190.050000000001</v>
      </c>
    </row>
    <row r="2100" spans="1:22" x14ac:dyDescent="0.4">
      <c r="A2100" t="s">
        <v>202</v>
      </c>
      <c r="B2100" t="s">
        <v>2163</v>
      </c>
      <c r="C2100" t="s">
        <v>75</v>
      </c>
      <c r="D2100" t="s">
        <v>936</v>
      </c>
      <c r="K2100" t="s">
        <v>2164</v>
      </c>
      <c r="L2100" t="s">
        <v>2774</v>
      </c>
      <c r="M2100" t="s">
        <v>2772</v>
      </c>
      <c r="N2100" t="s">
        <v>2775</v>
      </c>
      <c r="O2100" t="b">
        <v>1</v>
      </c>
      <c r="P2100" t="s">
        <v>2756</v>
      </c>
      <c r="R2100" t="s">
        <v>48</v>
      </c>
      <c r="S2100">
        <v>44135</v>
      </c>
      <c r="V2100">
        <v>2060.08</v>
      </c>
    </row>
    <row r="2101" spans="1:22" x14ac:dyDescent="0.4">
      <c r="A2101" t="s">
        <v>202</v>
      </c>
      <c r="B2101" t="s">
        <v>2163</v>
      </c>
      <c r="C2101" t="s">
        <v>75</v>
      </c>
      <c r="D2101" t="s">
        <v>1880</v>
      </c>
      <c r="K2101" t="s">
        <v>2164</v>
      </c>
      <c r="L2101" t="s">
        <v>2774</v>
      </c>
      <c r="M2101" t="s">
        <v>2772</v>
      </c>
      <c r="N2101" t="s">
        <v>2775</v>
      </c>
      <c r="O2101" t="b">
        <v>1</v>
      </c>
      <c r="P2101" t="s">
        <v>2756</v>
      </c>
      <c r="R2101" t="s">
        <v>48</v>
      </c>
      <c r="S2101">
        <v>44135</v>
      </c>
      <c r="V2101">
        <v>37966.5</v>
      </c>
    </row>
    <row r="2102" spans="1:22" x14ac:dyDescent="0.4">
      <c r="A2102" t="s">
        <v>202</v>
      </c>
      <c r="B2102" t="s">
        <v>2163</v>
      </c>
      <c r="C2102" t="s">
        <v>209</v>
      </c>
      <c r="D2102" t="s">
        <v>1878</v>
      </c>
      <c r="K2102" t="s">
        <v>2165</v>
      </c>
      <c r="L2102" t="s">
        <v>2774</v>
      </c>
      <c r="M2102" t="s">
        <v>2772</v>
      </c>
      <c r="N2102" t="s">
        <v>2775</v>
      </c>
      <c r="O2102" t="b">
        <v>1</v>
      </c>
      <c r="P2102" t="s">
        <v>2756</v>
      </c>
      <c r="R2102" t="s">
        <v>48</v>
      </c>
      <c r="S2102">
        <v>44135</v>
      </c>
      <c r="V2102">
        <v>53.25</v>
      </c>
    </row>
    <row r="2103" spans="1:22" x14ac:dyDescent="0.4">
      <c r="A2103" t="s">
        <v>202</v>
      </c>
      <c r="B2103" t="s">
        <v>2163</v>
      </c>
      <c r="C2103" t="s">
        <v>209</v>
      </c>
      <c r="D2103" t="s">
        <v>934</v>
      </c>
      <c r="K2103" t="s">
        <v>2166</v>
      </c>
      <c r="L2103" t="s">
        <v>2774</v>
      </c>
      <c r="M2103" t="s">
        <v>2772</v>
      </c>
      <c r="N2103" t="s">
        <v>2775</v>
      </c>
      <c r="O2103" t="b">
        <v>1</v>
      </c>
      <c r="P2103" t="s">
        <v>2756</v>
      </c>
      <c r="R2103" t="s">
        <v>48</v>
      </c>
      <c r="S2103">
        <v>44135</v>
      </c>
      <c r="V2103">
        <v>970</v>
      </c>
    </row>
    <row r="2104" spans="1:22" x14ac:dyDescent="0.4">
      <c r="A2104" t="s">
        <v>202</v>
      </c>
      <c r="B2104" t="s">
        <v>2163</v>
      </c>
      <c r="C2104" t="s">
        <v>209</v>
      </c>
      <c r="D2104" t="s">
        <v>1661</v>
      </c>
      <c r="K2104" t="s">
        <v>2167</v>
      </c>
      <c r="L2104" t="s">
        <v>2774</v>
      </c>
      <c r="M2104" t="s">
        <v>2772</v>
      </c>
      <c r="N2104" t="s">
        <v>2775</v>
      </c>
      <c r="O2104" t="b">
        <v>1</v>
      </c>
      <c r="P2104" t="s">
        <v>2757</v>
      </c>
      <c r="R2104" t="s">
        <v>48</v>
      </c>
      <c r="S2104">
        <v>44135</v>
      </c>
      <c r="V2104">
        <v>12501.119999999999</v>
      </c>
    </row>
    <row r="2105" spans="1:22" x14ac:dyDescent="0.4">
      <c r="A2105" t="s">
        <v>202</v>
      </c>
      <c r="B2105" t="s">
        <v>2163</v>
      </c>
      <c r="C2105" t="s">
        <v>209</v>
      </c>
      <c r="D2105" t="s">
        <v>1839</v>
      </c>
      <c r="K2105" t="s">
        <v>2168</v>
      </c>
      <c r="L2105" t="s">
        <v>2774</v>
      </c>
      <c r="M2105" t="s">
        <v>2772</v>
      </c>
      <c r="N2105" t="s">
        <v>2775</v>
      </c>
      <c r="O2105" t="b">
        <v>1</v>
      </c>
      <c r="P2105" t="s">
        <v>2757</v>
      </c>
      <c r="R2105" t="s">
        <v>48</v>
      </c>
      <c r="S2105">
        <v>44135</v>
      </c>
      <c r="V2105">
        <v>4289.66</v>
      </c>
    </row>
    <row r="2106" spans="1:22" x14ac:dyDescent="0.4">
      <c r="A2106" t="s">
        <v>202</v>
      </c>
      <c r="B2106" t="s">
        <v>2163</v>
      </c>
      <c r="C2106" t="s">
        <v>209</v>
      </c>
      <c r="D2106" t="s">
        <v>936</v>
      </c>
      <c r="K2106" t="s">
        <v>2169</v>
      </c>
      <c r="L2106" t="s">
        <v>2774</v>
      </c>
      <c r="M2106" t="s">
        <v>2772</v>
      </c>
      <c r="N2106" t="s">
        <v>2775</v>
      </c>
      <c r="O2106" t="b">
        <v>1</v>
      </c>
      <c r="P2106" t="s">
        <v>2757</v>
      </c>
      <c r="R2106" t="s">
        <v>48</v>
      </c>
      <c r="S2106">
        <v>44135</v>
      </c>
      <c r="V2106">
        <v>975.90000000000009</v>
      </c>
    </row>
    <row r="2107" spans="1:22" x14ac:dyDescent="0.4">
      <c r="A2107" t="s">
        <v>98</v>
      </c>
      <c r="B2107" t="s">
        <v>2163</v>
      </c>
      <c r="C2107" t="s">
        <v>75</v>
      </c>
      <c r="D2107" t="s">
        <v>934</v>
      </c>
      <c r="K2107" t="s">
        <v>2170</v>
      </c>
      <c r="L2107" t="s">
        <v>2774</v>
      </c>
      <c r="M2107" t="s">
        <v>2772</v>
      </c>
      <c r="N2107" t="s">
        <v>2775</v>
      </c>
      <c r="O2107" t="b">
        <v>1</v>
      </c>
      <c r="P2107" t="s">
        <v>2757</v>
      </c>
      <c r="R2107" t="s">
        <v>48</v>
      </c>
      <c r="S2107">
        <v>44135</v>
      </c>
      <c r="V2107">
        <v>714591.87</v>
      </c>
    </row>
    <row r="2108" spans="1:22" x14ac:dyDescent="0.4">
      <c r="A2108" t="s">
        <v>98</v>
      </c>
      <c r="B2108" t="s">
        <v>2163</v>
      </c>
      <c r="C2108" t="s">
        <v>75</v>
      </c>
      <c r="D2108" t="s">
        <v>1661</v>
      </c>
      <c r="K2108" t="s">
        <v>2171</v>
      </c>
      <c r="L2108" t="s">
        <v>2774</v>
      </c>
      <c r="M2108" t="s">
        <v>2772</v>
      </c>
      <c r="N2108" t="s">
        <v>2775</v>
      </c>
      <c r="O2108" t="b">
        <v>1</v>
      </c>
      <c r="P2108" t="s">
        <v>2756</v>
      </c>
      <c r="R2108" t="s">
        <v>48</v>
      </c>
      <c r="S2108">
        <v>44135</v>
      </c>
      <c r="V2108">
        <v>3687.1</v>
      </c>
    </row>
    <row r="2109" spans="1:22" x14ac:dyDescent="0.4">
      <c r="A2109" t="s">
        <v>98</v>
      </c>
      <c r="B2109" t="s">
        <v>2163</v>
      </c>
      <c r="C2109" t="s">
        <v>75</v>
      </c>
      <c r="D2109" t="s">
        <v>1839</v>
      </c>
      <c r="K2109" t="s">
        <v>2172</v>
      </c>
      <c r="L2109" t="s">
        <v>2774</v>
      </c>
      <c r="M2109" t="s">
        <v>2772</v>
      </c>
      <c r="N2109" t="s">
        <v>2775</v>
      </c>
      <c r="O2109" t="b">
        <v>1</v>
      </c>
      <c r="P2109" t="s">
        <v>2756</v>
      </c>
      <c r="R2109" t="s">
        <v>48</v>
      </c>
      <c r="S2109">
        <v>44135</v>
      </c>
      <c r="V2109">
        <v>0</v>
      </c>
    </row>
    <row r="2110" spans="1:22" x14ac:dyDescent="0.4">
      <c r="A2110" t="s">
        <v>98</v>
      </c>
      <c r="B2110" t="s">
        <v>2163</v>
      </c>
      <c r="C2110" t="s">
        <v>75</v>
      </c>
      <c r="D2110" t="s">
        <v>942</v>
      </c>
      <c r="K2110" t="s">
        <v>2172</v>
      </c>
      <c r="L2110" t="s">
        <v>2774</v>
      </c>
      <c r="M2110" t="s">
        <v>2772</v>
      </c>
      <c r="N2110" t="s">
        <v>2775</v>
      </c>
      <c r="O2110" t="b">
        <v>1</v>
      </c>
      <c r="P2110" t="s">
        <v>2757</v>
      </c>
      <c r="R2110" t="s">
        <v>48</v>
      </c>
      <c r="S2110">
        <v>44135</v>
      </c>
      <c r="V2110">
        <v>25037.98</v>
      </c>
    </row>
    <row r="2111" spans="1:22" x14ac:dyDescent="0.4">
      <c r="A2111" t="s">
        <v>98</v>
      </c>
      <c r="B2111" t="s">
        <v>2163</v>
      </c>
      <c r="C2111" t="s">
        <v>75</v>
      </c>
      <c r="D2111" t="s">
        <v>944</v>
      </c>
      <c r="K2111" t="s">
        <v>2173</v>
      </c>
      <c r="L2111" t="s">
        <v>2774</v>
      </c>
      <c r="M2111" t="s">
        <v>2772</v>
      </c>
      <c r="N2111" t="s">
        <v>2775</v>
      </c>
      <c r="O2111" t="b">
        <v>1</v>
      </c>
      <c r="P2111" t="s">
        <v>2756</v>
      </c>
      <c r="R2111" t="s">
        <v>48</v>
      </c>
      <c r="S2111">
        <v>44135</v>
      </c>
      <c r="V2111">
        <v>1222.05</v>
      </c>
    </row>
    <row r="2112" spans="1:22" x14ac:dyDescent="0.4">
      <c r="A2112" t="s">
        <v>98</v>
      </c>
      <c r="B2112" t="s">
        <v>2163</v>
      </c>
      <c r="C2112" t="s">
        <v>75</v>
      </c>
      <c r="D2112" t="s">
        <v>891</v>
      </c>
      <c r="K2112" t="s">
        <v>2174</v>
      </c>
      <c r="L2112" t="s">
        <v>2774</v>
      </c>
      <c r="M2112" t="s">
        <v>2772</v>
      </c>
      <c r="N2112" t="s">
        <v>2775</v>
      </c>
      <c r="O2112" t="b">
        <v>1</v>
      </c>
      <c r="P2112" t="s">
        <v>2757</v>
      </c>
      <c r="R2112" t="s">
        <v>48</v>
      </c>
      <c r="S2112">
        <v>44135</v>
      </c>
      <c r="V2112">
        <v>6360.48</v>
      </c>
    </row>
    <row r="2113" spans="1:22" x14ac:dyDescent="0.4">
      <c r="A2113" t="s">
        <v>98</v>
      </c>
      <c r="B2113" t="s">
        <v>2163</v>
      </c>
      <c r="C2113" t="s">
        <v>75</v>
      </c>
      <c r="D2113" t="s">
        <v>1804</v>
      </c>
      <c r="K2113" t="s">
        <v>2175</v>
      </c>
      <c r="L2113" t="s">
        <v>2774</v>
      </c>
      <c r="M2113" t="s">
        <v>2772</v>
      </c>
      <c r="N2113" t="s">
        <v>2775</v>
      </c>
      <c r="O2113" t="b">
        <v>1</v>
      </c>
      <c r="P2113" t="s">
        <v>2756</v>
      </c>
      <c r="R2113" t="s">
        <v>48</v>
      </c>
      <c r="S2113">
        <v>44135</v>
      </c>
      <c r="V2113">
        <v>383.5</v>
      </c>
    </row>
    <row r="2114" spans="1:22" x14ac:dyDescent="0.4">
      <c r="A2114" t="s">
        <v>98</v>
      </c>
      <c r="B2114" t="s">
        <v>2163</v>
      </c>
      <c r="C2114" t="s">
        <v>75</v>
      </c>
      <c r="D2114" t="s">
        <v>98</v>
      </c>
      <c r="K2114" t="s">
        <v>2172</v>
      </c>
      <c r="L2114" t="s">
        <v>2774</v>
      </c>
      <c r="M2114" t="s">
        <v>2772</v>
      </c>
      <c r="N2114" t="s">
        <v>2775</v>
      </c>
      <c r="O2114" t="b">
        <v>1</v>
      </c>
      <c r="P2114" t="s">
        <v>2757</v>
      </c>
      <c r="R2114" t="s">
        <v>48</v>
      </c>
      <c r="S2114">
        <v>44135</v>
      </c>
      <c r="V2114">
        <v>19783.41</v>
      </c>
    </row>
    <row r="2115" spans="1:22" x14ac:dyDescent="0.4">
      <c r="A2115" t="s">
        <v>98</v>
      </c>
      <c r="B2115" t="s">
        <v>2163</v>
      </c>
      <c r="C2115" t="s">
        <v>75</v>
      </c>
      <c r="D2115" t="s">
        <v>1880</v>
      </c>
      <c r="K2115" t="s">
        <v>2176</v>
      </c>
      <c r="L2115" t="s">
        <v>2774</v>
      </c>
      <c r="M2115" t="s">
        <v>2772</v>
      </c>
      <c r="N2115" t="s">
        <v>2775</v>
      </c>
      <c r="O2115" t="b">
        <v>1</v>
      </c>
      <c r="P2115" t="s">
        <v>2757</v>
      </c>
      <c r="R2115" t="s">
        <v>48</v>
      </c>
      <c r="S2115">
        <v>44135</v>
      </c>
      <c r="V2115">
        <v>54836.35</v>
      </c>
    </row>
    <row r="2116" spans="1:22" x14ac:dyDescent="0.4">
      <c r="A2116" t="s">
        <v>98</v>
      </c>
      <c r="B2116" t="s">
        <v>2163</v>
      </c>
      <c r="C2116" t="s">
        <v>96</v>
      </c>
      <c r="D2116" t="s">
        <v>934</v>
      </c>
      <c r="K2116" t="s">
        <v>2177</v>
      </c>
      <c r="L2116" t="s">
        <v>2774</v>
      </c>
      <c r="M2116" t="s">
        <v>2772</v>
      </c>
      <c r="N2116" t="s">
        <v>2775</v>
      </c>
      <c r="O2116" t="b">
        <v>1</v>
      </c>
      <c r="P2116" t="s">
        <v>2757</v>
      </c>
      <c r="R2116" t="s">
        <v>48</v>
      </c>
      <c r="S2116">
        <v>44135</v>
      </c>
      <c r="V2116">
        <v>58901.240000000005</v>
      </c>
    </row>
    <row r="2117" spans="1:22" x14ac:dyDescent="0.4">
      <c r="A2117" t="s">
        <v>82</v>
      </c>
      <c r="B2117" t="s">
        <v>2178</v>
      </c>
      <c r="C2117" t="s">
        <v>78</v>
      </c>
      <c r="D2117" t="s">
        <v>76</v>
      </c>
      <c r="K2117" t="s">
        <v>2179</v>
      </c>
      <c r="L2117" t="s">
        <v>2774</v>
      </c>
      <c r="M2117" t="s">
        <v>2772</v>
      </c>
      <c r="N2117" t="s">
        <v>2775</v>
      </c>
      <c r="O2117" t="b">
        <v>1</v>
      </c>
      <c r="P2117" t="s">
        <v>2756</v>
      </c>
      <c r="R2117" t="s">
        <v>48</v>
      </c>
      <c r="S2117">
        <v>44135</v>
      </c>
      <c r="V2117">
        <v>-13772.829999999987</v>
      </c>
    </row>
    <row r="2118" spans="1:22" x14ac:dyDescent="0.4">
      <c r="A2118" t="s">
        <v>82</v>
      </c>
      <c r="B2118" t="s">
        <v>2178</v>
      </c>
      <c r="C2118" t="s">
        <v>80</v>
      </c>
      <c r="D2118" t="s">
        <v>76</v>
      </c>
      <c r="K2118" t="s">
        <v>2180</v>
      </c>
      <c r="L2118" t="s">
        <v>2774</v>
      </c>
      <c r="M2118" t="s">
        <v>2772</v>
      </c>
      <c r="N2118" t="s">
        <v>2775</v>
      </c>
      <c r="O2118" t="b">
        <v>1</v>
      </c>
      <c r="P2118" t="s">
        <v>2756</v>
      </c>
      <c r="R2118" t="s">
        <v>48</v>
      </c>
      <c r="S2118">
        <v>44135</v>
      </c>
      <c r="V2118">
        <v>20882.000000000007</v>
      </c>
    </row>
    <row r="2119" spans="1:22" x14ac:dyDescent="0.4">
      <c r="A2119" t="s">
        <v>119</v>
      </c>
      <c r="B2119" t="s">
        <v>2178</v>
      </c>
      <c r="C2119" t="s">
        <v>96</v>
      </c>
      <c r="D2119" t="s">
        <v>76</v>
      </c>
      <c r="K2119" t="s">
        <v>2181</v>
      </c>
      <c r="L2119" t="s">
        <v>2774</v>
      </c>
      <c r="M2119" t="s">
        <v>2772</v>
      </c>
      <c r="N2119" t="s">
        <v>2775</v>
      </c>
      <c r="O2119" t="b">
        <v>1</v>
      </c>
      <c r="P2119" t="s">
        <v>2757</v>
      </c>
      <c r="R2119" t="s">
        <v>48</v>
      </c>
      <c r="S2119">
        <v>44135</v>
      </c>
      <c r="V2119">
        <v>204250.60999999996</v>
      </c>
    </row>
    <row r="2120" spans="1:22" x14ac:dyDescent="0.4">
      <c r="A2120" t="s">
        <v>95</v>
      </c>
      <c r="B2120" t="s">
        <v>2178</v>
      </c>
      <c r="C2120" t="s">
        <v>96</v>
      </c>
      <c r="D2120" t="s">
        <v>76</v>
      </c>
      <c r="K2120" t="s">
        <v>2181</v>
      </c>
      <c r="L2120" t="s">
        <v>2774</v>
      </c>
      <c r="M2120" t="s">
        <v>2772</v>
      </c>
      <c r="N2120" t="s">
        <v>2775</v>
      </c>
      <c r="O2120" t="b">
        <v>1</v>
      </c>
      <c r="P2120" t="s">
        <v>2757</v>
      </c>
      <c r="R2120" t="s">
        <v>48</v>
      </c>
      <c r="S2120">
        <v>44135</v>
      </c>
      <c r="V2120">
        <v>252959.90000000002</v>
      </c>
    </row>
    <row r="2121" spans="1:22" x14ac:dyDescent="0.4">
      <c r="A2121" t="s">
        <v>122</v>
      </c>
      <c r="B2121" t="s">
        <v>2178</v>
      </c>
      <c r="C2121" t="s">
        <v>96</v>
      </c>
      <c r="D2121" t="s">
        <v>76</v>
      </c>
      <c r="K2121" t="s">
        <v>2181</v>
      </c>
      <c r="L2121" t="s">
        <v>2774</v>
      </c>
      <c r="M2121" t="s">
        <v>2772</v>
      </c>
      <c r="N2121" t="s">
        <v>2775</v>
      </c>
      <c r="O2121" t="b">
        <v>1</v>
      </c>
      <c r="P2121" t="s">
        <v>2757</v>
      </c>
      <c r="R2121" t="s">
        <v>48</v>
      </c>
      <c r="S2121">
        <v>44135</v>
      </c>
      <c r="V2121">
        <v>803595.19000000006</v>
      </c>
    </row>
    <row r="2122" spans="1:22" x14ac:dyDescent="0.4">
      <c r="A2122" t="s">
        <v>124</v>
      </c>
      <c r="B2122" t="s">
        <v>2178</v>
      </c>
      <c r="C2122" t="s">
        <v>96</v>
      </c>
      <c r="D2122" t="s">
        <v>76</v>
      </c>
      <c r="K2122" t="s">
        <v>2181</v>
      </c>
      <c r="L2122" t="s">
        <v>2774</v>
      </c>
      <c r="M2122" t="s">
        <v>2772</v>
      </c>
      <c r="N2122" t="s">
        <v>2775</v>
      </c>
      <c r="O2122" t="b">
        <v>1</v>
      </c>
      <c r="P2122" t="s">
        <v>2757</v>
      </c>
      <c r="R2122" t="s">
        <v>48</v>
      </c>
      <c r="S2122">
        <v>44135</v>
      </c>
      <c r="V2122">
        <v>297434.71999999997</v>
      </c>
    </row>
    <row r="2123" spans="1:22" x14ac:dyDescent="0.4">
      <c r="A2123" t="s">
        <v>126</v>
      </c>
      <c r="B2123" t="s">
        <v>2178</v>
      </c>
      <c r="C2123" t="s">
        <v>96</v>
      </c>
      <c r="D2123" t="s">
        <v>76</v>
      </c>
      <c r="K2123" t="s">
        <v>2181</v>
      </c>
      <c r="L2123" t="s">
        <v>2774</v>
      </c>
      <c r="M2123" t="s">
        <v>2772</v>
      </c>
      <c r="N2123" t="s">
        <v>2775</v>
      </c>
      <c r="O2123" t="b">
        <v>1</v>
      </c>
      <c r="P2123" t="s">
        <v>2757</v>
      </c>
      <c r="R2123" t="s">
        <v>48</v>
      </c>
      <c r="S2123">
        <v>44135</v>
      </c>
      <c r="V2123">
        <v>1252053.18</v>
      </c>
    </row>
    <row r="2124" spans="1:22" x14ac:dyDescent="0.4">
      <c r="A2124" t="s">
        <v>128</v>
      </c>
      <c r="B2124" t="s">
        <v>2178</v>
      </c>
      <c r="C2124" t="s">
        <v>96</v>
      </c>
      <c r="D2124" t="s">
        <v>76</v>
      </c>
      <c r="K2124" t="s">
        <v>2181</v>
      </c>
      <c r="L2124" t="s">
        <v>2774</v>
      </c>
      <c r="M2124" t="s">
        <v>2772</v>
      </c>
      <c r="N2124" t="s">
        <v>2775</v>
      </c>
      <c r="O2124" t="b">
        <v>1</v>
      </c>
      <c r="P2124" t="s">
        <v>2757</v>
      </c>
      <c r="R2124" t="s">
        <v>48</v>
      </c>
      <c r="S2124">
        <v>44135</v>
      </c>
      <c r="V2124">
        <v>824923.46999999986</v>
      </c>
    </row>
    <row r="2125" spans="1:22" x14ac:dyDescent="0.4">
      <c r="A2125" t="s">
        <v>130</v>
      </c>
      <c r="B2125" t="s">
        <v>2178</v>
      </c>
      <c r="C2125" t="s">
        <v>96</v>
      </c>
      <c r="D2125" t="s">
        <v>76</v>
      </c>
      <c r="K2125" t="s">
        <v>2181</v>
      </c>
      <c r="L2125" t="s">
        <v>2774</v>
      </c>
      <c r="M2125" t="s">
        <v>2772</v>
      </c>
      <c r="N2125" t="s">
        <v>2775</v>
      </c>
      <c r="O2125" t="b">
        <v>1</v>
      </c>
      <c r="P2125" t="s">
        <v>2757</v>
      </c>
      <c r="R2125" t="s">
        <v>48</v>
      </c>
      <c r="S2125">
        <v>44135</v>
      </c>
      <c r="V2125">
        <v>111810.26</v>
      </c>
    </row>
    <row r="2126" spans="1:22" x14ac:dyDescent="0.4">
      <c r="A2126" t="s">
        <v>185</v>
      </c>
      <c r="B2126" t="s">
        <v>2178</v>
      </c>
      <c r="C2126" t="s">
        <v>96</v>
      </c>
      <c r="D2126" t="s">
        <v>76</v>
      </c>
      <c r="K2126" t="s">
        <v>2181</v>
      </c>
      <c r="L2126" t="s">
        <v>2774</v>
      </c>
      <c r="M2126" t="s">
        <v>2772</v>
      </c>
      <c r="N2126" t="s">
        <v>2775</v>
      </c>
      <c r="O2126" t="b">
        <v>1</v>
      </c>
      <c r="P2126" t="s">
        <v>2757</v>
      </c>
      <c r="R2126" t="s">
        <v>48</v>
      </c>
      <c r="S2126">
        <v>44135</v>
      </c>
      <c r="V2126">
        <v>1535558.1799999997</v>
      </c>
    </row>
    <row r="2127" spans="1:22" x14ac:dyDescent="0.4">
      <c r="A2127" t="s">
        <v>132</v>
      </c>
      <c r="B2127" t="s">
        <v>2178</v>
      </c>
      <c r="C2127" t="s">
        <v>96</v>
      </c>
      <c r="D2127" t="s">
        <v>76</v>
      </c>
      <c r="K2127" t="s">
        <v>2181</v>
      </c>
      <c r="L2127" t="s">
        <v>2774</v>
      </c>
      <c r="M2127" t="s">
        <v>2772</v>
      </c>
      <c r="N2127" t="s">
        <v>2775</v>
      </c>
      <c r="O2127" t="b">
        <v>1</v>
      </c>
      <c r="P2127" t="s">
        <v>2757</v>
      </c>
      <c r="R2127" t="s">
        <v>48</v>
      </c>
      <c r="S2127">
        <v>44135</v>
      </c>
      <c r="V2127">
        <v>300937.05</v>
      </c>
    </row>
    <row r="2128" spans="1:22" x14ac:dyDescent="0.4">
      <c r="A2128" t="s">
        <v>240</v>
      </c>
      <c r="B2128" t="s">
        <v>2178</v>
      </c>
      <c r="C2128" t="s">
        <v>96</v>
      </c>
      <c r="D2128" t="s">
        <v>76</v>
      </c>
      <c r="K2128" t="s">
        <v>2181</v>
      </c>
      <c r="L2128" t="s">
        <v>2774</v>
      </c>
      <c r="M2128" t="s">
        <v>2772</v>
      </c>
      <c r="N2128" t="s">
        <v>2775</v>
      </c>
      <c r="O2128" t="b">
        <v>1</v>
      </c>
      <c r="P2128" t="s">
        <v>2757</v>
      </c>
      <c r="R2128" t="s">
        <v>48</v>
      </c>
      <c r="S2128">
        <v>44135</v>
      </c>
      <c r="V2128">
        <v>843895.94000000006</v>
      </c>
    </row>
    <row r="2129" spans="1:22" x14ac:dyDescent="0.4">
      <c r="A2129" t="s">
        <v>134</v>
      </c>
      <c r="B2129" t="s">
        <v>2178</v>
      </c>
      <c r="C2129" t="s">
        <v>96</v>
      </c>
      <c r="D2129" t="s">
        <v>76</v>
      </c>
      <c r="K2129" t="s">
        <v>2181</v>
      </c>
      <c r="L2129" t="s">
        <v>2774</v>
      </c>
      <c r="M2129" t="s">
        <v>2772</v>
      </c>
      <c r="N2129" t="s">
        <v>2775</v>
      </c>
      <c r="O2129" t="b">
        <v>1</v>
      </c>
      <c r="P2129" t="s">
        <v>2757</v>
      </c>
      <c r="R2129" t="s">
        <v>48</v>
      </c>
      <c r="S2129">
        <v>44135</v>
      </c>
      <c r="V2129">
        <v>1012277.1599999998</v>
      </c>
    </row>
    <row r="2130" spans="1:22" x14ac:dyDescent="0.4">
      <c r="A2130" t="s">
        <v>140</v>
      </c>
      <c r="B2130" t="s">
        <v>2178</v>
      </c>
      <c r="C2130" t="s">
        <v>96</v>
      </c>
      <c r="D2130" t="s">
        <v>76</v>
      </c>
      <c r="K2130" t="s">
        <v>2181</v>
      </c>
      <c r="L2130" t="s">
        <v>2774</v>
      </c>
      <c r="M2130" t="s">
        <v>2772</v>
      </c>
      <c r="N2130" t="s">
        <v>2775</v>
      </c>
      <c r="O2130" t="b">
        <v>1</v>
      </c>
      <c r="P2130" t="s">
        <v>2757</v>
      </c>
      <c r="R2130" t="s">
        <v>48</v>
      </c>
      <c r="S2130">
        <v>44135</v>
      </c>
      <c r="V2130">
        <v>5600920.0699999994</v>
      </c>
    </row>
    <row r="2131" spans="1:22" x14ac:dyDescent="0.4">
      <c r="A2131" t="s">
        <v>142</v>
      </c>
      <c r="B2131" t="s">
        <v>2178</v>
      </c>
      <c r="C2131" t="s">
        <v>96</v>
      </c>
      <c r="D2131" t="s">
        <v>76</v>
      </c>
      <c r="K2131" t="s">
        <v>2181</v>
      </c>
      <c r="L2131" t="s">
        <v>2774</v>
      </c>
      <c r="M2131" t="s">
        <v>2772</v>
      </c>
      <c r="N2131" t="s">
        <v>2775</v>
      </c>
      <c r="O2131" t="b">
        <v>1</v>
      </c>
      <c r="P2131" t="s">
        <v>2757</v>
      </c>
      <c r="R2131" t="s">
        <v>48</v>
      </c>
      <c r="S2131">
        <v>44135</v>
      </c>
      <c r="V2131">
        <v>180526.83000000002</v>
      </c>
    </row>
    <row r="2132" spans="1:22" x14ac:dyDescent="0.4">
      <c r="A2132" t="s">
        <v>146</v>
      </c>
      <c r="B2132" t="s">
        <v>2178</v>
      </c>
      <c r="C2132" t="s">
        <v>96</v>
      </c>
      <c r="D2132" t="s">
        <v>76</v>
      </c>
      <c r="K2132" t="s">
        <v>2182</v>
      </c>
      <c r="L2132" t="s">
        <v>2774</v>
      </c>
      <c r="M2132" t="s">
        <v>2772</v>
      </c>
      <c r="N2132" t="s">
        <v>2775</v>
      </c>
      <c r="O2132" t="b">
        <v>1</v>
      </c>
      <c r="P2132" t="s">
        <v>2757</v>
      </c>
      <c r="R2132" t="s">
        <v>48</v>
      </c>
      <c r="S2132">
        <v>44135</v>
      </c>
      <c r="V2132">
        <v>72956.69</v>
      </c>
    </row>
    <row r="2133" spans="1:22" x14ac:dyDescent="0.4">
      <c r="A2133" t="s">
        <v>246</v>
      </c>
      <c r="B2133" t="s">
        <v>2178</v>
      </c>
      <c r="C2133" t="s">
        <v>96</v>
      </c>
      <c r="D2133" t="s">
        <v>76</v>
      </c>
      <c r="K2133" t="s">
        <v>2181</v>
      </c>
      <c r="L2133" t="s">
        <v>2774</v>
      </c>
      <c r="M2133" t="s">
        <v>2772</v>
      </c>
      <c r="N2133" t="s">
        <v>2775</v>
      </c>
      <c r="O2133" t="b">
        <v>1</v>
      </c>
      <c r="P2133" t="s">
        <v>2757</v>
      </c>
      <c r="R2133" t="s">
        <v>48</v>
      </c>
      <c r="S2133">
        <v>44135</v>
      </c>
      <c r="V2133">
        <v>621858.21</v>
      </c>
    </row>
    <row r="2134" spans="1:22" x14ac:dyDescent="0.4">
      <c r="A2134" t="s">
        <v>152</v>
      </c>
      <c r="B2134" t="s">
        <v>2178</v>
      </c>
      <c r="C2134" t="s">
        <v>96</v>
      </c>
      <c r="D2134" t="s">
        <v>76</v>
      </c>
      <c r="K2134" t="s">
        <v>2183</v>
      </c>
      <c r="L2134" t="s">
        <v>2774</v>
      </c>
      <c r="M2134" t="s">
        <v>2772</v>
      </c>
      <c r="N2134" t="s">
        <v>2775</v>
      </c>
      <c r="O2134" t="b">
        <v>1</v>
      </c>
      <c r="P2134" t="s">
        <v>2757</v>
      </c>
      <c r="R2134" t="s">
        <v>48</v>
      </c>
      <c r="S2134">
        <v>44135</v>
      </c>
      <c r="V2134">
        <v>211110.34</v>
      </c>
    </row>
    <row r="2135" spans="1:22" x14ac:dyDescent="0.4">
      <c r="A2135" t="s">
        <v>98</v>
      </c>
      <c r="B2135" t="s">
        <v>2178</v>
      </c>
      <c r="C2135" t="s">
        <v>75</v>
      </c>
      <c r="D2135" t="s">
        <v>1878</v>
      </c>
      <c r="K2135" t="s">
        <v>2184</v>
      </c>
      <c r="L2135" t="s">
        <v>2774</v>
      </c>
      <c r="M2135" t="s">
        <v>2772</v>
      </c>
      <c r="N2135" t="s">
        <v>2775</v>
      </c>
      <c r="O2135" t="b">
        <v>1</v>
      </c>
      <c r="P2135" t="s">
        <v>2756</v>
      </c>
      <c r="R2135" t="s">
        <v>48</v>
      </c>
      <c r="S2135">
        <v>44135</v>
      </c>
      <c r="V2135">
        <v>0</v>
      </c>
    </row>
    <row r="2136" spans="1:22" x14ac:dyDescent="0.4">
      <c r="A2136" t="s">
        <v>98</v>
      </c>
      <c r="B2136" t="s">
        <v>2178</v>
      </c>
      <c r="C2136" t="s">
        <v>96</v>
      </c>
      <c r="D2136" t="s">
        <v>76</v>
      </c>
      <c r="K2136" t="s">
        <v>2181</v>
      </c>
      <c r="L2136" t="s">
        <v>2774</v>
      </c>
      <c r="M2136" t="s">
        <v>2772</v>
      </c>
      <c r="N2136" t="s">
        <v>2775</v>
      </c>
      <c r="O2136" t="b">
        <v>1</v>
      </c>
      <c r="P2136" t="s">
        <v>2757</v>
      </c>
      <c r="R2136" t="s">
        <v>48</v>
      </c>
      <c r="S2136">
        <v>44135</v>
      </c>
      <c r="V2136">
        <v>-14127067.73</v>
      </c>
    </row>
    <row r="2137" spans="1:22" x14ac:dyDescent="0.4">
      <c r="A2137" t="s">
        <v>98</v>
      </c>
      <c r="B2137" t="s">
        <v>2178</v>
      </c>
      <c r="C2137" t="s">
        <v>78</v>
      </c>
      <c r="D2137" t="s">
        <v>76</v>
      </c>
      <c r="K2137" t="s">
        <v>2185</v>
      </c>
      <c r="L2137" t="s">
        <v>2774</v>
      </c>
      <c r="M2137" t="s">
        <v>2772</v>
      </c>
      <c r="N2137" t="s">
        <v>2775</v>
      </c>
      <c r="O2137" t="b">
        <v>1</v>
      </c>
      <c r="P2137" t="s">
        <v>2756</v>
      </c>
      <c r="R2137" t="s">
        <v>48</v>
      </c>
      <c r="S2137">
        <v>44135</v>
      </c>
      <c r="V2137">
        <v>13772.829999999987</v>
      </c>
    </row>
    <row r="2138" spans="1:22" x14ac:dyDescent="0.4">
      <c r="A2138" t="s">
        <v>98</v>
      </c>
      <c r="B2138" t="s">
        <v>2178</v>
      </c>
      <c r="C2138" t="s">
        <v>80</v>
      </c>
      <c r="D2138" t="s">
        <v>76</v>
      </c>
      <c r="K2138" t="s">
        <v>2186</v>
      </c>
      <c r="L2138" t="s">
        <v>2774</v>
      </c>
      <c r="M2138" t="s">
        <v>2772</v>
      </c>
      <c r="N2138" t="s">
        <v>2775</v>
      </c>
      <c r="O2138" t="b">
        <v>1</v>
      </c>
      <c r="P2138" t="s">
        <v>2756</v>
      </c>
      <c r="R2138" t="s">
        <v>48</v>
      </c>
      <c r="S2138">
        <v>44135</v>
      </c>
      <c r="V2138">
        <v>-20882.000000000007</v>
      </c>
    </row>
    <row r="2139" spans="1:22" x14ac:dyDescent="0.4">
      <c r="A2139" t="s">
        <v>98</v>
      </c>
      <c r="B2139" t="s">
        <v>2187</v>
      </c>
      <c r="C2139" t="s">
        <v>75</v>
      </c>
      <c r="D2139" t="s">
        <v>934</v>
      </c>
      <c r="K2139" t="s">
        <v>2188</v>
      </c>
      <c r="L2139" t="s">
        <v>2774</v>
      </c>
      <c r="M2139" t="s">
        <v>2772</v>
      </c>
      <c r="N2139" t="s">
        <v>2775</v>
      </c>
      <c r="O2139" t="b">
        <v>1</v>
      </c>
      <c r="P2139" t="s">
        <v>2757</v>
      </c>
      <c r="R2139" t="s">
        <v>48</v>
      </c>
      <c r="S2139">
        <v>44135</v>
      </c>
      <c r="V2139">
        <v>5069.2299999999996</v>
      </c>
    </row>
    <row r="2140" spans="1:22" x14ac:dyDescent="0.4">
      <c r="A2140" t="s">
        <v>98</v>
      </c>
      <c r="B2140" t="s">
        <v>2187</v>
      </c>
      <c r="C2140" t="s">
        <v>96</v>
      </c>
      <c r="D2140" t="s">
        <v>934</v>
      </c>
      <c r="K2140" t="s">
        <v>2189</v>
      </c>
      <c r="L2140" t="s">
        <v>2774</v>
      </c>
      <c r="M2140" t="s">
        <v>2772</v>
      </c>
      <c r="N2140" t="s">
        <v>2775</v>
      </c>
      <c r="O2140" t="b">
        <v>1</v>
      </c>
      <c r="P2140" t="s">
        <v>2757</v>
      </c>
      <c r="R2140" t="s">
        <v>48</v>
      </c>
      <c r="S2140">
        <v>44135</v>
      </c>
      <c r="V2140">
        <v>39064.17</v>
      </c>
    </row>
    <row r="2141" spans="1:22" x14ac:dyDescent="0.4">
      <c r="A2141" t="s">
        <v>98</v>
      </c>
      <c r="B2141" t="s">
        <v>2187</v>
      </c>
      <c r="C2141" t="s">
        <v>78</v>
      </c>
      <c r="D2141" t="s">
        <v>934</v>
      </c>
      <c r="K2141" t="s">
        <v>2190</v>
      </c>
      <c r="L2141" t="s">
        <v>2774</v>
      </c>
      <c r="M2141" t="s">
        <v>2772</v>
      </c>
      <c r="N2141" t="s">
        <v>2775</v>
      </c>
      <c r="O2141" t="b">
        <v>1</v>
      </c>
      <c r="P2141" t="s">
        <v>2757</v>
      </c>
      <c r="R2141" t="s">
        <v>48</v>
      </c>
      <c r="S2141">
        <v>44135</v>
      </c>
      <c r="V2141">
        <v>350.7</v>
      </c>
    </row>
    <row r="2142" spans="1:22" x14ac:dyDescent="0.4">
      <c r="A2142" t="s">
        <v>98</v>
      </c>
      <c r="B2142" t="s">
        <v>2187</v>
      </c>
      <c r="C2142" t="s">
        <v>163</v>
      </c>
      <c r="D2142" t="s">
        <v>934</v>
      </c>
      <c r="K2142" t="s">
        <v>2191</v>
      </c>
      <c r="L2142" t="s">
        <v>2774</v>
      </c>
      <c r="M2142" t="s">
        <v>2772</v>
      </c>
      <c r="N2142" t="s">
        <v>2775</v>
      </c>
      <c r="O2142" t="b">
        <v>1</v>
      </c>
      <c r="P2142" t="s">
        <v>2757</v>
      </c>
      <c r="R2142" t="s">
        <v>48</v>
      </c>
      <c r="S2142">
        <v>44135</v>
      </c>
      <c r="V2142">
        <v>8832.09</v>
      </c>
    </row>
    <row r="2143" spans="1:22" x14ac:dyDescent="0.4">
      <c r="A2143" t="s">
        <v>98</v>
      </c>
      <c r="B2143" t="s">
        <v>2187</v>
      </c>
      <c r="C2143" t="s">
        <v>111</v>
      </c>
      <c r="D2143" t="s">
        <v>934</v>
      </c>
      <c r="K2143" t="s">
        <v>2192</v>
      </c>
      <c r="L2143" t="s">
        <v>2774</v>
      </c>
      <c r="M2143" t="s">
        <v>2772</v>
      </c>
      <c r="N2143" t="s">
        <v>2775</v>
      </c>
      <c r="O2143" t="b">
        <v>1</v>
      </c>
      <c r="P2143" t="s">
        <v>2756</v>
      </c>
      <c r="R2143" t="s">
        <v>48</v>
      </c>
      <c r="S2143">
        <v>44135</v>
      </c>
      <c r="V2143">
        <v>2185.75</v>
      </c>
    </row>
    <row r="2144" spans="1:22" x14ac:dyDescent="0.4">
      <c r="A2144" t="s">
        <v>202</v>
      </c>
      <c r="B2144" t="s">
        <v>2193</v>
      </c>
      <c r="C2144" t="s">
        <v>75</v>
      </c>
      <c r="D2144" t="s">
        <v>1839</v>
      </c>
      <c r="K2144" t="s">
        <v>2194</v>
      </c>
      <c r="L2144" t="s">
        <v>2774</v>
      </c>
      <c r="M2144" t="s">
        <v>2772</v>
      </c>
      <c r="N2144" t="s">
        <v>2775</v>
      </c>
      <c r="O2144" t="b">
        <v>1</v>
      </c>
      <c r="P2144" t="s">
        <v>2756</v>
      </c>
      <c r="R2144" t="s">
        <v>48</v>
      </c>
      <c r="S2144">
        <v>44135</v>
      </c>
      <c r="V2144">
        <v>42913.729999999996</v>
      </c>
    </row>
    <row r="2145" spans="1:22" x14ac:dyDescent="0.4">
      <c r="A2145" t="s">
        <v>202</v>
      </c>
      <c r="B2145" t="s">
        <v>2193</v>
      </c>
      <c r="C2145" t="s">
        <v>209</v>
      </c>
      <c r="D2145" t="s">
        <v>1839</v>
      </c>
      <c r="K2145" t="s">
        <v>2195</v>
      </c>
      <c r="L2145" t="s">
        <v>2774</v>
      </c>
      <c r="M2145" t="s">
        <v>2772</v>
      </c>
      <c r="N2145" t="s">
        <v>2775</v>
      </c>
      <c r="O2145" t="b">
        <v>1</v>
      </c>
      <c r="P2145" t="s">
        <v>2757</v>
      </c>
      <c r="R2145" t="s">
        <v>48</v>
      </c>
      <c r="S2145">
        <v>44135</v>
      </c>
      <c r="V2145">
        <v>72975.569999999992</v>
      </c>
    </row>
    <row r="2146" spans="1:22" x14ac:dyDescent="0.4">
      <c r="A2146" t="s">
        <v>98</v>
      </c>
      <c r="B2146" t="s">
        <v>2193</v>
      </c>
      <c r="C2146" t="s">
        <v>75</v>
      </c>
      <c r="D2146" t="s">
        <v>1839</v>
      </c>
      <c r="K2146" t="s">
        <v>2196</v>
      </c>
      <c r="L2146" t="s">
        <v>2774</v>
      </c>
      <c r="M2146" t="s">
        <v>2772</v>
      </c>
      <c r="N2146" t="s">
        <v>2775</v>
      </c>
      <c r="O2146" t="b">
        <v>1</v>
      </c>
      <c r="P2146" t="s">
        <v>2757</v>
      </c>
      <c r="R2146" t="s">
        <v>48</v>
      </c>
      <c r="S2146">
        <v>44135</v>
      </c>
      <c r="V2146">
        <v>1241230.33</v>
      </c>
    </row>
    <row r="2147" spans="1:22" x14ac:dyDescent="0.4">
      <c r="A2147" t="s">
        <v>98</v>
      </c>
      <c r="B2147" t="s">
        <v>2193</v>
      </c>
      <c r="C2147" t="s">
        <v>111</v>
      </c>
      <c r="D2147" t="s">
        <v>1839</v>
      </c>
      <c r="K2147" t="s">
        <v>2197</v>
      </c>
      <c r="L2147" t="s">
        <v>2774</v>
      </c>
      <c r="M2147" t="s">
        <v>2772</v>
      </c>
      <c r="N2147" t="s">
        <v>2775</v>
      </c>
      <c r="O2147" t="b">
        <v>1</v>
      </c>
      <c r="P2147" t="s">
        <v>2756</v>
      </c>
      <c r="R2147" t="s">
        <v>48</v>
      </c>
      <c r="S2147">
        <v>44135</v>
      </c>
      <c r="V2147">
        <v>3642.78</v>
      </c>
    </row>
    <row r="2148" spans="1:22" x14ac:dyDescent="0.4">
      <c r="A2148" t="s">
        <v>819</v>
      </c>
      <c r="B2148" t="s">
        <v>2198</v>
      </c>
      <c r="C2148" t="s">
        <v>207</v>
      </c>
      <c r="D2148" t="s">
        <v>1876</v>
      </c>
      <c r="K2148" t="s">
        <v>2199</v>
      </c>
      <c r="L2148" t="s">
        <v>2774</v>
      </c>
      <c r="M2148" t="s">
        <v>2772</v>
      </c>
      <c r="N2148" t="s">
        <v>2775</v>
      </c>
      <c r="O2148" t="b">
        <v>1</v>
      </c>
      <c r="P2148" t="s">
        <v>2756</v>
      </c>
      <c r="R2148" t="s">
        <v>48</v>
      </c>
      <c r="S2148">
        <v>44135</v>
      </c>
      <c r="V2148">
        <v>109887.14</v>
      </c>
    </row>
    <row r="2149" spans="1:22" x14ac:dyDescent="0.4">
      <c r="A2149" t="s">
        <v>202</v>
      </c>
      <c r="B2149" t="s">
        <v>2198</v>
      </c>
      <c r="C2149" t="s">
        <v>75</v>
      </c>
      <c r="D2149" t="s">
        <v>1878</v>
      </c>
      <c r="K2149" t="s">
        <v>2200</v>
      </c>
      <c r="L2149" t="s">
        <v>2774</v>
      </c>
      <c r="M2149" t="s">
        <v>2772</v>
      </c>
      <c r="N2149" t="s">
        <v>2775</v>
      </c>
      <c r="O2149" t="b">
        <v>1</v>
      </c>
      <c r="P2149" t="s">
        <v>2757</v>
      </c>
      <c r="R2149" t="s">
        <v>48</v>
      </c>
      <c r="S2149">
        <v>44135</v>
      </c>
      <c r="V2149">
        <v>467441.85999999993</v>
      </c>
    </row>
    <row r="2150" spans="1:22" x14ac:dyDescent="0.4">
      <c r="A2150" t="s">
        <v>202</v>
      </c>
      <c r="B2150" t="s">
        <v>2198</v>
      </c>
      <c r="C2150" t="s">
        <v>75</v>
      </c>
      <c r="D2150" t="s">
        <v>1661</v>
      </c>
      <c r="K2150" t="s">
        <v>2201</v>
      </c>
      <c r="L2150" t="s">
        <v>2774</v>
      </c>
      <c r="M2150" t="s">
        <v>2772</v>
      </c>
      <c r="N2150" t="s">
        <v>2775</v>
      </c>
      <c r="O2150" t="b">
        <v>1</v>
      </c>
      <c r="P2150" t="s">
        <v>2756</v>
      </c>
      <c r="R2150" t="s">
        <v>48</v>
      </c>
      <c r="S2150">
        <v>44135</v>
      </c>
      <c r="V2150">
        <v>21394.809999999998</v>
      </c>
    </row>
    <row r="2151" spans="1:22" x14ac:dyDescent="0.4">
      <c r="A2151" t="s">
        <v>202</v>
      </c>
      <c r="B2151" t="s">
        <v>2198</v>
      </c>
      <c r="C2151" t="s">
        <v>75</v>
      </c>
      <c r="D2151" t="s">
        <v>938</v>
      </c>
      <c r="K2151" t="s">
        <v>2202</v>
      </c>
      <c r="L2151" t="s">
        <v>2774</v>
      </c>
      <c r="M2151" t="s">
        <v>2772</v>
      </c>
      <c r="N2151" t="s">
        <v>2775</v>
      </c>
      <c r="O2151" t="b">
        <v>1</v>
      </c>
      <c r="P2151" t="s">
        <v>2757</v>
      </c>
      <c r="R2151" t="s">
        <v>48</v>
      </c>
      <c r="S2151">
        <v>44135</v>
      </c>
      <c r="V2151">
        <v>101297.2</v>
      </c>
    </row>
    <row r="2152" spans="1:22" x14ac:dyDescent="0.4">
      <c r="A2152" t="s">
        <v>202</v>
      </c>
      <c r="B2152" t="s">
        <v>2198</v>
      </c>
      <c r="C2152" t="s">
        <v>75</v>
      </c>
      <c r="D2152" t="s">
        <v>944</v>
      </c>
      <c r="K2152" t="s">
        <v>2200</v>
      </c>
      <c r="L2152" t="s">
        <v>2774</v>
      </c>
      <c r="M2152" t="s">
        <v>2772</v>
      </c>
      <c r="N2152" t="s">
        <v>2775</v>
      </c>
      <c r="O2152" t="b">
        <v>1</v>
      </c>
      <c r="P2152" t="s">
        <v>2756</v>
      </c>
      <c r="R2152" t="s">
        <v>48</v>
      </c>
      <c r="S2152">
        <v>44135</v>
      </c>
      <c r="V2152">
        <v>57321.459999999992</v>
      </c>
    </row>
    <row r="2153" spans="1:22" x14ac:dyDescent="0.4">
      <c r="A2153" t="s">
        <v>202</v>
      </c>
      <c r="B2153" t="s">
        <v>2198</v>
      </c>
      <c r="C2153" t="s">
        <v>75</v>
      </c>
      <c r="D2153" t="s">
        <v>1804</v>
      </c>
      <c r="K2153" t="s">
        <v>2200</v>
      </c>
      <c r="L2153" t="s">
        <v>2774</v>
      </c>
      <c r="M2153" t="s">
        <v>2772</v>
      </c>
      <c r="N2153" t="s">
        <v>2775</v>
      </c>
      <c r="O2153" t="b">
        <v>1</v>
      </c>
      <c r="P2153" t="s">
        <v>2756</v>
      </c>
      <c r="R2153" t="s">
        <v>48</v>
      </c>
      <c r="S2153">
        <v>44135</v>
      </c>
      <c r="V2153">
        <v>10074.060000000001</v>
      </c>
    </row>
    <row r="2154" spans="1:22" x14ac:dyDescent="0.4">
      <c r="A2154" t="s">
        <v>202</v>
      </c>
      <c r="B2154" t="s">
        <v>2198</v>
      </c>
      <c r="C2154" t="s">
        <v>209</v>
      </c>
      <c r="D2154" t="s">
        <v>76</v>
      </c>
      <c r="K2154" t="s">
        <v>2203</v>
      </c>
      <c r="L2154" t="s">
        <v>2774</v>
      </c>
      <c r="M2154" t="s">
        <v>2772</v>
      </c>
      <c r="N2154" t="s">
        <v>2775</v>
      </c>
      <c r="O2154" t="b">
        <v>1</v>
      </c>
      <c r="P2154" t="s">
        <v>2757</v>
      </c>
      <c r="R2154" t="s">
        <v>48</v>
      </c>
      <c r="S2154">
        <v>44135</v>
      </c>
      <c r="V2154">
        <v>352573.38999999996</v>
      </c>
    </row>
    <row r="2155" spans="1:22" x14ac:dyDescent="0.4">
      <c r="A2155" t="s">
        <v>202</v>
      </c>
      <c r="B2155" t="s">
        <v>2198</v>
      </c>
      <c r="C2155" t="s">
        <v>209</v>
      </c>
      <c r="D2155" t="s">
        <v>1876</v>
      </c>
      <c r="K2155" t="s">
        <v>2204</v>
      </c>
      <c r="L2155" t="s">
        <v>2774</v>
      </c>
      <c r="M2155" t="s">
        <v>2772</v>
      </c>
      <c r="N2155" t="s">
        <v>2775</v>
      </c>
      <c r="O2155" t="b">
        <v>1</v>
      </c>
      <c r="P2155" t="s">
        <v>2757</v>
      </c>
      <c r="R2155" t="s">
        <v>48</v>
      </c>
      <c r="S2155">
        <v>44135</v>
      </c>
      <c r="V2155">
        <v>14174.7</v>
      </c>
    </row>
    <row r="2156" spans="1:22" x14ac:dyDescent="0.4">
      <c r="A2156" t="s">
        <v>202</v>
      </c>
      <c r="B2156" t="s">
        <v>2198</v>
      </c>
      <c r="C2156" t="s">
        <v>209</v>
      </c>
      <c r="D2156" t="s">
        <v>1833</v>
      </c>
      <c r="K2156" t="s">
        <v>2205</v>
      </c>
      <c r="L2156" t="s">
        <v>2774</v>
      </c>
      <c r="M2156" t="s">
        <v>2772</v>
      </c>
      <c r="N2156" t="s">
        <v>2775</v>
      </c>
      <c r="O2156" t="b">
        <v>1</v>
      </c>
      <c r="P2156" t="s">
        <v>2756</v>
      </c>
      <c r="R2156" t="s">
        <v>48</v>
      </c>
      <c r="S2156">
        <v>44135</v>
      </c>
      <c r="V2156">
        <v>1476.3200000000002</v>
      </c>
    </row>
    <row r="2157" spans="1:22" x14ac:dyDescent="0.4">
      <c r="A2157" t="s">
        <v>202</v>
      </c>
      <c r="B2157" t="s">
        <v>2198</v>
      </c>
      <c r="C2157" t="s">
        <v>209</v>
      </c>
      <c r="D2157" t="s">
        <v>944</v>
      </c>
      <c r="K2157" t="s">
        <v>2206</v>
      </c>
      <c r="L2157" t="s">
        <v>2774</v>
      </c>
      <c r="M2157" t="s">
        <v>2772</v>
      </c>
      <c r="N2157" t="s">
        <v>2775</v>
      </c>
      <c r="O2157" t="b">
        <v>1</v>
      </c>
      <c r="P2157" t="s">
        <v>2757</v>
      </c>
      <c r="R2157" t="s">
        <v>48</v>
      </c>
      <c r="S2157">
        <v>44135</v>
      </c>
      <c r="V2157">
        <v>35933.449999999997</v>
      </c>
    </row>
    <row r="2158" spans="1:22" x14ac:dyDescent="0.4">
      <c r="A2158" t="s">
        <v>202</v>
      </c>
      <c r="B2158" t="s">
        <v>2198</v>
      </c>
      <c r="C2158" t="s">
        <v>209</v>
      </c>
      <c r="D2158" t="s">
        <v>1804</v>
      </c>
      <c r="K2158" t="s">
        <v>2207</v>
      </c>
      <c r="L2158" t="s">
        <v>2774</v>
      </c>
      <c r="M2158" t="s">
        <v>2772</v>
      </c>
      <c r="N2158" t="s">
        <v>2775</v>
      </c>
      <c r="O2158" t="b">
        <v>1</v>
      </c>
      <c r="P2158" t="s">
        <v>2757</v>
      </c>
      <c r="R2158" t="s">
        <v>48</v>
      </c>
      <c r="S2158">
        <v>44135</v>
      </c>
      <c r="V2158">
        <v>-61066.81</v>
      </c>
    </row>
    <row r="2159" spans="1:22" x14ac:dyDescent="0.4">
      <c r="A2159" t="s">
        <v>202</v>
      </c>
      <c r="B2159" t="s">
        <v>2198</v>
      </c>
      <c r="C2159" t="s">
        <v>209</v>
      </c>
      <c r="D2159" t="s">
        <v>98</v>
      </c>
      <c r="K2159" t="s">
        <v>2208</v>
      </c>
      <c r="L2159" t="s">
        <v>2774</v>
      </c>
      <c r="M2159" t="s">
        <v>2772</v>
      </c>
      <c r="N2159" t="s">
        <v>2775</v>
      </c>
      <c r="O2159" t="b">
        <v>1</v>
      </c>
      <c r="P2159" t="s">
        <v>2756</v>
      </c>
      <c r="R2159" t="s">
        <v>48</v>
      </c>
      <c r="S2159">
        <v>44135</v>
      </c>
      <c r="V2159">
        <v>189813.41999999998</v>
      </c>
    </row>
    <row r="2160" spans="1:22" x14ac:dyDescent="0.4">
      <c r="A2160" t="s">
        <v>90</v>
      </c>
      <c r="B2160" t="s">
        <v>2198</v>
      </c>
      <c r="C2160" t="s">
        <v>80</v>
      </c>
      <c r="D2160" t="s">
        <v>1804</v>
      </c>
      <c r="K2160" t="s">
        <v>2209</v>
      </c>
      <c r="L2160" t="s">
        <v>2774</v>
      </c>
      <c r="M2160" t="s">
        <v>2772</v>
      </c>
      <c r="N2160" t="s">
        <v>2775</v>
      </c>
      <c r="O2160" t="b">
        <v>1</v>
      </c>
      <c r="P2160" t="s">
        <v>2756</v>
      </c>
      <c r="R2160" t="s">
        <v>48</v>
      </c>
      <c r="S2160">
        <v>44135</v>
      </c>
      <c r="V2160">
        <v>14000</v>
      </c>
    </row>
    <row r="2161" spans="1:22" x14ac:dyDescent="0.4">
      <c r="A2161" t="s">
        <v>98</v>
      </c>
      <c r="B2161" t="s">
        <v>2198</v>
      </c>
      <c r="C2161" t="s">
        <v>75</v>
      </c>
      <c r="D2161" t="s">
        <v>1878</v>
      </c>
      <c r="K2161" t="s">
        <v>2210</v>
      </c>
      <c r="L2161" t="s">
        <v>2774</v>
      </c>
      <c r="M2161" t="s">
        <v>2772</v>
      </c>
      <c r="N2161" t="s">
        <v>2775</v>
      </c>
      <c r="O2161" t="b">
        <v>1</v>
      </c>
      <c r="P2161" t="s">
        <v>2757</v>
      </c>
      <c r="R2161" t="s">
        <v>48</v>
      </c>
      <c r="S2161">
        <v>44135</v>
      </c>
      <c r="V2161">
        <v>304136.77</v>
      </c>
    </row>
    <row r="2162" spans="1:22" x14ac:dyDescent="0.4">
      <c r="A2162" t="s">
        <v>98</v>
      </c>
      <c r="B2162" t="s">
        <v>2198</v>
      </c>
      <c r="C2162" t="s">
        <v>75</v>
      </c>
      <c r="D2162" t="s">
        <v>934</v>
      </c>
      <c r="K2162" t="s">
        <v>2211</v>
      </c>
      <c r="L2162" t="s">
        <v>2774</v>
      </c>
      <c r="M2162" t="s">
        <v>2772</v>
      </c>
      <c r="N2162" t="s">
        <v>2775</v>
      </c>
      <c r="O2162" t="b">
        <v>1</v>
      </c>
      <c r="P2162" t="s">
        <v>2757</v>
      </c>
      <c r="R2162" t="s">
        <v>48</v>
      </c>
      <c r="S2162">
        <v>44135</v>
      </c>
      <c r="V2162">
        <v>34629.25</v>
      </c>
    </row>
    <row r="2163" spans="1:22" x14ac:dyDescent="0.4">
      <c r="A2163" t="s">
        <v>98</v>
      </c>
      <c r="B2163" t="s">
        <v>2198</v>
      </c>
      <c r="C2163" t="s">
        <v>75</v>
      </c>
      <c r="D2163" t="s">
        <v>1661</v>
      </c>
      <c r="K2163" t="s">
        <v>2212</v>
      </c>
      <c r="L2163" t="s">
        <v>2774</v>
      </c>
      <c r="M2163" t="s">
        <v>2772</v>
      </c>
      <c r="N2163" t="s">
        <v>2775</v>
      </c>
      <c r="O2163" t="b">
        <v>1</v>
      </c>
      <c r="P2163" t="s">
        <v>2757</v>
      </c>
      <c r="R2163" t="s">
        <v>48</v>
      </c>
      <c r="S2163">
        <v>44135</v>
      </c>
      <c r="V2163">
        <v>262307.48</v>
      </c>
    </row>
    <row r="2164" spans="1:22" x14ac:dyDescent="0.4">
      <c r="A2164" t="s">
        <v>98</v>
      </c>
      <c r="B2164" t="s">
        <v>2198</v>
      </c>
      <c r="C2164" t="s">
        <v>75</v>
      </c>
      <c r="D2164" t="s">
        <v>1839</v>
      </c>
      <c r="K2164" t="s">
        <v>2213</v>
      </c>
      <c r="L2164" t="s">
        <v>2774</v>
      </c>
      <c r="M2164" t="s">
        <v>2772</v>
      </c>
      <c r="N2164" t="s">
        <v>2775</v>
      </c>
      <c r="O2164" t="b">
        <v>1</v>
      </c>
      <c r="P2164" t="s">
        <v>2757</v>
      </c>
      <c r="R2164" t="s">
        <v>48</v>
      </c>
      <c r="S2164">
        <v>44135</v>
      </c>
      <c r="V2164">
        <v>197289.67</v>
      </c>
    </row>
    <row r="2165" spans="1:22" x14ac:dyDescent="0.4">
      <c r="A2165" t="s">
        <v>98</v>
      </c>
      <c r="B2165" t="s">
        <v>2198</v>
      </c>
      <c r="C2165" t="s">
        <v>75</v>
      </c>
      <c r="D2165" t="s">
        <v>936</v>
      </c>
      <c r="K2165" t="s">
        <v>2214</v>
      </c>
      <c r="L2165" t="s">
        <v>2774</v>
      </c>
      <c r="M2165" t="s">
        <v>2772</v>
      </c>
      <c r="N2165" t="s">
        <v>2775</v>
      </c>
      <c r="O2165" t="b">
        <v>1</v>
      </c>
      <c r="P2165" t="s">
        <v>2756</v>
      </c>
      <c r="R2165" t="s">
        <v>48</v>
      </c>
      <c r="S2165">
        <v>44135</v>
      </c>
      <c r="V2165">
        <v>0</v>
      </c>
    </row>
    <row r="2166" spans="1:22" x14ac:dyDescent="0.4">
      <c r="A2166" t="s">
        <v>98</v>
      </c>
      <c r="B2166" t="s">
        <v>2198</v>
      </c>
      <c r="C2166" t="s">
        <v>75</v>
      </c>
      <c r="D2166" t="s">
        <v>1876</v>
      </c>
      <c r="K2166" t="s">
        <v>2215</v>
      </c>
      <c r="L2166" t="s">
        <v>2774</v>
      </c>
      <c r="M2166" t="s">
        <v>2772</v>
      </c>
      <c r="N2166" t="s">
        <v>2775</v>
      </c>
      <c r="O2166" t="b">
        <v>1</v>
      </c>
      <c r="P2166" t="s">
        <v>2756</v>
      </c>
      <c r="R2166" t="s">
        <v>48</v>
      </c>
      <c r="S2166">
        <v>44135</v>
      </c>
      <c r="V2166">
        <v>0</v>
      </c>
    </row>
    <row r="2167" spans="1:22" x14ac:dyDescent="0.4">
      <c r="A2167" t="s">
        <v>98</v>
      </c>
      <c r="B2167" t="s">
        <v>2198</v>
      </c>
      <c r="C2167" t="s">
        <v>75</v>
      </c>
      <c r="D2167" t="s">
        <v>938</v>
      </c>
      <c r="K2167" t="s">
        <v>2216</v>
      </c>
      <c r="L2167" t="s">
        <v>2774</v>
      </c>
      <c r="M2167" t="s">
        <v>2772</v>
      </c>
      <c r="N2167" t="s">
        <v>2775</v>
      </c>
      <c r="O2167" t="b">
        <v>1</v>
      </c>
      <c r="P2167" t="s">
        <v>2756</v>
      </c>
      <c r="R2167" t="s">
        <v>48</v>
      </c>
      <c r="S2167">
        <v>44135</v>
      </c>
      <c r="V2167">
        <v>9137.5</v>
      </c>
    </row>
    <row r="2168" spans="1:22" x14ac:dyDescent="0.4">
      <c r="A2168" t="s">
        <v>98</v>
      </c>
      <c r="B2168" t="s">
        <v>2198</v>
      </c>
      <c r="C2168" t="s">
        <v>75</v>
      </c>
      <c r="D2168" t="s">
        <v>940</v>
      </c>
      <c r="K2168" t="s">
        <v>2217</v>
      </c>
      <c r="L2168" t="s">
        <v>2774</v>
      </c>
      <c r="M2168" t="s">
        <v>2772</v>
      </c>
      <c r="N2168" t="s">
        <v>2775</v>
      </c>
      <c r="O2168" t="b">
        <v>1</v>
      </c>
      <c r="P2168" t="s">
        <v>2756</v>
      </c>
      <c r="R2168" t="s">
        <v>48</v>
      </c>
      <c r="S2168">
        <v>44135</v>
      </c>
      <c r="V2168">
        <v>150.03</v>
      </c>
    </row>
    <row r="2169" spans="1:22" x14ac:dyDescent="0.4">
      <c r="A2169" t="s">
        <v>98</v>
      </c>
      <c r="B2169" t="s">
        <v>2198</v>
      </c>
      <c r="C2169" t="s">
        <v>75</v>
      </c>
      <c r="D2169" t="s">
        <v>942</v>
      </c>
      <c r="K2169" t="s">
        <v>2218</v>
      </c>
      <c r="L2169" t="s">
        <v>2774</v>
      </c>
      <c r="M2169" t="s">
        <v>2772</v>
      </c>
      <c r="N2169" t="s">
        <v>2775</v>
      </c>
      <c r="O2169" t="b">
        <v>1</v>
      </c>
      <c r="P2169" t="s">
        <v>2757</v>
      </c>
      <c r="R2169" t="s">
        <v>48</v>
      </c>
      <c r="S2169">
        <v>44135</v>
      </c>
      <c r="V2169">
        <v>9260.8200000000015</v>
      </c>
    </row>
    <row r="2170" spans="1:22" x14ac:dyDescent="0.4">
      <c r="A2170" t="s">
        <v>98</v>
      </c>
      <c r="B2170" t="s">
        <v>2198</v>
      </c>
      <c r="C2170" t="s">
        <v>75</v>
      </c>
      <c r="D2170" t="s">
        <v>944</v>
      </c>
      <c r="K2170" t="s">
        <v>2219</v>
      </c>
      <c r="L2170" t="s">
        <v>2774</v>
      </c>
      <c r="M2170" t="s">
        <v>2772</v>
      </c>
      <c r="N2170" t="s">
        <v>2775</v>
      </c>
      <c r="O2170" t="b">
        <v>1</v>
      </c>
      <c r="P2170" t="s">
        <v>2756</v>
      </c>
      <c r="R2170" t="s">
        <v>48</v>
      </c>
      <c r="S2170">
        <v>44135</v>
      </c>
      <c r="V2170">
        <v>36134.910000000003</v>
      </c>
    </row>
    <row r="2171" spans="1:22" x14ac:dyDescent="0.4">
      <c r="A2171" t="s">
        <v>98</v>
      </c>
      <c r="B2171" t="s">
        <v>2198</v>
      </c>
      <c r="C2171" t="s">
        <v>75</v>
      </c>
      <c r="D2171" t="s">
        <v>891</v>
      </c>
      <c r="K2171" t="s">
        <v>2220</v>
      </c>
      <c r="L2171" t="s">
        <v>2774</v>
      </c>
      <c r="M2171" t="s">
        <v>2772</v>
      </c>
      <c r="N2171" t="s">
        <v>2775</v>
      </c>
      <c r="O2171" t="b">
        <v>1</v>
      </c>
      <c r="P2171" t="s">
        <v>2756</v>
      </c>
      <c r="R2171" t="s">
        <v>48</v>
      </c>
      <c r="S2171">
        <v>44135</v>
      </c>
      <c r="V2171">
        <v>1600</v>
      </c>
    </row>
    <row r="2172" spans="1:22" x14ac:dyDescent="0.4">
      <c r="A2172" t="s">
        <v>98</v>
      </c>
      <c r="B2172" t="s">
        <v>2198</v>
      </c>
      <c r="C2172" t="s">
        <v>75</v>
      </c>
      <c r="D2172" t="s">
        <v>1804</v>
      </c>
      <c r="K2172" t="s">
        <v>2221</v>
      </c>
      <c r="L2172" t="s">
        <v>2774</v>
      </c>
      <c r="M2172" t="s">
        <v>2772</v>
      </c>
      <c r="N2172" t="s">
        <v>2775</v>
      </c>
      <c r="O2172" t="b">
        <v>1</v>
      </c>
      <c r="P2172" t="s">
        <v>2757</v>
      </c>
      <c r="R2172" t="s">
        <v>48</v>
      </c>
      <c r="S2172">
        <v>44135</v>
      </c>
      <c r="V2172">
        <v>240786.13999999998</v>
      </c>
    </row>
    <row r="2173" spans="1:22" x14ac:dyDescent="0.4">
      <c r="A2173" t="s">
        <v>98</v>
      </c>
      <c r="B2173" t="s">
        <v>2198</v>
      </c>
      <c r="C2173" t="s">
        <v>75</v>
      </c>
      <c r="D2173" t="s">
        <v>98</v>
      </c>
      <c r="K2173" t="s">
        <v>2222</v>
      </c>
      <c r="L2173" t="s">
        <v>2774</v>
      </c>
      <c r="M2173" t="s">
        <v>2772</v>
      </c>
      <c r="N2173" t="s">
        <v>2775</v>
      </c>
      <c r="O2173" t="b">
        <v>1</v>
      </c>
      <c r="P2173" t="s">
        <v>2756</v>
      </c>
      <c r="R2173" t="s">
        <v>48</v>
      </c>
      <c r="S2173">
        <v>44135</v>
      </c>
      <c r="V2173">
        <v>26012.48</v>
      </c>
    </row>
    <row r="2174" spans="1:22" x14ac:dyDescent="0.4">
      <c r="A2174" t="s">
        <v>98</v>
      </c>
      <c r="B2174" t="s">
        <v>2198</v>
      </c>
      <c r="C2174" t="s">
        <v>75</v>
      </c>
      <c r="D2174" t="s">
        <v>1880</v>
      </c>
      <c r="K2174" t="s">
        <v>2223</v>
      </c>
      <c r="L2174" t="s">
        <v>2774</v>
      </c>
      <c r="M2174" t="s">
        <v>2772</v>
      </c>
      <c r="N2174" t="s">
        <v>2775</v>
      </c>
      <c r="O2174" t="b">
        <v>1</v>
      </c>
      <c r="P2174" t="s">
        <v>2756</v>
      </c>
      <c r="R2174" t="s">
        <v>48</v>
      </c>
      <c r="S2174">
        <v>44135</v>
      </c>
      <c r="V2174">
        <v>462446.27</v>
      </c>
    </row>
    <row r="2175" spans="1:22" x14ac:dyDescent="0.4">
      <c r="A2175" t="s">
        <v>98</v>
      </c>
      <c r="B2175" t="s">
        <v>2198</v>
      </c>
      <c r="C2175" t="s">
        <v>75</v>
      </c>
      <c r="D2175" t="s">
        <v>1898</v>
      </c>
      <c r="K2175" t="s">
        <v>2224</v>
      </c>
      <c r="L2175" t="s">
        <v>2774</v>
      </c>
      <c r="M2175" t="s">
        <v>2772</v>
      </c>
      <c r="N2175" t="s">
        <v>2775</v>
      </c>
      <c r="O2175" t="b">
        <v>1</v>
      </c>
      <c r="P2175" t="s">
        <v>2757</v>
      </c>
      <c r="R2175" t="s">
        <v>48</v>
      </c>
      <c r="S2175">
        <v>44135</v>
      </c>
      <c r="V2175">
        <v>690703.24</v>
      </c>
    </row>
    <row r="2176" spans="1:22" x14ac:dyDescent="0.4">
      <c r="A2176" t="s">
        <v>98</v>
      </c>
      <c r="B2176" t="s">
        <v>2198</v>
      </c>
      <c r="C2176" t="s">
        <v>96</v>
      </c>
      <c r="D2176" t="s">
        <v>891</v>
      </c>
      <c r="K2176" t="s">
        <v>2225</v>
      </c>
      <c r="L2176" t="s">
        <v>2774</v>
      </c>
      <c r="M2176" t="s">
        <v>2772</v>
      </c>
      <c r="N2176" t="s">
        <v>2775</v>
      </c>
      <c r="O2176" t="b">
        <v>1</v>
      </c>
      <c r="P2176" t="s">
        <v>2757</v>
      </c>
      <c r="R2176" t="s">
        <v>48</v>
      </c>
      <c r="S2176">
        <v>44135</v>
      </c>
      <c r="V2176">
        <v>34916.300000000003</v>
      </c>
    </row>
    <row r="2177" spans="1:22" x14ac:dyDescent="0.4">
      <c r="A2177" t="s">
        <v>98</v>
      </c>
      <c r="B2177" t="s">
        <v>2198</v>
      </c>
      <c r="C2177" t="s">
        <v>96</v>
      </c>
      <c r="D2177" t="s">
        <v>1804</v>
      </c>
      <c r="K2177" t="s">
        <v>2226</v>
      </c>
      <c r="L2177" t="s">
        <v>2774</v>
      </c>
      <c r="M2177" t="s">
        <v>2772</v>
      </c>
      <c r="N2177" t="s">
        <v>2775</v>
      </c>
      <c r="O2177" t="b">
        <v>1</v>
      </c>
      <c r="P2177" t="s">
        <v>2756</v>
      </c>
      <c r="R2177" t="s">
        <v>48</v>
      </c>
      <c r="S2177">
        <v>44135</v>
      </c>
      <c r="V2177">
        <v>26250</v>
      </c>
    </row>
    <row r="2178" spans="1:22" x14ac:dyDescent="0.4">
      <c r="A2178" t="s">
        <v>98</v>
      </c>
      <c r="B2178" t="s">
        <v>2198</v>
      </c>
      <c r="C2178" t="s">
        <v>96</v>
      </c>
      <c r="D2178" t="s">
        <v>98</v>
      </c>
      <c r="K2178" t="s">
        <v>2227</v>
      </c>
      <c r="L2178" t="s">
        <v>2774</v>
      </c>
      <c r="M2178" t="s">
        <v>2772</v>
      </c>
      <c r="N2178" t="s">
        <v>2775</v>
      </c>
      <c r="O2178" t="b">
        <v>1</v>
      </c>
      <c r="P2178" t="s">
        <v>2756</v>
      </c>
      <c r="R2178" t="s">
        <v>48</v>
      </c>
      <c r="S2178">
        <v>44135</v>
      </c>
      <c r="V2178">
        <v>56498.61</v>
      </c>
    </row>
    <row r="2179" spans="1:22" x14ac:dyDescent="0.4">
      <c r="A2179" t="s">
        <v>98</v>
      </c>
      <c r="B2179" t="s">
        <v>2198</v>
      </c>
      <c r="C2179" t="s">
        <v>209</v>
      </c>
      <c r="D2179" t="s">
        <v>891</v>
      </c>
      <c r="K2179" t="s">
        <v>2228</v>
      </c>
      <c r="L2179" t="s">
        <v>2774</v>
      </c>
      <c r="M2179" t="s">
        <v>2772</v>
      </c>
      <c r="N2179" t="s">
        <v>2775</v>
      </c>
      <c r="O2179" t="b">
        <v>1</v>
      </c>
      <c r="P2179" t="s">
        <v>2757</v>
      </c>
      <c r="R2179" t="s">
        <v>48</v>
      </c>
      <c r="S2179">
        <v>44135</v>
      </c>
      <c r="V2179">
        <v>2292</v>
      </c>
    </row>
    <row r="2180" spans="1:22" x14ac:dyDescent="0.4">
      <c r="A2180" t="s">
        <v>98</v>
      </c>
      <c r="B2180" t="s">
        <v>2198</v>
      </c>
      <c r="C2180" t="s">
        <v>78</v>
      </c>
      <c r="D2180" t="s">
        <v>934</v>
      </c>
      <c r="K2180" t="s">
        <v>2229</v>
      </c>
      <c r="L2180" t="s">
        <v>2774</v>
      </c>
      <c r="M2180" t="s">
        <v>2772</v>
      </c>
      <c r="N2180" t="s">
        <v>2775</v>
      </c>
      <c r="O2180" t="b">
        <v>1</v>
      </c>
      <c r="P2180" t="s">
        <v>2756</v>
      </c>
      <c r="R2180" t="s">
        <v>48</v>
      </c>
      <c r="S2180">
        <v>44135</v>
      </c>
      <c r="V2180">
        <v>0</v>
      </c>
    </row>
    <row r="2181" spans="1:22" x14ac:dyDescent="0.4">
      <c r="A2181" t="s">
        <v>98</v>
      </c>
      <c r="B2181" t="s">
        <v>2198</v>
      </c>
      <c r="C2181" t="s">
        <v>78</v>
      </c>
      <c r="D2181" t="s">
        <v>891</v>
      </c>
      <c r="K2181" t="s">
        <v>2230</v>
      </c>
      <c r="L2181" t="s">
        <v>2774</v>
      </c>
      <c r="M2181" t="s">
        <v>2772</v>
      </c>
      <c r="N2181" t="s">
        <v>2775</v>
      </c>
      <c r="O2181" t="b">
        <v>1</v>
      </c>
      <c r="P2181" t="s">
        <v>2756</v>
      </c>
      <c r="R2181" t="s">
        <v>48</v>
      </c>
      <c r="S2181">
        <v>44135</v>
      </c>
      <c r="V2181">
        <v>13379.449999999999</v>
      </c>
    </row>
    <row r="2182" spans="1:22" x14ac:dyDescent="0.4">
      <c r="A2182" t="s">
        <v>98</v>
      </c>
      <c r="B2182" t="s">
        <v>2198</v>
      </c>
      <c r="C2182" t="s">
        <v>78</v>
      </c>
      <c r="D2182" t="s">
        <v>1804</v>
      </c>
      <c r="K2182" t="s">
        <v>2226</v>
      </c>
      <c r="L2182" t="s">
        <v>2774</v>
      </c>
      <c r="M2182" t="s">
        <v>2772</v>
      </c>
      <c r="N2182" t="s">
        <v>2775</v>
      </c>
      <c r="O2182" t="b">
        <v>1</v>
      </c>
      <c r="P2182" t="s">
        <v>2756</v>
      </c>
      <c r="R2182" t="s">
        <v>48</v>
      </c>
      <c r="S2182">
        <v>44135</v>
      </c>
      <c r="V2182">
        <v>1275</v>
      </c>
    </row>
    <row r="2183" spans="1:22" x14ac:dyDescent="0.4">
      <c r="A2183" t="s">
        <v>98</v>
      </c>
      <c r="B2183" t="s">
        <v>2198</v>
      </c>
      <c r="C2183" t="s">
        <v>78</v>
      </c>
      <c r="D2183" t="s">
        <v>1896</v>
      </c>
      <c r="K2183" t="s">
        <v>2231</v>
      </c>
      <c r="L2183" t="s">
        <v>2774</v>
      </c>
      <c r="M2183" t="s">
        <v>2772</v>
      </c>
      <c r="N2183" t="s">
        <v>2775</v>
      </c>
      <c r="O2183" t="b">
        <v>1</v>
      </c>
      <c r="P2183" t="s">
        <v>2757</v>
      </c>
      <c r="R2183" t="s">
        <v>48</v>
      </c>
      <c r="S2183">
        <v>44135</v>
      </c>
      <c r="V2183">
        <v>20833.300000000003</v>
      </c>
    </row>
    <row r="2184" spans="1:22" x14ac:dyDescent="0.4">
      <c r="A2184" t="s">
        <v>98</v>
      </c>
      <c r="B2184" t="s">
        <v>2198</v>
      </c>
      <c r="C2184" t="s">
        <v>80</v>
      </c>
      <c r="D2184" t="s">
        <v>891</v>
      </c>
      <c r="K2184" t="s">
        <v>1753</v>
      </c>
      <c r="L2184" t="s">
        <v>2774</v>
      </c>
      <c r="M2184" t="s">
        <v>2772</v>
      </c>
      <c r="N2184" t="s">
        <v>2775</v>
      </c>
      <c r="O2184" t="b">
        <v>1</v>
      </c>
      <c r="P2184" t="s">
        <v>2757</v>
      </c>
      <c r="R2184" t="s">
        <v>48</v>
      </c>
      <c r="S2184">
        <v>44135</v>
      </c>
      <c r="V2184">
        <v>20402.249999999996</v>
      </c>
    </row>
    <row r="2185" spans="1:22" x14ac:dyDescent="0.4">
      <c r="A2185" t="s">
        <v>98</v>
      </c>
      <c r="B2185" t="s">
        <v>2232</v>
      </c>
      <c r="C2185" t="s">
        <v>75</v>
      </c>
      <c r="D2185" t="s">
        <v>76</v>
      </c>
      <c r="K2185" t="s">
        <v>2233</v>
      </c>
      <c r="L2185" t="s">
        <v>2774</v>
      </c>
      <c r="M2185" t="s">
        <v>2772</v>
      </c>
      <c r="N2185" t="s">
        <v>2775</v>
      </c>
      <c r="O2185" t="b">
        <v>1</v>
      </c>
      <c r="P2185" t="s">
        <v>2756</v>
      </c>
      <c r="R2185" t="s">
        <v>48</v>
      </c>
      <c r="S2185">
        <v>44135</v>
      </c>
      <c r="V2185">
        <v>115797</v>
      </c>
    </row>
    <row r="2186" spans="1:22" x14ac:dyDescent="0.4">
      <c r="A2186" t="s">
        <v>98</v>
      </c>
      <c r="B2186" t="s">
        <v>2232</v>
      </c>
      <c r="C2186" t="s">
        <v>75</v>
      </c>
      <c r="D2186" t="s">
        <v>1878</v>
      </c>
      <c r="K2186" t="s">
        <v>2115</v>
      </c>
      <c r="L2186" t="s">
        <v>2774</v>
      </c>
      <c r="M2186" t="s">
        <v>2772</v>
      </c>
      <c r="N2186" t="s">
        <v>2775</v>
      </c>
      <c r="O2186" t="b">
        <v>1</v>
      </c>
      <c r="P2186" t="s">
        <v>2757</v>
      </c>
      <c r="R2186" t="s">
        <v>48</v>
      </c>
      <c r="S2186">
        <v>44135</v>
      </c>
      <c r="V2186">
        <v>30922</v>
      </c>
    </row>
    <row r="2187" spans="1:22" x14ac:dyDescent="0.4">
      <c r="A2187" t="s">
        <v>202</v>
      </c>
      <c r="B2187" t="s">
        <v>2234</v>
      </c>
      <c r="C2187" t="s">
        <v>75</v>
      </c>
      <c r="D2187" t="s">
        <v>1878</v>
      </c>
      <c r="K2187" t="s">
        <v>2235</v>
      </c>
      <c r="L2187" t="s">
        <v>2774</v>
      </c>
      <c r="M2187" t="s">
        <v>2772</v>
      </c>
      <c r="N2187" t="s">
        <v>2775</v>
      </c>
      <c r="O2187" t="b">
        <v>1</v>
      </c>
      <c r="P2187" t="s">
        <v>2756</v>
      </c>
      <c r="R2187" t="s">
        <v>48</v>
      </c>
      <c r="S2187">
        <v>44135</v>
      </c>
      <c r="V2187">
        <v>46619.31</v>
      </c>
    </row>
    <row r="2188" spans="1:22" x14ac:dyDescent="0.4">
      <c r="A2188" t="s">
        <v>202</v>
      </c>
      <c r="B2188" t="s">
        <v>2234</v>
      </c>
      <c r="C2188" t="s">
        <v>75</v>
      </c>
      <c r="D2188" t="s">
        <v>1661</v>
      </c>
      <c r="K2188" t="s">
        <v>2235</v>
      </c>
      <c r="L2188" t="s">
        <v>2774</v>
      </c>
      <c r="M2188" t="s">
        <v>2772</v>
      </c>
      <c r="N2188" t="s">
        <v>2775</v>
      </c>
      <c r="O2188" t="b">
        <v>1</v>
      </c>
      <c r="P2188" t="s">
        <v>2757</v>
      </c>
      <c r="R2188" t="s">
        <v>48</v>
      </c>
      <c r="S2188">
        <v>44135</v>
      </c>
      <c r="V2188">
        <v>-200648.62999999998</v>
      </c>
    </row>
    <row r="2189" spans="1:22" x14ac:dyDescent="0.4">
      <c r="A2189" t="s">
        <v>202</v>
      </c>
      <c r="B2189" t="s">
        <v>2234</v>
      </c>
      <c r="C2189" t="s">
        <v>75</v>
      </c>
      <c r="D2189" t="s">
        <v>1839</v>
      </c>
      <c r="K2189" t="s">
        <v>2235</v>
      </c>
      <c r="L2189" t="s">
        <v>2774</v>
      </c>
      <c r="M2189" t="s">
        <v>2772</v>
      </c>
      <c r="N2189" t="s">
        <v>2775</v>
      </c>
      <c r="O2189" t="b">
        <v>1</v>
      </c>
      <c r="P2189" t="s">
        <v>2756</v>
      </c>
      <c r="R2189" t="s">
        <v>48</v>
      </c>
      <c r="S2189">
        <v>44135</v>
      </c>
      <c r="V2189">
        <v>50284.799999999996</v>
      </c>
    </row>
    <row r="2190" spans="1:22" x14ac:dyDescent="0.4">
      <c r="A2190" t="s">
        <v>202</v>
      </c>
      <c r="B2190" t="s">
        <v>2234</v>
      </c>
      <c r="C2190" t="s">
        <v>75</v>
      </c>
      <c r="D2190" t="s">
        <v>938</v>
      </c>
      <c r="K2190" t="s">
        <v>2235</v>
      </c>
      <c r="L2190" t="s">
        <v>2774</v>
      </c>
      <c r="M2190" t="s">
        <v>2772</v>
      </c>
      <c r="N2190" t="s">
        <v>2775</v>
      </c>
      <c r="O2190" t="b">
        <v>1</v>
      </c>
      <c r="P2190" t="s">
        <v>2756</v>
      </c>
      <c r="R2190" t="s">
        <v>48</v>
      </c>
      <c r="S2190">
        <v>44135</v>
      </c>
      <c r="V2190">
        <v>6345.8600000000006</v>
      </c>
    </row>
    <row r="2191" spans="1:22" x14ac:dyDescent="0.4">
      <c r="A2191" t="s">
        <v>202</v>
      </c>
      <c r="B2191" t="s">
        <v>2234</v>
      </c>
      <c r="C2191" t="s">
        <v>75</v>
      </c>
      <c r="D2191" t="s">
        <v>940</v>
      </c>
      <c r="K2191" t="s">
        <v>2235</v>
      </c>
      <c r="L2191" t="s">
        <v>2774</v>
      </c>
      <c r="M2191" t="s">
        <v>2772</v>
      </c>
      <c r="N2191" t="s">
        <v>2775</v>
      </c>
      <c r="O2191" t="b">
        <v>1</v>
      </c>
      <c r="P2191" t="s">
        <v>2756</v>
      </c>
      <c r="R2191" t="s">
        <v>48</v>
      </c>
      <c r="S2191">
        <v>44135</v>
      </c>
      <c r="V2191">
        <v>5338.08</v>
      </c>
    </row>
    <row r="2192" spans="1:22" x14ac:dyDescent="0.4">
      <c r="A2192" t="s">
        <v>202</v>
      </c>
      <c r="B2192" t="s">
        <v>2234</v>
      </c>
      <c r="C2192" t="s">
        <v>75</v>
      </c>
      <c r="D2192" t="s">
        <v>1833</v>
      </c>
      <c r="K2192" t="s">
        <v>2235</v>
      </c>
      <c r="L2192" t="s">
        <v>2774</v>
      </c>
      <c r="M2192" t="s">
        <v>2772</v>
      </c>
      <c r="N2192" t="s">
        <v>2775</v>
      </c>
      <c r="O2192" t="b">
        <v>1</v>
      </c>
      <c r="P2192" t="s">
        <v>2756</v>
      </c>
      <c r="R2192" t="s">
        <v>48</v>
      </c>
      <c r="S2192">
        <v>44135</v>
      </c>
      <c r="V2192">
        <v>15925.1</v>
      </c>
    </row>
    <row r="2193" spans="1:22" x14ac:dyDescent="0.4">
      <c r="A2193" t="s">
        <v>202</v>
      </c>
      <c r="B2193" t="s">
        <v>2234</v>
      </c>
      <c r="C2193" t="s">
        <v>75</v>
      </c>
      <c r="D2193" t="s">
        <v>942</v>
      </c>
      <c r="K2193" t="s">
        <v>2235</v>
      </c>
      <c r="L2193" t="s">
        <v>2774</v>
      </c>
      <c r="M2193" t="s">
        <v>2772</v>
      </c>
      <c r="N2193" t="s">
        <v>2775</v>
      </c>
      <c r="O2193" t="b">
        <v>1</v>
      </c>
      <c r="P2193" t="s">
        <v>2756</v>
      </c>
      <c r="R2193" t="s">
        <v>48</v>
      </c>
      <c r="S2193">
        <v>44135</v>
      </c>
      <c r="V2193">
        <v>121982.5</v>
      </c>
    </row>
    <row r="2194" spans="1:22" x14ac:dyDescent="0.4">
      <c r="A2194" t="s">
        <v>202</v>
      </c>
      <c r="B2194" t="s">
        <v>2234</v>
      </c>
      <c r="C2194" t="s">
        <v>75</v>
      </c>
      <c r="D2194" t="s">
        <v>944</v>
      </c>
      <c r="K2194" t="s">
        <v>2235</v>
      </c>
      <c r="L2194" t="s">
        <v>2774</v>
      </c>
      <c r="M2194" t="s">
        <v>2772</v>
      </c>
      <c r="N2194" t="s">
        <v>2775</v>
      </c>
      <c r="O2194" t="b">
        <v>1</v>
      </c>
      <c r="P2194" t="s">
        <v>2756</v>
      </c>
      <c r="R2194" t="s">
        <v>48</v>
      </c>
      <c r="S2194">
        <v>44135</v>
      </c>
      <c r="V2194">
        <v>38129.130000000005</v>
      </c>
    </row>
    <row r="2195" spans="1:22" x14ac:dyDescent="0.4">
      <c r="A2195" t="s">
        <v>202</v>
      </c>
      <c r="B2195" t="s">
        <v>2234</v>
      </c>
      <c r="C2195" t="s">
        <v>75</v>
      </c>
      <c r="D2195" t="s">
        <v>891</v>
      </c>
      <c r="K2195" t="s">
        <v>2235</v>
      </c>
      <c r="L2195" t="s">
        <v>2774</v>
      </c>
      <c r="M2195" t="s">
        <v>2772</v>
      </c>
      <c r="N2195" t="s">
        <v>2775</v>
      </c>
      <c r="O2195" t="b">
        <v>1</v>
      </c>
      <c r="P2195" t="s">
        <v>2756</v>
      </c>
      <c r="R2195" t="s">
        <v>48</v>
      </c>
      <c r="S2195">
        <v>44135</v>
      </c>
      <c r="V2195">
        <v>47848.32</v>
      </c>
    </row>
    <row r="2196" spans="1:22" x14ac:dyDescent="0.4">
      <c r="A2196" t="s">
        <v>202</v>
      </c>
      <c r="B2196" t="s">
        <v>2234</v>
      </c>
      <c r="C2196" t="s">
        <v>75</v>
      </c>
      <c r="D2196" t="s">
        <v>1804</v>
      </c>
      <c r="K2196" t="s">
        <v>2235</v>
      </c>
      <c r="L2196" t="s">
        <v>2774</v>
      </c>
      <c r="M2196" t="s">
        <v>2772</v>
      </c>
      <c r="N2196" t="s">
        <v>2775</v>
      </c>
      <c r="O2196" t="b">
        <v>1</v>
      </c>
      <c r="P2196" t="s">
        <v>2756</v>
      </c>
      <c r="R2196" t="s">
        <v>48</v>
      </c>
      <c r="S2196">
        <v>44135</v>
      </c>
      <c r="V2196">
        <v>29995.200000000001</v>
      </c>
    </row>
    <row r="2197" spans="1:22" x14ac:dyDescent="0.4">
      <c r="A2197" t="s">
        <v>202</v>
      </c>
      <c r="B2197" t="s">
        <v>2234</v>
      </c>
      <c r="C2197" t="s">
        <v>209</v>
      </c>
      <c r="D2197" t="s">
        <v>1661</v>
      </c>
      <c r="K2197" t="s">
        <v>2236</v>
      </c>
      <c r="L2197" t="s">
        <v>2774</v>
      </c>
      <c r="M2197" t="s">
        <v>2772</v>
      </c>
      <c r="N2197" t="s">
        <v>2775</v>
      </c>
      <c r="O2197" t="b">
        <v>1</v>
      </c>
      <c r="P2197" t="s">
        <v>2757</v>
      </c>
      <c r="R2197" t="s">
        <v>48</v>
      </c>
      <c r="S2197">
        <v>44135</v>
      </c>
      <c r="V2197">
        <v>493914.13</v>
      </c>
    </row>
    <row r="2198" spans="1:22" x14ac:dyDescent="0.4">
      <c r="A2198" t="s">
        <v>98</v>
      </c>
      <c r="B2198" t="s">
        <v>2234</v>
      </c>
      <c r="C2198" t="s">
        <v>75</v>
      </c>
      <c r="D2198" t="s">
        <v>1878</v>
      </c>
      <c r="K2198" t="s">
        <v>2237</v>
      </c>
      <c r="L2198" t="s">
        <v>2774</v>
      </c>
      <c r="M2198" t="s">
        <v>2772</v>
      </c>
      <c r="N2198" t="s">
        <v>2775</v>
      </c>
      <c r="O2198" t="b">
        <v>1</v>
      </c>
      <c r="P2198" t="s">
        <v>2757</v>
      </c>
      <c r="R2198" t="s">
        <v>48</v>
      </c>
      <c r="S2198">
        <v>44135</v>
      </c>
      <c r="V2198">
        <v>33692</v>
      </c>
    </row>
    <row r="2199" spans="1:22" x14ac:dyDescent="0.4">
      <c r="A2199" t="s">
        <v>98</v>
      </c>
      <c r="B2199" t="s">
        <v>2234</v>
      </c>
      <c r="C2199" t="s">
        <v>75</v>
      </c>
      <c r="D2199" t="s">
        <v>934</v>
      </c>
      <c r="K2199" t="s">
        <v>2238</v>
      </c>
      <c r="L2199" t="s">
        <v>2774</v>
      </c>
      <c r="M2199" t="s">
        <v>2772</v>
      </c>
      <c r="N2199" t="s">
        <v>2775</v>
      </c>
      <c r="O2199" t="b">
        <v>1</v>
      </c>
      <c r="P2199" t="s">
        <v>2756</v>
      </c>
      <c r="R2199" t="s">
        <v>48</v>
      </c>
      <c r="S2199">
        <v>44135</v>
      </c>
      <c r="V2199">
        <v>79491.740000000005</v>
      </c>
    </row>
    <row r="2200" spans="1:22" x14ac:dyDescent="0.4">
      <c r="A2200" t="s">
        <v>98</v>
      </c>
      <c r="B2200" t="s">
        <v>2234</v>
      </c>
      <c r="C2200" t="s">
        <v>75</v>
      </c>
      <c r="D2200" t="s">
        <v>1661</v>
      </c>
      <c r="K2200" t="s">
        <v>2239</v>
      </c>
      <c r="L2200" t="s">
        <v>2774</v>
      </c>
      <c r="M2200" t="s">
        <v>2772</v>
      </c>
      <c r="N2200" t="s">
        <v>2775</v>
      </c>
      <c r="O2200" t="b">
        <v>1</v>
      </c>
      <c r="P2200" t="s">
        <v>2757</v>
      </c>
      <c r="R2200" t="s">
        <v>48</v>
      </c>
      <c r="S2200">
        <v>44135</v>
      </c>
      <c r="V2200">
        <v>47352.63</v>
      </c>
    </row>
    <row r="2201" spans="1:22" x14ac:dyDescent="0.4">
      <c r="A2201" t="s">
        <v>98</v>
      </c>
      <c r="B2201" t="s">
        <v>2234</v>
      </c>
      <c r="C2201" t="s">
        <v>75</v>
      </c>
      <c r="D2201" t="s">
        <v>1839</v>
      </c>
      <c r="K2201" t="s">
        <v>2240</v>
      </c>
      <c r="L2201" t="s">
        <v>2774</v>
      </c>
      <c r="M2201" t="s">
        <v>2772</v>
      </c>
      <c r="N2201" t="s">
        <v>2775</v>
      </c>
      <c r="O2201" t="b">
        <v>1</v>
      </c>
      <c r="P2201" t="s">
        <v>2757</v>
      </c>
      <c r="R2201" t="s">
        <v>48</v>
      </c>
      <c r="S2201">
        <v>44135</v>
      </c>
      <c r="V2201">
        <v>1776.2</v>
      </c>
    </row>
    <row r="2202" spans="1:22" x14ac:dyDescent="0.4">
      <c r="A2202" t="s">
        <v>98</v>
      </c>
      <c r="B2202" t="s">
        <v>2234</v>
      </c>
      <c r="C2202" t="s">
        <v>75</v>
      </c>
      <c r="D2202" t="s">
        <v>936</v>
      </c>
      <c r="K2202" t="s">
        <v>2241</v>
      </c>
      <c r="L2202" t="s">
        <v>2774</v>
      </c>
      <c r="M2202" t="s">
        <v>2772</v>
      </c>
      <c r="N2202" t="s">
        <v>2775</v>
      </c>
      <c r="O2202" t="b">
        <v>1</v>
      </c>
      <c r="P2202" t="s">
        <v>2756</v>
      </c>
      <c r="R2202" t="s">
        <v>48</v>
      </c>
      <c r="S2202">
        <v>44135</v>
      </c>
      <c r="V2202">
        <v>399</v>
      </c>
    </row>
    <row r="2203" spans="1:22" x14ac:dyDescent="0.4">
      <c r="A2203" t="s">
        <v>98</v>
      </c>
      <c r="B2203" t="s">
        <v>2234</v>
      </c>
      <c r="C2203" t="s">
        <v>75</v>
      </c>
      <c r="D2203" t="s">
        <v>938</v>
      </c>
      <c r="K2203" t="s">
        <v>2242</v>
      </c>
      <c r="L2203" t="s">
        <v>2774</v>
      </c>
      <c r="M2203" t="s">
        <v>2772</v>
      </c>
      <c r="N2203" t="s">
        <v>2775</v>
      </c>
      <c r="O2203" t="b">
        <v>1</v>
      </c>
      <c r="P2203" t="s">
        <v>2757</v>
      </c>
      <c r="R2203" t="s">
        <v>48</v>
      </c>
      <c r="S2203">
        <v>44135</v>
      </c>
      <c r="V2203">
        <v>2067.7999999999997</v>
      </c>
    </row>
    <row r="2204" spans="1:22" x14ac:dyDescent="0.4">
      <c r="A2204" t="s">
        <v>98</v>
      </c>
      <c r="B2204" t="s">
        <v>2234</v>
      </c>
      <c r="C2204" t="s">
        <v>75</v>
      </c>
      <c r="D2204" t="s">
        <v>940</v>
      </c>
      <c r="K2204" t="s">
        <v>2243</v>
      </c>
      <c r="L2204" t="s">
        <v>2774</v>
      </c>
      <c r="M2204" t="s">
        <v>2772</v>
      </c>
      <c r="N2204" t="s">
        <v>2775</v>
      </c>
      <c r="O2204" t="b">
        <v>1</v>
      </c>
      <c r="P2204" t="s">
        <v>2757</v>
      </c>
      <c r="R2204" t="s">
        <v>48</v>
      </c>
      <c r="S2204">
        <v>44135</v>
      </c>
      <c r="V2204">
        <v>951</v>
      </c>
    </row>
    <row r="2205" spans="1:22" x14ac:dyDescent="0.4">
      <c r="A2205" t="s">
        <v>98</v>
      </c>
      <c r="B2205" t="s">
        <v>2234</v>
      </c>
      <c r="C2205" t="s">
        <v>75</v>
      </c>
      <c r="D2205" t="s">
        <v>942</v>
      </c>
      <c r="K2205" t="s">
        <v>2244</v>
      </c>
      <c r="L2205" t="s">
        <v>2774</v>
      </c>
      <c r="M2205" t="s">
        <v>2772</v>
      </c>
      <c r="N2205" t="s">
        <v>2775</v>
      </c>
      <c r="O2205" t="b">
        <v>1</v>
      </c>
      <c r="P2205" t="s">
        <v>2757</v>
      </c>
      <c r="R2205" t="s">
        <v>48</v>
      </c>
      <c r="S2205">
        <v>44135</v>
      </c>
      <c r="V2205">
        <v>172112.8</v>
      </c>
    </row>
    <row r="2206" spans="1:22" x14ac:dyDescent="0.4">
      <c r="A2206" t="s">
        <v>98</v>
      </c>
      <c r="B2206" t="s">
        <v>2234</v>
      </c>
      <c r="C2206" t="s">
        <v>75</v>
      </c>
      <c r="D2206" t="s">
        <v>944</v>
      </c>
      <c r="K2206" t="s">
        <v>2245</v>
      </c>
      <c r="L2206" t="s">
        <v>2774</v>
      </c>
      <c r="M2206" t="s">
        <v>2772</v>
      </c>
      <c r="N2206" t="s">
        <v>2775</v>
      </c>
      <c r="O2206" t="b">
        <v>1</v>
      </c>
      <c r="P2206" t="s">
        <v>2757</v>
      </c>
      <c r="R2206" t="s">
        <v>48</v>
      </c>
      <c r="S2206">
        <v>44135</v>
      </c>
      <c r="V2206">
        <v>15036</v>
      </c>
    </row>
    <row r="2207" spans="1:22" x14ac:dyDescent="0.4">
      <c r="A2207" t="s">
        <v>98</v>
      </c>
      <c r="B2207" t="s">
        <v>2234</v>
      </c>
      <c r="C2207" t="s">
        <v>75</v>
      </c>
      <c r="D2207" t="s">
        <v>891</v>
      </c>
      <c r="K2207" t="s">
        <v>2246</v>
      </c>
      <c r="L2207" t="s">
        <v>2774</v>
      </c>
      <c r="M2207" t="s">
        <v>2772</v>
      </c>
      <c r="N2207" t="s">
        <v>2775</v>
      </c>
      <c r="O2207" t="b">
        <v>1</v>
      </c>
      <c r="P2207" t="s">
        <v>2757</v>
      </c>
      <c r="R2207" t="s">
        <v>48</v>
      </c>
      <c r="S2207">
        <v>44135</v>
      </c>
      <c r="V2207">
        <v>96164.89</v>
      </c>
    </row>
    <row r="2208" spans="1:22" x14ac:dyDescent="0.4">
      <c r="A2208" t="s">
        <v>98</v>
      </c>
      <c r="B2208" t="s">
        <v>2234</v>
      </c>
      <c r="C2208" t="s">
        <v>75</v>
      </c>
      <c r="D2208" t="s">
        <v>1804</v>
      </c>
      <c r="K2208" t="s">
        <v>2247</v>
      </c>
      <c r="L2208" t="s">
        <v>2774</v>
      </c>
      <c r="M2208" t="s">
        <v>2772</v>
      </c>
      <c r="N2208" t="s">
        <v>2775</v>
      </c>
      <c r="O2208" t="b">
        <v>1</v>
      </c>
      <c r="P2208" t="s">
        <v>2756</v>
      </c>
      <c r="R2208" t="s">
        <v>48</v>
      </c>
      <c r="S2208">
        <v>44135</v>
      </c>
      <c r="V2208">
        <v>1780.2</v>
      </c>
    </row>
    <row r="2209" spans="1:22" x14ac:dyDescent="0.4">
      <c r="A2209" t="s">
        <v>98</v>
      </c>
      <c r="B2209" t="s">
        <v>2234</v>
      </c>
      <c r="C2209" t="s">
        <v>75</v>
      </c>
      <c r="D2209" t="s">
        <v>98</v>
      </c>
      <c r="K2209" t="s">
        <v>2248</v>
      </c>
      <c r="L2209" t="s">
        <v>2774</v>
      </c>
      <c r="M2209" t="s">
        <v>2772</v>
      </c>
      <c r="N2209" t="s">
        <v>2775</v>
      </c>
      <c r="O2209" t="b">
        <v>1</v>
      </c>
      <c r="P2209" t="s">
        <v>2757</v>
      </c>
      <c r="R2209" t="s">
        <v>48</v>
      </c>
      <c r="S2209">
        <v>44135</v>
      </c>
      <c r="V2209">
        <v>44887.45</v>
      </c>
    </row>
    <row r="2210" spans="1:22" x14ac:dyDescent="0.4">
      <c r="A2210" t="s">
        <v>98</v>
      </c>
      <c r="B2210" t="s">
        <v>2234</v>
      </c>
      <c r="C2210" t="s">
        <v>75</v>
      </c>
      <c r="D2210" t="s">
        <v>1880</v>
      </c>
      <c r="K2210" t="s">
        <v>2249</v>
      </c>
      <c r="L2210" t="s">
        <v>2774</v>
      </c>
      <c r="M2210" t="s">
        <v>2772</v>
      </c>
      <c r="N2210" t="s">
        <v>2775</v>
      </c>
      <c r="O2210" t="b">
        <v>1</v>
      </c>
      <c r="P2210" t="s">
        <v>2756</v>
      </c>
      <c r="R2210" t="s">
        <v>48</v>
      </c>
      <c r="S2210">
        <v>44135</v>
      </c>
      <c r="V2210">
        <v>1420.1</v>
      </c>
    </row>
    <row r="2211" spans="1:22" x14ac:dyDescent="0.4">
      <c r="A2211" t="s">
        <v>98</v>
      </c>
      <c r="B2211" t="s">
        <v>2234</v>
      </c>
      <c r="C2211" t="s">
        <v>75</v>
      </c>
      <c r="D2211" t="s">
        <v>1896</v>
      </c>
      <c r="K2211" t="s">
        <v>2250</v>
      </c>
      <c r="L2211" t="s">
        <v>2774</v>
      </c>
      <c r="M2211" t="s">
        <v>2772</v>
      </c>
      <c r="N2211" t="s">
        <v>2775</v>
      </c>
      <c r="O2211" t="b">
        <v>1</v>
      </c>
      <c r="P2211" t="s">
        <v>2756</v>
      </c>
      <c r="R2211" t="s">
        <v>48</v>
      </c>
      <c r="S2211">
        <v>44135</v>
      </c>
      <c r="V2211">
        <v>149.5</v>
      </c>
    </row>
    <row r="2212" spans="1:22" x14ac:dyDescent="0.4">
      <c r="A2212" t="s">
        <v>98</v>
      </c>
      <c r="B2212" t="s">
        <v>2251</v>
      </c>
      <c r="C2212" t="s">
        <v>75</v>
      </c>
      <c r="D2212" t="s">
        <v>98</v>
      </c>
      <c r="K2212" t="s">
        <v>2252</v>
      </c>
      <c r="L2212" t="s">
        <v>2774</v>
      </c>
      <c r="M2212" t="s">
        <v>2772</v>
      </c>
      <c r="N2212" t="s">
        <v>2775</v>
      </c>
      <c r="O2212" t="b">
        <v>1</v>
      </c>
      <c r="P2212" t="s">
        <v>2756</v>
      </c>
      <c r="R2212" t="s">
        <v>48</v>
      </c>
      <c r="S2212">
        <v>44135</v>
      </c>
      <c r="V2212">
        <v>0</v>
      </c>
    </row>
    <row r="2213" spans="1:22" x14ac:dyDescent="0.4">
      <c r="A2213" t="s">
        <v>98</v>
      </c>
      <c r="B2213" t="s">
        <v>2251</v>
      </c>
      <c r="C2213" t="s">
        <v>96</v>
      </c>
      <c r="D2213" t="s">
        <v>891</v>
      </c>
      <c r="K2213" t="s">
        <v>2253</v>
      </c>
      <c r="L2213" t="s">
        <v>2774</v>
      </c>
      <c r="M2213" t="s">
        <v>2772</v>
      </c>
      <c r="N2213" t="s">
        <v>2775</v>
      </c>
      <c r="O2213" t="b">
        <v>1</v>
      </c>
      <c r="P2213" t="s">
        <v>2757</v>
      </c>
      <c r="R2213" t="s">
        <v>48</v>
      </c>
      <c r="S2213">
        <v>44135</v>
      </c>
      <c r="V2213">
        <v>12890</v>
      </c>
    </row>
    <row r="2214" spans="1:22" x14ac:dyDescent="0.4">
      <c r="A2214" t="s">
        <v>98</v>
      </c>
      <c r="B2214" t="s">
        <v>2251</v>
      </c>
      <c r="C2214" t="s">
        <v>96</v>
      </c>
      <c r="D2214" t="s">
        <v>98</v>
      </c>
      <c r="K2214" t="s">
        <v>2254</v>
      </c>
      <c r="L2214" t="s">
        <v>2774</v>
      </c>
      <c r="M2214" t="s">
        <v>2772</v>
      </c>
      <c r="N2214" t="s">
        <v>2775</v>
      </c>
      <c r="O2214" t="b">
        <v>1</v>
      </c>
      <c r="P2214" t="s">
        <v>2756</v>
      </c>
      <c r="R2214" t="s">
        <v>48</v>
      </c>
      <c r="S2214">
        <v>44135</v>
      </c>
      <c r="V2214">
        <v>54527.85</v>
      </c>
    </row>
    <row r="2215" spans="1:22" x14ac:dyDescent="0.4">
      <c r="A2215" t="s">
        <v>819</v>
      </c>
      <c r="B2215" t="s">
        <v>2255</v>
      </c>
      <c r="C2215" t="s">
        <v>207</v>
      </c>
      <c r="D2215" t="s">
        <v>1876</v>
      </c>
      <c r="K2215" t="s">
        <v>2256</v>
      </c>
      <c r="L2215" t="s">
        <v>2774</v>
      </c>
      <c r="M2215" t="s">
        <v>2772</v>
      </c>
      <c r="N2215" t="s">
        <v>2775</v>
      </c>
      <c r="O2215" t="b">
        <v>1</v>
      </c>
      <c r="P2215" t="s">
        <v>2756</v>
      </c>
      <c r="R2215" t="s">
        <v>48</v>
      </c>
      <c r="S2215">
        <v>44135</v>
      </c>
      <c r="V2215">
        <v>2965.5</v>
      </c>
    </row>
    <row r="2216" spans="1:22" x14ac:dyDescent="0.4">
      <c r="A2216" t="s">
        <v>819</v>
      </c>
      <c r="B2216" t="s">
        <v>2255</v>
      </c>
      <c r="C2216" t="s">
        <v>209</v>
      </c>
      <c r="D2216" t="s">
        <v>1876</v>
      </c>
      <c r="K2216" t="s">
        <v>2257</v>
      </c>
      <c r="L2216" t="s">
        <v>2774</v>
      </c>
      <c r="M2216" t="s">
        <v>2772</v>
      </c>
      <c r="N2216" t="s">
        <v>2775</v>
      </c>
      <c r="O2216" t="b">
        <v>1</v>
      </c>
      <c r="P2216" t="s">
        <v>2756</v>
      </c>
      <c r="R2216" t="s">
        <v>48</v>
      </c>
      <c r="S2216">
        <v>44135</v>
      </c>
      <c r="V2216">
        <v>0</v>
      </c>
    </row>
    <row r="2217" spans="1:22" x14ac:dyDescent="0.4">
      <c r="A2217" t="s">
        <v>202</v>
      </c>
      <c r="B2217" t="s">
        <v>2255</v>
      </c>
      <c r="C2217" t="s">
        <v>75</v>
      </c>
      <c r="D2217" t="s">
        <v>1661</v>
      </c>
      <c r="K2217" t="s">
        <v>2258</v>
      </c>
      <c r="L2217" t="s">
        <v>2774</v>
      </c>
      <c r="M2217" t="s">
        <v>2772</v>
      </c>
      <c r="N2217" t="s">
        <v>2775</v>
      </c>
      <c r="O2217" t="b">
        <v>1</v>
      </c>
      <c r="P2217" t="s">
        <v>2757</v>
      </c>
      <c r="R2217" t="s">
        <v>48</v>
      </c>
      <c r="S2217">
        <v>44135</v>
      </c>
      <c r="V2217">
        <v>76203.950000000012</v>
      </c>
    </row>
    <row r="2218" spans="1:22" x14ac:dyDescent="0.4">
      <c r="A2218" t="s">
        <v>202</v>
      </c>
      <c r="B2218" t="s">
        <v>2255</v>
      </c>
      <c r="C2218" t="s">
        <v>75</v>
      </c>
      <c r="D2218" t="s">
        <v>1839</v>
      </c>
      <c r="K2218" t="s">
        <v>2259</v>
      </c>
      <c r="L2218" t="s">
        <v>2774</v>
      </c>
      <c r="M2218" t="s">
        <v>2772</v>
      </c>
      <c r="N2218" t="s">
        <v>2775</v>
      </c>
      <c r="O2218" t="b">
        <v>1</v>
      </c>
      <c r="P2218" t="s">
        <v>2757</v>
      </c>
      <c r="R2218" t="s">
        <v>48</v>
      </c>
      <c r="S2218">
        <v>44135</v>
      </c>
      <c r="V2218">
        <v>9746.99</v>
      </c>
    </row>
    <row r="2219" spans="1:22" x14ac:dyDescent="0.4">
      <c r="A2219" t="s">
        <v>202</v>
      </c>
      <c r="B2219" t="s">
        <v>2255</v>
      </c>
      <c r="C2219" t="s">
        <v>75</v>
      </c>
      <c r="D2219" t="s">
        <v>1876</v>
      </c>
      <c r="K2219" t="s">
        <v>2260</v>
      </c>
      <c r="L2219" t="s">
        <v>2774</v>
      </c>
      <c r="M2219" t="s">
        <v>2772</v>
      </c>
      <c r="N2219" t="s">
        <v>2775</v>
      </c>
      <c r="O2219" t="b">
        <v>1</v>
      </c>
      <c r="P2219" t="s">
        <v>2757</v>
      </c>
      <c r="R2219" t="s">
        <v>48</v>
      </c>
      <c r="S2219">
        <v>44135</v>
      </c>
      <c r="V2219">
        <v>18648.3</v>
      </c>
    </row>
    <row r="2220" spans="1:22" x14ac:dyDescent="0.4">
      <c r="A2220" t="s">
        <v>202</v>
      </c>
      <c r="B2220" t="s">
        <v>2255</v>
      </c>
      <c r="C2220" t="s">
        <v>75</v>
      </c>
      <c r="D2220" t="s">
        <v>944</v>
      </c>
      <c r="K2220" t="s">
        <v>2261</v>
      </c>
      <c r="L2220" t="s">
        <v>2774</v>
      </c>
      <c r="M2220" t="s">
        <v>2772</v>
      </c>
      <c r="N2220" t="s">
        <v>2775</v>
      </c>
      <c r="O2220" t="b">
        <v>1</v>
      </c>
      <c r="P2220" t="s">
        <v>2757</v>
      </c>
      <c r="R2220" t="s">
        <v>48</v>
      </c>
      <c r="S2220">
        <v>44135</v>
      </c>
      <c r="V2220">
        <v>85260.91</v>
      </c>
    </row>
    <row r="2221" spans="1:22" x14ac:dyDescent="0.4">
      <c r="A2221" t="s">
        <v>202</v>
      </c>
      <c r="B2221" t="s">
        <v>2255</v>
      </c>
      <c r="C2221" t="s">
        <v>75</v>
      </c>
      <c r="D2221" t="s">
        <v>98</v>
      </c>
      <c r="K2221" t="s">
        <v>2262</v>
      </c>
      <c r="L2221" t="s">
        <v>2774</v>
      </c>
      <c r="M2221" t="s">
        <v>2772</v>
      </c>
      <c r="N2221" t="s">
        <v>2775</v>
      </c>
      <c r="O2221" t="b">
        <v>1</v>
      </c>
      <c r="P2221" t="s">
        <v>2756</v>
      </c>
      <c r="R2221" t="s">
        <v>48</v>
      </c>
      <c r="S2221">
        <v>44135</v>
      </c>
      <c r="V2221">
        <v>180978.15999999997</v>
      </c>
    </row>
    <row r="2222" spans="1:22" x14ac:dyDescent="0.4">
      <c r="A2222" t="s">
        <v>202</v>
      </c>
      <c r="B2222" t="s">
        <v>2255</v>
      </c>
      <c r="C2222" t="s">
        <v>209</v>
      </c>
      <c r="D2222" t="s">
        <v>1661</v>
      </c>
      <c r="K2222" t="s">
        <v>2263</v>
      </c>
      <c r="L2222" t="s">
        <v>2774</v>
      </c>
      <c r="M2222" t="s">
        <v>2772</v>
      </c>
      <c r="N2222" t="s">
        <v>2775</v>
      </c>
      <c r="O2222" t="b">
        <v>1</v>
      </c>
      <c r="P2222" t="s">
        <v>2757</v>
      </c>
      <c r="R2222" t="s">
        <v>48</v>
      </c>
      <c r="S2222">
        <v>44135</v>
      </c>
      <c r="V2222">
        <v>7155.53</v>
      </c>
    </row>
    <row r="2223" spans="1:22" x14ac:dyDescent="0.4">
      <c r="A2223" t="s">
        <v>202</v>
      </c>
      <c r="B2223" t="s">
        <v>2255</v>
      </c>
      <c r="C2223" t="s">
        <v>209</v>
      </c>
      <c r="D2223" t="s">
        <v>1876</v>
      </c>
      <c r="K2223" t="s">
        <v>2264</v>
      </c>
      <c r="L2223" t="s">
        <v>2774</v>
      </c>
      <c r="M2223" t="s">
        <v>2772</v>
      </c>
      <c r="N2223" t="s">
        <v>2775</v>
      </c>
      <c r="O2223" t="b">
        <v>1</v>
      </c>
      <c r="P2223" t="s">
        <v>2756</v>
      </c>
      <c r="R2223" t="s">
        <v>48</v>
      </c>
      <c r="S2223">
        <v>44135</v>
      </c>
      <c r="V2223">
        <v>179.79</v>
      </c>
    </row>
    <row r="2224" spans="1:22" x14ac:dyDescent="0.4">
      <c r="A2224" t="s">
        <v>202</v>
      </c>
      <c r="B2224" t="s">
        <v>2255</v>
      </c>
      <c r="C2224" t="s">
        <v>209</v>
      </c>
      <c r="D2224" t="s">
        <v>944</v>
      </c>
      <c r="K2224" t="s">
        <v>2265</v>
      </c>
      <c r="L2224" t="s">
        <v>2774</v>
      </c>
      <c r="M2224" t="s">
        <v>2772</v>
      </c>
      <c r="N2224" t="s">
        <v>2775</v>
      </c>
      <c r="O2224" t="b">
        <v>1</v>
      </c>
      <c r="P2224" t="s">
        <v>2757</v>
      </c>
      <c r="R2224" t="s">
        <v>48</v>
      </c>
      <c r="S2224">
        <v>44135</v>
      </c>
      <c r="V2224">
        <v>70682.399999999994</v>
      </c>
    </row>
    <row r="2225" spans="1:22" x14ac:dyDescent="0.4">
      <c r="A2225" t="s">
        <v>202</v>
      </c>
      <c r="B2225" t="s">
        <v>2255</v>
      </c>
      <c r="C2225" t="s">
        <v>209</v>
      </c>
      <c r="D2225" t="s">
        <v>98</v>
      </c>
      <c r="K2225" t="s">
        <v>2266</v>
      </c>
      <c r="L2225" t="s">
        <v>2774</v>
      </c>
      <c r="M2225" t="s">
        <v>2772</v>
      </c>
      <c r="N2225" t="s">
        <v>2775</v>
      </c>
      <c r="O2225" t="b">
        <v>1</v>
      </c>
      <c r="P2225" t="s">
        <v>2757</v>
      </c>
      <c r="R2225" t="s">
        <v>48</v>
      </c>
      <c r="S2225">
        <v>44135</v>
      </c>
      <c r="V2225">
        <v>53980.87000000001</v>
      </c>
    </row>
    <row r="2226" spans="1:22" x14ac:dyDescent="0.4">
      <c r="A2226" t="s">
        <v>98</v>
      </c>
      <c r="B2226" t="s">
        <v>2255</v>
      </c>
      <c r="C2226" t="s">
        <v>75</v>
      </c>
      <c r="D2226" t="s">
        <v>1878</v>
      </c>
      <c r="K2226" t="s">
        <v>2267</v>
      </c>
      <c r="L2226" t="s">
        <v>2774</v>
      </c>
      <c r="M2226" t="s">
        <v>2772</v>
      </c>
      <c r="N2226" t="s">
        <v>2775</v>
      </c>
      <c r="O2226" t="b">
        <v>1</v>
      </c>
      <c r="P2226" t="s">
        <v>2757</v>
      </c>
      <c r="R2226" t="s">
        <v>48</v>
      </c>
      <c r="S2226">
        <v>44135</v>
      </c>
      <c r="V2226">
        <v>1050.18</v>
      </c>
    </row>
    <row r="2227" spans="1:22" x14ac:dyDescent="0.4">
      <c r="A2227" t="s">
        <v>98</v>
      </c>
      <c r="B2227" t="s">
        <v>2255</v>
      </c>
      <c r="C2227" t="s">
        <v>75</v>
      </c>
      <c r="D2227" t="s">
        <v>934</v>
      </c>
      <c r="K2227" t="s">
        <v>2268</v>
      </c>
      <c r="L2227" t="s">
        <v>2774</v>
      </c>
      <c r="M2227" t="s">
        <v>2772</v>
      </c>
      <c r="N2227" t="s">
        <v>2775</v>
      </c>
      <c r="O2227" t="b">
        <v>1</v>
      </c>
      <c r="P2227" t="s">
        <v>2757</v>
      </c>
      <c r="R2227" t="s">
        <v>48</v>
      </c>
      <c r="S2227">
        <v>44135</v>
      </c>
      <c r="V2227">
        <v>48483.39</v>
      </c>
    </row>
    <row r="2228" spans="1:22" x14ac:dyDescent="0.4">
      <c r="A2228" t="s">
        <v>98</v>
      </c>
      <c r="B2228" t="s">
        <v>2255</v>
      </c>
      <c r="C2228" t="s">
        <v>75</v>
      </c>
      <c r="D2228" t="s">
        <v>1661</v>
      </c>
      <c r="K2228" t="s">
        <v>2269</v>
      </c>
      <c r="L2228" t="s">
        <v>2774</v>
      </c>
      <c r="M2228" t="s">
        <v>2772</v>
      </c>
      <c r="N2228" t="s">
        <v>2775</v>
      </c>
      <c r="O2228" t="b">
        <v>1</v>
      </c>
      <c r="P2228" t="s">
        <v>2757</v>
      </c>
      <c r="R2228" t="s">
        <v>48</v>
      </c>
      <c r="S2228">
        <v>44135</v>
      </c>
      <c r="V2228">
        <v>232884.43999999994</v>
      </c>
    </row>
    <row r="2229" spans="1:22" x14ac:dyDescent="0.4">
      <c r="A2229" t="s">
        <v>98</v>
      </c>
      <c r="B2229" t="s">
        <v>2255</v>
      </c>
      <c r="C2229" t="s">
        <v>75</v>
      </c>
      <c r="D2229" t="s">
        <v>1839</v>
      </c>
      <c r="K2229" t="s">
        <v>2270</v>
      </c>
      <c r="L2229" t="s">
        <v>2774</v>
      </c>
      <c r="M2229" t="s">
        <v>2772</v>
      </c>
      <c r="N2229" t="s">
        <v>2775</v>
      </c>
      <c r="O2229" t="b">
        <v>1</v>
      </c>
      <c r="P2229" t="s">
        <v>2757</v>
      </c>
      <c r="R2229" t="s">
        <v>48</v>
      </c>
      <c r="S2229">
        <v>44135</v>
      </c>
      <c r="V2229">
        <v>54888.799999999996</v>
      </c>
    </row>
    <row r="2230" spans="1:22" x14ac:dyDescent="0.4">
      <c r="A2230" t="s">
        <v>98</v>
      </c>
      <c r="B2230" t="s">
        <v>2255</v>
      </c>
      <c r="C2230" t="s">
        <v>75</v>
      </c>
      <c r="D2230" t="s">
        <v>936</v>
      </c>
      <c r="K2230" t="s">
        <v>2271</v>
      </c>
      <c r="L2230" t="s">
        <v>2774</v>
      </c>
      <c r="M2230" t="s">
        <v>2772</v>
      </c>
      <c r="N2230" t="s">
        <v>2775</v>
      </c>
      <c r="O2230" t="b">
        <v>1</v>
      </c>
      <c r="P2230" t="s">
        <v>2756</v>
      </c>
      <c r="R2230" t="s">
        <v>48</v>
      </c>
      <c r="S2230">
        <v>44135</v>
      </c>
      <c r="V2230">
        <v>382.24</v>
      </c>
    </row>
    <row r="2231" spans="1:22" x14ac:dyDescent="0.4">
      <c r="A2231" t="s">
        <v>98</v>
      </c>
      <c r="B2231" t="s">
        <v>2255</v>
      </c>
      <c r="C2231" t="s">
        <v>75</v>
      </c>
      <c r="D2231" t="s">
        <v>1876</v>
      </c>
      <c r="K2231" t="s">
        <v>2272</v>
      </c>
      <c r="L2231" t="s">
        <v>2774</v>
      </c>
      <c r="M2231" t="s">
        <v>2772</v>
      </c>
      <c r="N2231" t="s">
        <v>2775</v>
      </c>
      <c r="O2231" t="b">
        <v>1</v>
      </c>
      <c r="P2231" t="s">
        <v>2756</v>
      </c>
      <c r="R2231" t="s">
        <v>48</v>
      </c>
      <c r="S2231">
        <v>44135</v>
      </c>
      <c r="V2231">
        <v>436.40999999999997</v>
      </c>
    </row>
    <row r="2232" spans="1:22" x14ac:dyDescent="0.4">
      <c r="A2232" t="s">
        <v>98</v>
      </c>
      <c r="B2232" t="s">
        <v>2255</v>
      </c>
      <c r="C2232" t="s">
        <v>75</v>
      </c>
      <c r="D2232" t="s">
        <v>938</v>
      </c>
      <c r="K2232" t="s">
        <v>2273</v>
      </c>
      <c r="L2232" t="s">
        <v>2774</v>
      </c>
      <c r="M2232" t="s">
        <v>2772</v>
      </c>
      <c r="N2232" t="s">
        <v>2775</v>
      </c>
      <c r="O2232" t="b">
        <v>1</v>
      </c>
      <c r="P2232" t="s">
        <v>2757</v>
      </c>
      <c r="R2232" t="s">
        <v>48</v>
      </c>
      <c r="S2232">
        <v>44135</v>
      </c>
      <c r="V2232">
        <v>11278.48</v>
      </c>
    </row>
    <row r="2233" spans="1:22" x14ac:dyDescent="0.4">
      <c r="A2233" t="s">
        <v>98</v>
      </c>
      <c r="B2233" t="s">
        <v>2255</v>
      </c>
      <c r="C2233" t="s">
        <v>75</v>
      </c>
      <c r="D2233" t="s">
        <v>940</v>
      </c>
      <c r="K2233" t="s">
        <v>2274</v>
      </c>
      <c r="L2233" t="s">
        <v>2774</v>
      </c>
      <c r="M2233" t="s">
        <v>2772</v>
      </c>
      <c r="N2233" t="s">
        <v>2775</v>
      </c>
      <c r="O2233" t="b">
        <v>1</v>
      </c>
      <c r="P2233" t="s">
        <v>2757</v>
      </c>
      <c r="R2233" t="s">
        <v>48</v>
      </c>
      <c r="S2233">
        <v>44135</v>
      </c>
      <c r="V2233">
        <v>1050.18</v>
      </c>
    </row>
    <row r="2234" spans="1:22" x14ac:dyDescent="0.4">
      <c r="A2234" t="s">
        <v>98</v>
      </c>
      <c r="B2234" t="s">
        <v>2255</v>
      </c>
      <c r="C2234" t="s">
        <v>75</v>
      </c>
      <c r="D2234" t="s">
        <v>1833</v>
      </c>
      <c r="K2234" t="s">
        <v>2275</v>
      </c>
      <c r="L2234" t="s">
        <v>2774</v>
      </c>
      <c r="M2234" t="s">
        <v>2772</v>
      </c>
      <c r="N2234" t="s">
        <v>2775</v>
      </c>
      <c r="O2234" t="b">
        <v>1</v>
      </c>
      <c r="P2234" t="s">
        <v>2756</v>
      </c>
      <c r="R2234" t="s">
        <v>48</v>
      </c>
      <c r="S2234">
        <v>44135</v>
      </c>
      <c r="V2234">
        <v>97.55</v>
      </c>
    </row>
    <row r="2235" spans="1:22" x14ac:dyDescent="0.4">
      <c r="A2235" t="s">
        <v>98</v>
      </c>
      <c r="B2235" t="s">
        <v>2255</v>
      </c>
      <c r="C2235" t="s">
        <v>75</v>
      </c>
      <c r="D2235" t="s">
        <v>942</v>
      </c>
      <c r="K2235" t="s">
        <v>2270</v>
      </c>
      <c r="L2235" t="s">
        <v>2774</v>
      </c>
      <c r="M2235" t="s">
        <v>2772</v>
      </c>
      <c r="N2235" t="s">
        <v>2775</v>
      </c>
      <c r="O2235" t="b">
        <v>1</v>
      </c>
      <c r="P2235" t="s">
        <v>2757</v>
      </c>
      <c r="R2235" t="s">
        <v>48</v>
      </c>
      <c r="S2235">
        <v>44135</v>
      </c>
      <c r="V2235">
        <v>176242.6</v>
      </c>
    </row>
    <row r="2236" spans="1:22" x14ac:dyDescent="0.4">
      <c r="A2236" t="s">
        <v>98</v>
      </c>
      <c r="B2236" t="s">
        <v>2255</v>
      </c>
      <c r="C2236" t="s">
        <v>75</v>
      </c>
      <c r="D2236" t="s">
        <v>944</v>
      </c>
      <c r="K2236" t="s">
        <v>2276</v>
      </c>
      <c r="L2236" t="s">
        <v>2774</v>
      </c>
      <c r="M2236" t="s">
        <v>2772</v>
      </c>
      <c r="N2236" t="s">
        <v>2775</v>
      </c>
      <c r="O2236" t="b">
        <v>1</v>
      </c>
      <c r="P2236" t="s">
        <v>2757</v>
      </c>
      <c r="R2236" t="s">
        <v>48</v>
      </c>
      <c r="S2236">
        <v>44135</v>
      </c>
      <c r="V2236">
        <v>926122.34000000008</v>
      </c>
    </row>
    <row r="2237" spans="1:22" x14ac:dyDescent="0.4">
      <c r="A2237" t="s">
        <v>98</v>
      </c>
      <c r="B2237" t="s">
        <v>2255</v>
      </c>
      <c r="C2237" t="s">
        <v>75</v>
      </c>
      <c r="D2237" t="s">
        <v>891</v>
      </c>
      <c r="K2237" t="s">
        <v>2273</v>
      </c>
      <c r="L2237" t="s">
        <v>2774</v>
      </c>
      <c r="M2237" t="s">
        <v>2772</v>
      </c>
      <c r="N2237" t="s">
        <v>2775</v>
      </c>
      <c r="O2237" t="b">
        <v>1</v>
      </c>
      <c r="P2237" t="s">
        <v>2757</v>
      </c>
      <c r="R2237" t="s">
        <v>48</v>
      </c>
      <c r="S2237">
        <v>44135</v>
      </c>
      <c r="V2237">
        <v>80481.750000000015</v>
      </c>
    </row>
    <row r="2238" spans="1:22" x14ac:dyDescent="0.4">
      <c r="A2238" t="s">
        <v>98</v>
      </c>
      <c r="B2238" t="s">
        <v>2255</v>
      </c>
      <c r="C2238" t="s">
        <v>75</v>
      </c>
      <c r="D2238" t="s">
        <v>1804</v>
      </c>
      <c r="K2238" t="s">
        <v>2277</v>
      </c>
      <c r="L2238" t="s">
        <v>2774</v>
      </c>
      <c r="M2238" t="s">
        <v>2772</v>
      </c>
      <c r="N2238" t="s">
        <v>2775</v>
      </c>
      <c r="O2238" t="b">
        <v>1</v>
      </c>
      <c r="P2238" t="s">
        <v>2757</v>
      </c>
      <c r="R2238" t="s">
        <v>48</v>
      </c>
      <c r="S2238">
        <v>44135</v>
      </c>
      <c r="V2238">
        <v>1420.18</v>
      </c>
    </row>
    <row r="2239" spans="1:22" x14ac:dyDescent="0.4">
      <c r="A2239" t="s">
        <v>98</v>
      </c>
      <c r="B2239" t="s">
        <v>2255</v>
      </c>
      <c r="C2239" t="s">
        <v>75</v>
      </c>
      <c r="D2239" t="s">
        <v>98</v>
      </c>
      <c r="K2239" t="s">
        <v>2273</v>
      </c>
      <c r="L2239" t="s">
        <v>2774</v>
      </c>
      <c r="M2239" t="s">
        <v>2772</v>
      </c>
      <c r="N2239" t="s">
        <v>2775</v>
      </c>
      <c r="O2239" t="b">
        <v>1</v>
      </c>
      <c r="P2239" t="s">
        <v>2757</v>
      </c>
      <c r="R2239" t="s">
        <v>48</v>
      </c>
      <c r="S2239">
        <v>44135</v>
      </c>
      <c r="V2239">
        <v>206456.31</v>
      </c>
    </row>
    <row r="2240" spans="1:22" x14ac:dyDescent="0.4">
      <c r="A2240" t="s">
        <v>98</v>
      </c>
      <c r="B2240" t="s">
        <v>2255</v>
      </c>
      <c r="C2240" t="s">
        <v>75</v>
      </c>
      <c r="D2240" t="s">
        <v>1880</v>
      </c>
      <c r="K2240" t="s">
        <v>2278</v>
      </c>
      <c r="L2240" t="s">
        <v>2774</v>
      </c>
      <c r="M2240" t="s">
        <v>2772</v>
      </c>
      <c r="N2240" t="s">
        <v>2775</v>
      </c>
      <c r="O2240" t="b">
        <v>1</v>
      </c>
      <c r="P2240" t="s">
        <v>2757</v>
      </c>
      <c r="R2240" t="s">
        <v>48</v>
      </c>
      <c r="S2240">
        <v>44135</v>
      </c>
      <c r="V2240">
        <v>7664.66</v>
      </c>
    </row>
    <row r="2241" spans="1:22" x14ac:dyDescent="0.4">
      <c r="A2241" t="s">
        <v>98</v>
      </c>
      <c r="B2241" t="s">
        <v>2255</v>
      </c>
      <c r="C2241" t="s">
        <v>75</v>
      </c>
      <c r="D2241" t="s">
        <v>1896</v>
      </c>
      <c r="K2241" t="s">
        <v>2279</v>
      </c>
      <c r="L2241" t="s">
        <v>2774</v>
      </c>
      <c r="M2241" t="s">
        <v>2772</v>
      </c>
      <c r="N2241" t="s">
        <v>2775</v>
      </c>
      <c r="O2241" t="b">
        <v>1</v>
      </c>
      <c r="P2241" t="s">
        <v>2757</v>
      </c>
      <c r="R2241" t="s">
        <v>48</v>
      </c>
      <c r="S2241">
        <v>44135</v>
      </c>
      <c r="V2241">
        <v>1050.18</v>
      </c>
    </row>
    <row r="2242" spans="1:22" x14ac:dyDescent="0.4">
      <c r="A2242" t="s">
        <v>98</v>
      </c>
      <c r="B2242" t="s">
        <v>2255</v>
      </c>
      <c r="C2242" t="s">
        <v>75</v>
      </c>
      <c r="D2242" t="s">
        <v>1898</v>
      </c>
      <c r="K2242" t="s">
        <v>2280</v>
      </c>
      <c r="L2242" t="s">
        <v>2774</v>
      </c>
      <c r="M2242" t="s">
        <v>2772</v>
      </c>
      <c r="N2242" t="s">
        <v>2775</v>
      </c>
      <c r="O2242" t="b">
        <v>1</v>
      </c>
      <c r="P2242" t="s">
        <v>2757</v>
      </c>
      <c r="R2242" t="s">
        <v>48</v>
      </c>
      <c r="S2242">
        <v>44135</v>
      </c>
      <c r="V2242">
        <v>1050.18</v>
      </c>
    </row>
    <row r="2243" spans="1:22" x14ac:dyDescent="0.4">
      <c r="A2243" t="s">
        <v>98</v>
      </c>
      <c r="B2243" t="s">
        <v>2255</v>
      </c>
      <c r="C2243" t="s">
        <v>96</v>
      </c>
      <c r="D2243" t="s">
        <v>942</v>
      </c>
      <c r="K2243" t="s">
        <v>2281</v>
      </c>
      <c r="L2243" t="s">
        <v>2774</v>
      </c>
      <c r="M2243" t="s">
        <v>2772</v>
      </c>
      <c r="N2243" t="s">
        <v>2775</v>
      </c>
      <c r="O2243" t="b">
        <v>1</v>
      </c>
      <c r="P2243" t="s">
        <v>2756</v>
      </c>
      <c r="R2243" t="s">
        <v>48</v>
      </c>
      <c r="S2243">
        <v>44135</v>
      </c>
      <c r="V2243">
        <v>891</v>
      </c>
    </row>
    <row r="2244" spans="1:22" x14ac:dyDescent="0.4">
      <c r="A2244" t="s">
        <v>98</v>
      </c>
      <c r="B2244" t="s">
        <v>2255</v>
      </c>
      <c r="C2244" t="s">
        <v>78</v>
      </c>
      <c r="D2244" t="s">
        <v>1896</v>
      </c>
      <c r="K2244" t="s">
        <v>2282</v>
      </c>
      <c r="L2244" t="s">
        <v>2774</v>
      </c>
      <c r="M2244" t="s">
        <v>2772</v>
      </c>
      <c r="N2244" t="s">
        <v>2775</v>
      </c>
      <c r="O2244" t="b">
        <v>1</v>
      </c>
      <c r="P2244" t="s">
        <v>2757</v>
      </c>
      <c r="R2244" t="s">
        <v>48</v>
      </c>
      <c r="S2244">
        <v>44135</v>
      </c>
      <c r="V2244">
        <v>9903.5199999999986</v>
      </c>
    </row>
    <row r="2245" spans="1:22" x14ac:dyDescent="0.4">
      <c r="A2245" t="s">
        <v>82</v>
      </c>
      <c r="B2245" t="s">
        <v>2283</v>
      </c>
      <c r="C2245" t="s">
        <v>78</v>
      </c>
      <c r="D2245" t="s">
        <v>76</v>
      </c>
      <c r="K2245" t="s">
        <v>2284</v>
      </c>
      <c r="L2245" t="s">
        <v>2774</v>
      </c>
      <c r="M2245" t="s">
        <v>2772</v>
      </c>
      <c r="N2245" t="s">
        <v>2775</v>
      </c>
      <c r="O2245" t="b">
        <v>1</v>
      </c>
      <c r="P2245" t="s">
        <v>2756</v>
      </c>
      <c r="R2245" t="s">
        <v>48</v>
      </c>
      <c r="S2245">
        <v>44135</v>
      </c>
      <c r="V2245">
        <v>900.32</v>
      </c>
    </row>
    <row r="2246" spans="1:22" x14ac:dyDescent="0.4">
      <c r="A2246" t="s">
        <v>82</v>
      </c>
      <c r="B2246" t="s">
        <v>2283</v>
      </c>
      <c r="C2246" t="s">
        <v>80</v>
      </c>
      <c r="D2246" t="s">
        <v>76</v>
      </c>
      <c r="K2246" t="s">
        <v>2285</v>
      </c>
      <c r="L2246" t="s">
        <v>2774</v>
      </c>
      <c r="M2246" t="s">
        <v>2772</v>
      </c>
      <c r="N2246" t="s">
        <v>2775</v>
      </c>
      <c r="O2246" t="b">
        <v>1</v>
      </c>
      <c r="P2246" t="s">
        <v>2756</v>
      </c>
      <c r="R2246" t="s">
        <v>48</v>
      </c>
      <c r="S2246">
        <v>44135</v>
      </c>
      <c r="V2246">
        <v>13269.099999999999</v>
      </c>
    </row>
    <row r="2247" spans="1:22" x14ac:dyDescent="0.4">
      <c r="A2247" t="s">
        <v>119</v>
      </c>
      <c r="B2247" t="s">
        <v>2283</v>
      </c>
      <c r="C2247" t="s">
        <v>96</v>
      </c>
      <c r="D2247" t="s">
        <v>76</v>
      </c>
      <c r="K2247" t="s">
        <v>2286</v>
      </c>
      <c r="L2247" t="s">
        <v>2774</v>
      </c>
      <c r="M2247" t="s">
        <v>2772</v>
      </c>
      <c r="N2247" t="s">
        <v>2775</v>
      </c>
      <c r="O2247" t="b">
        <v>1</v>
      </c>
      <c r="P2247" t="s">
        <v>2757</v>
      </c>
      <c r="R2247" t="s">
        <v>48</v>
      </c>
      <c r="S2247">
        <v>44135</v>
      </c>
      <c r="V2247">
        <v>74819.19</v>
      </c>
    </row>
    <row r="2248" spans="1:22" x14ac:dyDescent="0.4">
      <c r="A2248" t="s">
        <v>95</v>
      </c>
      <c r="B2248" t="s">
        <v>2283</v>
      </c>
      <c r="C2248" t="s">
        <v>96</v>
      </c>
      <c r="D2248" t="s">
        <v>76</v>
      </c>
      <c r="K2248" t="s">
        <v>2286</v>
      </c>
      <c r="L2248" t="s">
        <v>2774</v>
      </c>
      <c r="M2248" t="s">
        <v>2772</v>
      </c>
      <c r="N2248" t="s">
        <v>2775</v>
      </c>
      <c r="O2248" t="b">
        <v>1</v>
      </c>
      <c r="P2248" t="s">
        <v>2757</v>
      </c>
      <c r="R2248" t="s">
        <v>48</v>
      </c>
      <c r="S2248">
        <v>44135</v>
      </c>
      <c r="V2248">
        <v>99905.480000000025</v>
      </c>
    </row>
    <row r="2249" spans="1:22" x14ac:dyDescent="0.4">
      <c r="A2249" t="s">
        <v>122</v>
      </c>
      <c r="B2249" t="s">
        <v>2283</v>
      </c>
      <c r="C2249" t="s">
        <v>96</v>
      </c>
      <c r="D2249" t="s">
        <v>76</v>
      </c>
      <c r="K2249" t="s">
        <v>2286</v>
      </c>
      <c r="L2249" t="s">
        <v>2774</v>
      </c>
      <c r="M2249" t="s">
        <v>2772</v>
      </c>
      <c r="N2249" t="s">
        <v>2775</v>
      </c>
      <c r="O2249" t="b">
        <v>1</v>
      </c>
      <c r="P2249" t="s">
        <v>2757</v>
      </c>
      <c r="R2249" t="s">
        <v>48</v>
      </c>
      <c r="S2249">
        <v>44135</v>
      </c>
      <c r="V2249">
        <v>293052.68</v>
      </c>
    </row>
    <row r="2250" spans="1:22" x14ac:dyDescent="0.4">
      <c r="A2250" t="s">
        <v>124</v>
      </c>
      <c r="B2250" t="s">
        <v>2283</v>
      </c>
      <c r="C2250" t="s">
        <v>96</v>
      </c>
      <c r="D2250" t="s">
        <v>76</v>
      </c>
      <c r="K2250" t="s">
        <v>2286</v>
      </c>
      <c r="L2250" t="s">
        <v>2774</v>
      </c>
      <c r="M2250" t="s">
        <v>2772</v>
      </c>
      <c r="N2250" t="s">
        <v>2775</v>
      </c>
      <c r="O2250" t="b">
        <v>1</v>
      </c>
      <c r="P2250" t="s">
        <v>2757</v>
      </c>
      <c r="R2250" t="s">
        <v>48</v>
      </c>
      <c r="S2250">
        <v>44135</v>
      </c>
      <c r="V2250">
        <v>108171.81</v>
      </c>
    </row>
    <row r="2251" spans="1:22" x14ac:dyDescent="0.4">
      <c r="A2251" t="s">
        <v>126</v>
      </c>
      <c r="B2251" t="s">
        <v>2283</v>
      </c>
      <c r="C2251" t="s">
        <v>96</v>
      </c>
      <c r="D2251" t="s">
        <v>76</v>
      </c>
      <c r="K2251" t="s">
        <v>2286</v>
      </c>
      <c r="L2251" t="s">
        <v>2774</v>
      </c>
      <c r="M2251" t="s">
        <v>2772</v>
      </c>
      <c r="N2251" t="s">
        <v>2775</v>
      </c>
      <c r="O2251" t="b">
        <v>1</v>
      </c>
      <c r="P2251" t="s">
        <v>2757</v>
      </c>
      <c r="R2251" t="s">
        <v>48</v>
      </c>
      <c r="S2251">
        <v>44135</v>
      </c>
      <c r="V2251">
        <v>457738.14</v>
      </c>
    </row>
    <row r="2252" spans="1:22" x14ac:dyDescent="0.4">
      <c r="A2252" t="s">
        <v>128</v>
      </c>
      <c r="B2252" t="s">
        <v>2283</v>
      </c>
      <c r="C2252" t="s">
        <v>96</v>
      </c>
      <c r="D2252" t="s">
        <v>76</v>
      </c>
      <c r="K2252" t="s">
        <v>2286</v>
      </c>
      <c r="L2252" t="s">
        <v>2774</v>
      </c>
      <c r="M2252" t="s">
        <v>2772</v>
      </c>
      <c r="N2252" t="s">
        <v>2775</v>
      </c>
      <c r="O2252" t="b">
        <v>1</v>
      </c>
      <c r="P2252" t="s">
        <v>2757</v>
      </c>
      <c r="R2252" t="s">
        <v>48</v>
      </c>
      <c r="S2252">
        <v>44135</v>
      </c>
      <c r="V2252">
        <v>299492.17000000004</v>
      </c>
    </row>
    <row r="2253" spans="1:22" x14ac:dyDescent="0.4">
      <c r="A2253" t="s">
        <v>130</v>
      </c>
      <c r="B2253" t="s">
        <v>2283</v>
      </c>
      <c r="C2253" t="s">
        <v>96</v>
      </c>
      <c r="D2253" t="s">
        <v>76</v>
      </c>
      <c r="K2253" t="s">
        <v>2286</v>
      </c>
      <c r="L2253" t="s">
        <v>2774</v>
      </c>
      <c r="M2253" t="s">
        <v>2772</v>
      </c>
      <c r="N2253" t="s">
        <v>2775</v>
      </c>
      <c r="O2253" t="b">
        <v>1</v>
      </c>
      <c r="P2253" t="s">
        <v>2757</v>
      </c>
      <c r="R2253" t="s">
        <v>48</v>
      </c>
      <c r="S2253">
        <v>44135</v>
      </c>
      <c r="V2253">
        <v>40615.08</v>
      </c>
    </row>
    <row r="2254" spans="1:22" x14ac:dyDescent="0.4">
      <c r="A2254" t="s">
        <v>185</v>
      </c>
      <c r="B2254" t="s">
        <v>2283</v>
      </c>
      <c r="C2254" t="s">
        <v>96</v>
      </c>
      <c r="D2254" t="s">
        <v>76</v>
      </c>
      <c r="K2254" t="s">
        <v>2286</v>
      </c>
      <c r="L2254" t="s">
        <v>2774</v>
      </c>
      <c r="M2254" t="s">
        <v>2772</v>
      </c>
      <c r="N2254" t="s">
        <v>2775</v>
      </c>
      <c r="O2254" t="b">
        <v>1</v>
      </c>
      <c r="P2254" t="s">
        <v>2757</v>
      </c>
      <c r="R2254" t="s">
        <v>48</v>
      </c>
      <c r="S2254">
        <v>44135</v>
      </c>
      <c r="V2254">
        <v>559663.49</v>
      </c>
    </row>
    <row r="2255" spans="1:22" x14ac:dyDescent="0.4">
      <c r="A2255" t="s">
        <v>132</v>
      </c>
      <c r="B2255" t="s">
        <v>2283</v>
      </c>
      <c r="C2255" t="s">
        <v>96</v>
      </c>
      <c r="D2255" t="s">
        <v>76</v>
      </c>
      <c r="K2255" t="s">
        <v>2286</v>
      </c>
      <c r="L2255" t="s">
        <v>2774</v>
      </c>
      <c r="M2255" t="s">
        <v>2772</v>
      </c>
      <c r="N2255" t="s">
        <v>2775</v>
      </c>
      <c r="O2255" t="b">
        <v>1</v>
      </c>
      <c r="P2255" t="s">
        <v>2757</v>
      </c>
      <c r="R2255" t="s">
        <v>48</v>
      </c>
      <c r="S2255">
        <v>44135</v>
      </c>
      <c r="V2255">
        <v>109447.66999999998</v>
      </c>
    </row>
    <row r="2256" spans="1:22" x14ac:dyDescent="0.4">
      <c r="A2256" t="s">
        <v>240</v>
      </c>
      <c r="B2256" t="s">
        <v>2283</v>
      </c>
      <c r="C2256" t="s">
        <v>96</v>
      </c>
      <c r="D2256" t="s">
        <v>76</v>
      </c>
      <c r="K2256" t="s">
        <v>2286</v>
      </c>
      <c r="L2256" t="s">
        <v>2774</v>
      </c>
      <c r="M2256" t="s">
        <v>2772</v>
      </c>
      <c r="N2256" t="s">
        <v>2775</v>
      </c>
      <c r="O2256" t="b">
        <v>1</v>
      </c>
      <c r="P2256" t="s">
        <v>2757</v>
      </c>
      <c r="R2256" t="s">
        <v>48</v>
      </c>
      <c r="S2256">
        <v>44135</v>
      </c>
      <c r="V2256">
        <v>308728.03000000003</v>
      </c>
    </row>
    <row r="2257" spans="1:22" x14ac:dyDescent="0.4">
      <c r="A2257" t="s">
        <v>134</v>
      </c>
      <c r="B2257" t="s">
        <v>2283</v>
      </c>
      <c r="C2257" t="s">
        <v>96</v>
      </c>
      <c r="D2257" t="s">
        <v>76</v>
      </c>
      <c r="K2257" t="s">
        <v>2286</v>
      </c>
      <c r="L2257" t="s">
        <v>2774</v>
      </c>
      <c r="M2257" t="s">
        <v>2772</v>
      </c>
      <c r="N2257" t="s">
        <v>2775</v>
      </c>
      <c r="O2257" t="b">
        <v>1</v>
      </c>
      <c r="P2257" t="s">
        <v>2757</v>
      </c>
      <c r="R2257" t="s">
        <v>48</v>
      </c>
      <c r="S2257">
        <v>44135</v>
      </c>
      <c r="V2257">
        <v>370528.34</v>
      </c>
    </row>
    <row r="2258" spans="1:22" x14ac:dyDescent="0.4">
      <c r="A2258" t="s">
        <v>140</v>
      </c>
      <c r="B2258" t="s">
        <v>2283</v>
      </c>
      <c r="C2258" t="s">
        <v>96</v>
      </c>
      <c r="D2258" t="s">
        <v>76</v>
      </c>
      <c r="K2258" t="s">
        <v>2286</v>
      </c>
      <c r="L2258" t="s">
        <v>2774</v>
      </c>
      <c r="M2258" t="s">
        <v>2772</v>
      </c>
      <c r="N2258" t="s">
        <v>2775</v>
      </c>
      <c r="O2258" t="b">
        <v>1</v>
      </c>
      <c r="P2258" t="s">
        <v>2757</v>
      </c>
      <c r="R2258" t="s">
        <v>48</v>
      </c>
      <c r="S2258">
        <v>44135</v>
      </c>
      <c r="V2258">
        <v>2055352.42</v>
      </c>
    </row>
    <row r="2259" spans="1:22" x14ac:dyDescent="0.4">
      <c r="A2259" t="s">
        <v>142</v>
      </c>
      <c r="B2259" t="s">
        <v>2283</v>
      </c>
      <c r="C2259" t="s">
        <v>96</v>
      </c>
      <c r="D2259" t="s">
        <v>76</v>
      </c>
      <c r="K2259" t="s">
        <v>2286</v>
      </c>
      <c r="L2259" t="s">
        <v>2774</v>
      </c>
      <c r="M2259" t="s">
        <v>2772</v>
      </c>
      <c r="N2259" t="s">
        <v>2775</v>
      </c>
      <c r="O2259" t="b">
        <v>1</v>
      </c>
      <c r="P2259" t="s">
        <v>2757</v>
      </c>
      <c r="R2259" t="s">
        <v>48</v>
      </c>
      <c r="S2259">
        <v>44135</v>
      </c>
      <c r="V2259">
        <v>65600.990000000005</v>
      </c>
    </row>
    <row r="2260" spans="1:22" x14ac:dyDescent="0.4">
      <c r="A2260" t="s">
        <v>146</v>
      </c>
      <c r="B2260" t="s">
        <v>2283</v>
      </c>
      <c r="C2260" t="s">
        <v>96</v>
      </c>
      <c r="D2260" t="s">
        <v>76</v>
      </c>
      <c r="K2260" t="s">
        <v>2287</v>
      </c>
      <c r="L2260" t="s">
        <v>2774</v>
      </c>
      <c r="M2260" t="s">
        <v>2772</v>
      </c>
      <c r="N2260" t="s">
        <v>2775</v>
      </c>
      <c r="O2260" t="b">
        <v>1</v>
      </c>
      <c r="P2260" t="s">
        <v>2757</v>
      </c>
      <c r="R2260" t="s">
        <v>48</v>
      </c>
      <c r="S2260">
        <v>44135</v>
      </c>
      <c r="V2260">
        <v>25649.250000000004</v>
      </c>
    </row>
    <row r="2261" spans="1:22" x14ac:dyDescent="0.4">
      <c r="A2261" t="s">
        <v>246</v>
      </c>
      <c r="B2261" t="s">
        <v>2283</v>
      </c>
      <c r="C2261" t="s">
        <v>96</v>
      </c>
      <c r="D2261" t="s">
        <v>76</v>
      </c>
      <c r="K2261" t="s">
        <v>2286</v>
      </c>
      <c r="L2261" t="s">
        <v>2774</v>
      </c>
      <c r="M2261" t="s">
        <v>2772</v>
      </c>
      <c r="N2261" t="s">
        <v>2775</v>
      </c>
      <c r="O2261" t="b">
        <v>1</v>
      </c>
      <c r="P2261" t="s">
        <v>2757</v>
      </c>
      <c r="R2261" t="s">
        <v>48</v>
      </c>
      <c r="S2261">
        <v>44135</v>
      </c>
      <c r="V2261">
        <v>225422.69000000003</v>
      </c>
    </row>
    <row r="2262" spans="1:22" x14ac:dyDescent="0.4">
      <c r="A2262" t="s">
        <v>152</v>
      </c>
      <c r="B2262" t="s">
        <v>2283</v>
      </c>
      <c r="C2262" t="s">
        <v>96</v>
      </c>
      <c r="D2262" t="s">
        <v>76</v>
      </c>
      <c r="K2262" t="s">
        <v>2288</v>
      </c>
      <c r="L2262" t="s">
        <v>2774</v>
      </c>
      <c r="M2262" t="s">
        <v>2772</v>
      </c>
      <c r="N2262" t="s">
        <v>2775</v>
      </c>
      <c r="O2262" t="b">
        <v>1</v>
      </c>
      <c r="P2262" t="s">
        <v>2757</v>
      </c>
      <c r="R2262" t="s">
        <v>48</v>
      </c>
      <c r="S2262">
        <v>44135</v>
      </c>
      <c r="V2262">
        <v>72149.01999999999</v>
      </c>
    </row>
    <row r="2263" spans="1:22" x14ac:dyDescent="0.4">
      <c r="A2263" t="s">
        <v>98</v>
      </c>
      <c r="B2263" t="s">
        <v>2283</v>
      </c>
      <c r="C2263" t="s">
        <v>75</v>
      </c>
      <c r="D2263" t="s">
        <v>1878</v>
      </c>
      <c r="K2263" t="s">
        <v>2289</v>
      </c>
      <c r="L2263" t="s">
        <v>2774</v>
      </c>
      <c r="M2263" t="s">
        <v>2772</v>
      </c>
      <c r="N2263" t="s">
        <v>2775</v>
      </c>
      <c r="O2263" t="b">
        <v>1</v>
      </c>
      <c r="P2263" t="s">
        <v>2756</v>
      </c>
      <c r="R2263" t="s">
        <v>48</v>
      </c>
      <c r="S2263">
        <v>44135</v>
      </c>
      <c r="V2263">
        <v>0</v>
      </c>
    </row>
    <row r="2264" spans="1:22" x14ac:dyDescent="0.4">
      <c r="A2264" t="s">
        <v>98</v>
      </c>
      <c r="B2264" t="s">
        <v>2283</v>
      </c>
      <c r="C2264" t="s">
        <v>96</v>
      </c>
      <c r="D2264" t="s">
        <v>76</v>
      </c>
      <c r="K2264" t="s">
        <v>2286</v>
      </c>
      <c r="L2264" t="s">
        <v>2774</v>
      </c>
      <c r="M2264" t="s">
        <v>2772</v>
      </c>
      <c r="N2264" t="s">
        <v>2775</v>
      </c>
      <c r="O2264" t="b">
        <v>1</v>
      </c>
      <c r="P2264" t="s">
        <v>2757</v>
      </c>
      <c r="R2264" t="s">
        <v>48</v>
      </c>
      <c r="S2264">
        <v>44135</v>
      </c>
      <c r="V2264">
        <v>-5166336.49</v>
      </c>
    </row>
    <row r="2265" spans="1:22" x14ac:dyDescent="0.4">
      <c r="A2265" t="s">
        <v>98</v>
      </c>
      <c r="B2265" t="s">
        <v>2283</v>
      </c>
      <c r="C2265" t="s">
        <v>78</v>
      </c>
      <c r="D2265" t="s">
        <v>76</v>
      </c>
      <c r="K2265" t="s">
        <v>2290</v>
      </c>
      <c r="L2265" t="s">
        <v>2774</v>
      </c>
      <c r="M2265" t="s">
        <v>2772</v>
      </c>
      <c r="N2265" t="s">
        <v>2775</v>
      </c>
      <c r="O2265" t="b">
        <v>1</v>
      </c>
      <c r="P2265" t="s">
        <v>2756</v>
      </c>
      <c r="R2265" t="s">
        <v>48</v>
      </c>
      <c r="S2265">
        <v>44135</v>
      </c>
      <c r="V2265">
        <v>-900.32</v>
      </c>
    </row>
    <row r="2266" spans="1:22" x14ac:dyDescent="0.4">
      <c r="A2266" t="s">
        <v>98</v>
      </c>
      <c r="B2266" t="s">
        <v>2283</v>
      </c>
      <c r="C2266" t="s">
        <v>80</v>
      </c>
      <c r="D2266" t="s">
        <v>76</v>
      </c>
      <c r="K2266" t="s">
        <v>2291</v>
      </c>
      <c r="L2266" t="s">
        <v>2774</v>
      </c>
      <c r="M2266" t="s">
        <v>2772</v>
      </c>
      <c r="N2266" t="s">
        <v>2775</v>
      </c>
      <c r="O2266" t="b">
        <v>1</v>
      </c>
      <c r="P2266" t="s">
        <v>2756</v>
      </c>
      <c r="R2266" t="s">
        <v>48</v>
      </c>
      <c r="S2266">
        <v>44135</v>
      </c>
      <c r="V2266">
        <v>-13269.099999999999</v>
      </c>
    </row>
    <row r="2267" spans="1:22" x14ac:dyDescent="0.4">
      <c r="A2267" t="s">
        <v>98</v>
      </c>
      <c r="B2267" t="s">
        <v>2292</v>
      </c>
      <c r="C2267" t="s">
        <v>75</v>
      </c>
      <c r="D2267" t="s">
        <v>944</v>
      </c>
      <c r="K2267" t="s">
        <v>2293</v>
      </c>
      <c r="L2267" t="s">
        <v>2774</v>
      </c>
      <c r="M2267" t="s">
        <v>2772</v>
      </c>
      <c r="N2267" t="s">
        <v>2775</v>
      </c>
      <c r="O2267" t="b">
        <v>1</v>
      </c>
      <c r="P2267" t="s">
        <v>2756</v>
      </c>
      <c r="R2267" t="s">
        <v>48</v>
      </c>
      <c r="S2267">
        <v>44135</v>
      </c>
      <c r="V2267">
        <v>0</v>
      </c>
    </row>
    <row r="2268" spans="1:22" x14ac:dyDescent="0.4">
      <c r="A2268" t="s">
        <v>98</v>
      </c>
      <c r="B2268" t="s">
        <v>2292</v>
      </c>
      <c r="C2268" t="s">
        <v>75</v>
      </c>
      <c r="D2268" t="s">
        <v>891</v>
      </c>
      <c r="K2268" t="s">
        <v>2294</v>
      </c>
      <c r="L2268" t="s">
        <v>2774</v>
      </c>
      <c r="M2268" t="s">
        <v>2772</v>
      </c>
      <c r="N2268" t="s">
        <v>2775</v>
      </c>
      <c r="O2268" t="b">
        <v>1</v>
      </c>
      <c r="P2268" t="s">
        <v>2756</v>
      </c>
      <c r="R2268" t="s">
        <v>48</v>
      </c>
      <c r="S2268">
        <v>44135</v>
      </c>
      <c r="V2268">
        <v>0</v>
      </c>
    </row>
    <row r="2269" spans="1:22" x14ac:dyDescent="0.4">
      <c r="A2269" t="s">
        <v>110</v>
      </c>
      <c r="B2269" t="s">
        <v>2295</v>
      </c>
      <c r="C2269" t="s">
        <v>111</v>
      </c>
      <c r="D2269" t="s">
        <v>76</v>
      </c>
      <c r="K2269" t="s">
        <v>2296</v>
      </c>
      <c r="L2269" t="s">
        <v>2774</v>
      </c>
      <c r="M2269" t="s">
        <v>2772</v>
      </c>
      <c r="N2269" t="s">
        <v>2775</v>
      </c>
      <c r="O2269" t="b">
        <v>1</v>
      </c>
      <c r="P2269" t="s">
        <v>2756</v>
      </c>
      <c r="R2269" t="s">
        <v>48</v>
      </c>
      <c r="S2269">
        <v>44135</v>
      </c>
      <c r="V2269">
        <v>0</v>
      </c>
    </row>
    <row r="2270" spans="1:22" x14ac:dyDescent="0.4">
      <c r="A2270" t="s">
        <v>110</v>
      </c>
      <c r="B2270" t="s">
        <v>2295</v>
      </c>
      <c r="C2270" t="s">
        <v>111</v>
      </c>
      <c r="D2270" t="s">
        <v>1839</v>
      </c>
      <c r="K2270" t="s">
        <v>2297</v>
      </c>
      <c r="L2270" t="s">
        <v>2774</v>
      </c>
      <c r="M2270" t="s">
        <v>2772</v>
      </c>
      <c r="N2270" t="s">
        <v>2775</v>
      </c>
      <c r="O2270" t="b">
        <v>1</v>
      </c>
      <c r="P2270" t="s">
        <v>2756</v>
      </c>
      <c r="R2270" t="s">
        <v>48</v>
      </c>
      <c r="S2270">
        <v>44135</v>
      </c>
      <c r="V2270">
        <v>-431.8</v>
      </c>
    </row>
    <row r="2271" spans="1:22" x14ac:dyDescent="0.4">
      <c r="A2271" t="s">
        <v>202</v>
      </c>
      <c r="B2271" t="s">
        <v>2295</v>
      </c>
      <c r="C2271" t="s">
        <v>75</v>
      </c>
      <c r="D2271" t="s">
        <v>1878</v>
      </c>
      <c r="K2271" t="s">
        <v>2298</v>
      </c>
      <c r="L2271" t="s">
        <v>2774</v>
      </c>
      <c r="M2271" t="s">
        <v>2772</v>
      </c>
      <c r="N2271" t="s">
        <v>2775</v>
      </c>
      <c r="O2271" t="b">
        <v>1</v>
      </c>
      <c r="P2271" t="s">
        <v>2757</v>
      </c>
      <c r="R2271" t="s">
        <v>48</v>
      </c>
      <c r="S2271">
        <v>44135</v>
      </c>
      <c r="V2271">
        <v>35833.89</v>
      </c>
    </row>
    <row r="2272" spans="1:22" x14ac:dyDescent="0.4">
      <c r="A2272" t="s">
        <v>202</v>
      </c>
      <c r="B2272" t="s">
        <v>2295</v>
      </c>
      <c r="C2272" t="s">
        <v>209</v>
      </c>
      <c r="D2272" t="s">
        <v>1878</v>
      </c>
      <c r="K2272" t="s">
        <v>2299</v>
      </c>
      <c r="L2272" t="s">
        <v>2774</v>
      </c>
      <c r="M2272" t="s">
        <v>2772</v>
      </c>
      <c r="N2272" t="s">
        <v>2775</v>
      </c>
      <c r="O2272" t="b">
        <v>1</v>
      </c>
      <c r="P2272" t="s">
        <v>2757</v>
      </c>
      <c r="R2272" t="s">
        <v>48</v>
      </c>
      <c r="S2272">
        <v>44135</v>
      </c>
      <c r="V2272">
        <v>14369.619999999999</v>
      </c>
    </row>
    <row r="2273" spans="1:22" x14ac:dyDescent="0.4">
      <c r="A2273" t="s">
        <v>98</v>
      </c>
      <c r="B2273" t="s">
        <v>2295</v>
      </c>
      <c r="C2273" t="s">
        <v>75</v>
      </c>
      <c r="D2273" t="s">
        <v>934</v>
      </c>
      <c r="K2273" t="s">
        <v>2300</v>
      </c>
      <c r="L2273" t="s">
        <v>2774</v>
      </c>
      <c r="M2273" t="s">
        <v>2772</v>
      </c>
      <c r="N2273" t="s">
        <v>2775</v>
      </c>
      <c r="O2273" t="b">
        <v>1</v>
      </c>
      <c r="P2273" t="s">
        <v>2756</v>
      </c>
      <c r="R2273" t="s">
        <v>48</v>
      </c>
      <c r="S2273">
        <v>44135</v>
      </c>
      <c r="V2273">
        <v>27182.22</v>
      </c>
    </row>
    <row r="2274" spans="1:22" x14ac:dyDescent="0.4">
      <c r="A2274" t="s">
        <v>98</v>
      </c>
      <c r="B2274" t="s">
        <v>2295</v>
      </c>
      <c r="C2274" t="s">
        <v>75</v>
      </c>
      <c r="D2274" t="s">
        <v>1661</v>
      </c>
      <c r="K2274" t="s">
        <v>2301</v>
      </c>
      <c r="L2274" t="s">
        <v>2774</v>
      </c>
      <c r="M2274" t="s">
        <v>2772</v>
      </c>
      <c r="N2274" t="s">
        <v>2775</v>
      </c>
      <c r="O2274" t="b">
        <v>1</v>
      </c>
      <c r="P2274" t="s">
        <v>2757</v>
      </c>
      <c r="R2274" t="s">
        <v>48</v>
      </c>
      <c r="S2274">
        <v>44135</v>
      </c>
      <c r="V2274">
        <v>86685.52</v>
      </c>
    </row>
    <row r="2275" spans="1:22" x14ac:dyDescent="0.4">
      <c r="A2275" t="s">
        <v>98</v>
      </c>
      <c r="B2275" t="s">
        <v>2295</v>
      </c>
      <c r="C2275" t="s">
        <v>75</v>
      </c>
      <c r="D2275" t="s">
        <v>1839</v>
      </c>
      <c r="K2275" t="s">
        <v>2302</v>
      </c>
      <c r="L2275" t="s">
        <v>2774</v>
      </c>
      <c r="M2275" t="s">
        <v>2772</v>
      </c>
      <c r="N2275" t="s">
        <v>2775</v>
      </c>
      <c r="O2275" t="b">
        <v>1</v>
      </c>
      <c r="P2275" t="s">
        <v>2757</v>
      </c>
      <c r="R2275" t="s">
        <v>48</v>
      </c>
      <c r="S2275">
        <v>44135</v>
      </c>
      <c r="V2275">
        <v>-3230.6499999999996</v>
      </c>
    </row>
    <row r="2276" spans="1:22" x14ac:dyDescent="0.4">
      <c r="A2276" t="s">
        <v>98</v>
      </c>
      <c r="B2276" t="s">
        <v>2295</v>
      </c>
      <c r="C2276" t="s">
        <v>75</v>
      </c>
      <c r="D2276" t="s">
        <v>938</v>
      </c>
      <c r="K2276" t="s">
        <v>2302</v>
      </c>
      <c r="L2276" t="s">
        <v>2774</v>
      </c>
      <c r="M2276" t="s">
        <v>2772</v>
      </c>
      <c r="N2276" t="s">
        <v>2775</v>
      </c>
      <c r="O2276" t="b">
        <v>1</v>
      </c>
      <c r="P2276" t="s">
        <v>2757</v>
      </c>
      <c r="R2276" t="s">
        <v>48</v>
      </c>
      <c r="S2276">
        <v>44135</v>
      </c>
      <c r="V2276">
        <v>4709.5</v>
      </c>
    </row>
    <row r="2277" spans="1:22" x14ac:dyDescent="0.4">
      <c r="A2277" t="s">
        <v>98</v>
      </c>
      <c r="B2277" t="s">
        <v>2295</v>
      </c>
      <c r="C2277" t="s">
        <v>75</v>
      </c>
      <c r="D2277" t="s">
        <v>942</v>
      </c>
      <c r="K2277" t="s">
        <v>2302</v>
      </c>
      <c r="L2277" t="s">
        <v>2774</v>
      </c>
      <c r="M2277" t="s">
        <v>2772</v>
      </c>
      <c r="N2277" t="s">
        <v>2775</v>
      </c>
      <c r="O2277" t="b">
        <v>1</v>
      </c>
      <c r="P2277" t="s">
        <v>2757</v>
      </c>
      <c r="R2277" t="s">
        <v>48</v>
      </c>
      <c r="S2277">
        <v>44135</v>
      </c>
      <c r="V2277">
        <v>15275</v>
      </c>
    </row>
    <row r="2278" spans="1:22" x14ac:dyDescent="0.4">
      <c r="A2278" t="s">
        <v>98</v>
      </c>
      <c r="B2278" t="s">
        <v>2295</v>
      </c>
      <c r="C2278" t="s">
        <v>75</v>
      </c>
      <c r="D2278" t="s">
        <v>944</v>
      </c>
      <c r="K2278" t="s">
        <v>2303</v>
      </c>
      <c r="L2278" t="s">
        <v>2774</v>
      </c>
      <c r="M2278" t="s">
        <v>2772</v>
      </c>
      <c r="N2278" t="s">
        <v>2775</v>
      </c>
      <c r="O2278" t="b">
        <v>1</v>
      </c>
      <c r="P2278" t="s">
        <v>2757</v>
      </c>
      <c r="R2278" t="s">
        <v>48</v>
      </c>
      <c r="S2278">
        <v>44135</v>
      </c>
      <c r="V2278">
        <v>50517.899999999994</v>
      </c>
    </row>
    <row r="2279" spans="1:22" x14ac:dyDescent="0.4">
      <c r="A2279" t="s">
        <v>98</v>
      </c>
      <c r="B2279" t="s">
        <v>2295</v>
      </c>
      <c r="C2279" t="s">
        <v>75</v>
      </c>
      <c r="D2279" t="s">
        <v>891</v>
      </c>
      <c r="K2279" t="s">
        <v>2302</v>
      </c>
      <c r="L2279" t="s">
        <v>2774</v>
      </c>
      <c r="M2279" t="s">
        <v>2772</v>
      </c>
      <c r="N2279" t="s">
        <v>2775</v>
      </c>
      <c r="O2279" t="b">
        <v>1</v>
      </c>
      <c r="P2279" t="s">
        <v>2757</v>
      </c>
      <c r="R2279" t="s">
        <v>48</v>
      </c>
      <c r="S2279">
        <v>44135</v>
      </c>
      <c r="V2279">
        <v>55907.47</v>
      </c>
    </row>
    <row r="2280" spans="1:22" x14ac:dyDescent="0.4">
      <c r="A2280" t="s">
        <v>98</v>
      </c>
      <c r="B2280" t="s">
        <v>2295</v>
      </c>
      <c r="C2280" t="s">
        <v>75</v>
      </c>
      <c r="D2280" t="s">
        <v>1804</v>
      </c>
      <c r="K2280" t="s">
        <v>2304</v>
      </c>
      <c r="L2280" t="s">
        <v>2774</v>
      </c>
      <c r="M2280" t="s">
        <v>2772</v>
      </c>
      <c r="N2280" t="s">
        <v>2775</v>
      </c>
      <c r="O2280" t="b">
        <v>1</v>
      </c>
      <c r="P2280" t="s">
        <v>2757</v>
      </c>
      <c r="R2280" t="s">
        <v>48</v>
      </c>
      <c r="S2280">
        <v>44135</v>
      </c>
      <c r="V2280">
        <v>19748.04</v>
      </c>
    </row>
    <row r="2281" spans="1:22" x14ac:dyDescent="0.4">
      <c r="A2281" t="s">
        <v>98</v>
      </c>
      <c r="B2281" t="s">
        <v>2295</v>
      </c>
      <c r="C2281" t="s">
        <v>75</v>
      </c>
      <c r="D2281" t="s">
        <v>98</v>
      </c>
      <c r="K2281" t="s">
        <v>2302</v>
      </c>
      <c r="L2281" t="s">
        <v>2774</v>
      </c>
      <c r="M2281" t="s">
        <v>2772</v>
      </c>
      <c r="N2281" t="s">
        <v>2775</v>
      </c>
      <c r="O2281" t="b">
        <v>1</v>
      </c>
      <c r="P2281" t="s">
        <v>2757</v>
      </c>
      <c r="R2281" t="s">
        <v>48</v>
      </c>
      <c r="S2281">
        <v>44135</v>
      </c>
      <c r="V2281">
        <v>1284.81</v>
      </c>
    </row>
    <row r="2282" spans="1:22" x14ac:dyDescent="0.4">
      <c r="A2282" t="s">
        <v>98</v>
      </c>
      <c r="B2282" t="s">
        <v>2295</v>
      </c>
      <c r="C2282" t="s">
        <v>75</v>
      </c>
      <c r="D2282" t="s">
        <v>1880</v>
      </c>
      <c r="K2282" t="s">
        <v>2305</v>
      </c>
      <c r="L2282" t="s">
        <v>2774</v>
      </c>
      <c r="M2282" t="s">
        <v>2772</v>
      </c>
      <c r="N2282" t="s">
        <v>2775</v>
      </c>
      <c r="O2282" t="b">
        <v>1</v>
      </c>
      <c r="P2282" t="s">
        <v>2756</v>
      </c>
      <c r="R2282" t="s">
        <v>48</v>
      </c>
      <c r="S2282">
        <v>44135</v>
      </c>
      <c r="V2282">
        <v>0</v>
      </c>
    </row>
    <row r="2283" spans="1:22" x14ac:dyDescent="0.4">
      <c r="A2283" t="s">
        <v>98</v>
      </c>
      <c r="B2283" t="s">
        <v>2295</v>
      </c>
      <c r="C2283" t="s">
        <v>75</v>
      </c>
      <c r="D2283" t="s">
        <v>1896</v>
      </c>
      <c r="K2283" t="s">
        <v>2306</v>
      </c>
      <c r="L2283" t="s">
        <v>2774</v>
      </c>
      <c r="M2283" t="s">
        <v>2772</v>
      </c>
      <c r="N2283" t="s">
        <v>2775</v>
      </c>
      <c r="O2283" t="b">
        <v>1</v>
      </c>
      <c r="P2283" t="s">
        <v>2757</v>
      </c>
      <c r="R2283" t="s">
        <v>48</v>
      </c>
      <c r="S2283">
        <v>44135</v>
      </c>
      <c r="V2283">
        <v>1260.2</v>
      </c>
    </row>
    <row r="2284" spans="1:22" x14ac:dyDescent="0.4">
      <c r="A2284" t="s">
        <v>98</v>
      </c>
      <c r="B2284" t="s">
        <v>2295</v>
      </c>
      <c r="C2284" t="s">
        <v>75</v>
      </c>
      <c r="D2284" t="s">
        <v>1898</v>
      </c>
      <c r="K2284" t="s">
        <v>2307</v>
      </c>
      <c r="L2284" t="s">
        <v>2774</v>
      </c>
      <c r="M2284" t="s">
        <v>2772</v>
      </c>
      <c r="N2284" t="s">
        <v>2775</v>
      </c>
      <c r="O2284" t="b">
        <v>1</v>
      </c>
      <c r="P2284" t="s">
        <v>2756</v>
      </c>
      <c r="R2284" t="s">
        <v>48</v>
      </c>
      <c r="S2284">
        <v>44135</v>
      </c>
      <c r="V2284">
        <v>8333.34</v>
      </c>
    </row>
    <row r="2285" spans="1:22" x14ac:dyDescent="0.4">
      <c r="A2285" t="s">
        <v>98</v>
      </c>
      <c r="B2285" t="s">
        <v>2295</v>
      </c>
      <c r="C2285" t="s">
        <v>96</v>
      </c>
      <c r="D2285" t="s">
        <v>934</v>
      </c>
      <c r="K2285" t="s">
        <v>2308</v>
      </c>
      <c r="L2285" t="s">
        <v>2774</v>
      </c>
      <c r="M2285" t="s">
        <v>2772</v>
      </c>
      <c r="N2285" t="s">
        <v>2775</v>
      </c>
      <c r="O2285" t="b">
        <v>1</v>
      </c>
      <c r="P2285" t="s">
        <v>2756</v>
      </c>
      <c r="R2285" t="s">
        <v>48</v>
      </c>
      <c r="S2285">
        <v>44135</v>
      </c>
      <c r="V2285">
        <v>74.37</v>
      </c>
    </row>
    <row r="2286" spans="1:22" x14ac:dyDescent="0.4">
      <c r="A2286" t="s">
        <v>98</v>
      </c>
      <c r="B2286" t="s">
        <v>2295</v>
      </c>
      <c r="C2286" t="s">
        <v>96</v>
      </c>
      <c r="D2286" t="s">
        <v>938</v>
      </c>
      <c r="K2286" t="s">
        <v>2309</v>
      </c>
      <c r="L2286" t="s">
        <v>2774</v>
      </c>
      <c r="M2286" t="s">
        <v>2772</v>
      </c>
      <c r="N2286" t="s">
        <v>2775</v>
      </c>
      <c r="O2286" t="b">
        <v>1</v>
      </c>
      <c r="P2286" t="s">
        <v>2757</v>
      </c>
      <c r="R2286" t="s">
        <v>48</v>
      </c>
      <c r="S2286">
        <v>44135</v>
      </c>
      <c r="V2286">
        <v>2007</v>
      </c>
    </row>
    <row r="2287" spans="1:22" x14ac:dyDescent="0.4">
      <c r="A2287" t="s">
        <v>98</v>
      </c>
      <c r="B2287" t="s">
        <v>2295</v>
      </c>
      <c r="C2287" t="s">
        <v>111</v>
      </c>
      <c r="D2287" t="s">
        <v>76</v>
      </c>
      <c r="K2287" t="s">
        <v>2310</v>
      </c>
      <c r="L2287" t="s">
        <v>2774</v>
      </c>
      <c r="M2287" t="s">
        <v>2772</v>
      </c>
      <c r="N2287" t="s">
        <v>2775</v>
      </c>
      <c r="O2287" t="b">
        <v>1</v>
      </c>
      <c r="P2287" t="s">
        <v>2756</v>
      </c>
      <c r="R2287" t="s">
        <v>48</v>
      </c>
      <c r="S2287">
        <v>44135</v>
      </c>
      <c r="V2287">
        <v>20</v>
      </c>
    </row>
    <row r="2288" spans="1:22" x14ac:dyDescent="0.4">
      <c r="A2288" t="s">
        <v>202</v>
      </c>
      <c r="B2288" t="s">
        <v>2311</v>
      </c>
      <c r="C2288" t="s">
        <v>75</v>
      </c>
      <c r="D2288" t="s">
        <v>1878</v>
      </c>
      <c r="K2288" t="s">
        <v>2312</v>
      </c>
      <c r="L2288" t="s">
        <v>2774</v>
      </c>
      <c r="M2288" t="s">
        <v>2772</v>
      </c>
      <c r="N2288" t="s">
        <v>2775</v>
      </c>
      <c r="O2288" t="b">
        <v>1</v>
      </c>
      <c r="P2288" t="s">
        <v>2756</v>
      </c>
      <c r="R2288" t="s">
        <v>48</v>
      </c>
      <c r="S2288">
        <v>44135</v>
      </c>
      <c r="V2288">
        <v>140515.45000000001</v>
      </c>
    </row>
    <row r="2289" spans="1:22" x14ac:dyDescent="0.4">
      <c r="A2289" t="s">
        <v>202</v>
      </c>
      <c r="B2289" t="s">
        <v>2311</v>
      </c>
      <c r="C2289" t="s">
        <v>75</v>
      </c>
      <c r="D2289" t="s">
        <v>1661</v>
      </c>
      <c r="K2289" t="s">
        <v>2312</v>
      </c>
      <c r="L2289" t="s">
        <v>2774</v>
      </c>
      <c r="M2289" t="s">
        <v>2772</v>
      </c>
      <c r="N2289" t="s">
        <v>2775</v>
      </c>
      <c r="O2289" t="b">
        <v>1</v>
      </c>
      <c r="P2289" t="s">
        <v>2756</v>
      </c>
      <c r="R2289" t="s">
        <v>48</v>
      </c>
      <c r="S2289">
        <v>44135</v>
      </c>
      <c r="V2289">
        <v>19366.809999999998</v>
      </c>
    </row>
    <row r="2290" spans="1:22" x14ac:dyDescent="0.4">
      <c r="A2290" t="s">
        <v>202</v>
      </c>
      <c r="B2290" t="s">
        <v>2311</v>
      </c>
      <c r="C2290" t="s">
        <v>75</v>
      </c>
      <c r="D2290" t="s">
        <v>1839</v>
      </c>
      <c r="K2290" t="s">
        <v>2312</v>
      </c>
      <c r="L2290" t="s">
        <v>2774</v>
      </c>
      <c r="M2290" t="s">
        <v>2772</v>
      </c>
      <c r="N2290" t="s">
        <v>2775</v>
      </c>
      <c r="O2290" t="b">
        <v>1</v>
      </c>
      <c r="P2290" t="s">
        <v>2756</v>
      </c>
      <c r="R2290" t="s">
        <v>48</v>
      </c>
      <c r="S2290">
        <v>44135</v>
      </c>
      <c r="V2290">
        <v>9782.2800000000025</v>
      </c>
    </row>
    <row r="2291" spans="1:22" x14ac:dyDescent="0.4">
      <c r="A2291" t="s">
        <v>202</v>
      </c>
      <c r="B2291" t="s">
        <v>2311</v>
      </c>
      <c r="C2291" t="s">
        <v>75</v>
      </c>
      <c r="D2291" t="s">
        <v>936</v>
      </c>
      <c r="K2291" t="s">
        <v>2312</v>
      </c>
      <c r="L2291" t="s">
        <v>2774</v>
      </c>
      <c r="M2291" t="s">
        <v>2772</v>
      </c>
      <c r="N2291" t="s">
        <v>2775</v>
      </c>
      <c r="O2291" t="b">
        <v>1</v>
      </c>
      <c r="P2291" t="s">
        <v>2756</v>
      </c>
      <c r="R2291" t="s">
        <v>48</v>
      </c>
      <c r="S2291">
        <v>44135</v>
      </c>
      <c r="V2291">
        <v>7452.02</v>
      </c>
    </row>
    <row r="2292" spans="1:22" x14ac:dyDescent="0.4">
      <c r="A2292" t="s">
        <v>202</v>
      </c>
      <c r="B2292" t="s">
        <v>2311</v>
      </c>
      <c r="C2292" t="s">
        <v>75</v>
      </c>
      <c r="D2292" t="s">
        <v>938</v>
      </c>
      <c r="K2292" t="s">
        <v>2312</v>
      </c>
      <c r="L2292" t="s">
        <v>2774</v>
      </c>
      <c r="M2292" t="s">
        <v>2772</v>
      </c>
      <c r="N2292" t="s">
        <v>2775</v>
      </c>
      <c r="O2292" t="b">
        <v>1</v>
      </c>
      <c r="P2292" t="s">
        <v>2756</v>
      </c>
      <c r="R2292" t="s">
        <v>48</v>
      </c>
      <c r="S2292">
        <v>44135</v>
      </c>
      <c r="V2292">
        <v>306.77</v>
      </c>
    </row>
    <row r="2293" spans="1:22" x14ac:dyDescent="0.4">
      <c r="A2293" t="s">
        <v>202</v>
      </c>
      <c r="B2293" t="s">
        <v>2311</v>
      </c>
      <c r="C2293" t="s">
        <v>75</v>
      </c>
      <c r="D2293" t="s">
        <v>942</v>
      </c>
      <c r="K2293" t="s">
        <v>2312</v>
      </c>
      <c r="L2293" t="s">
        <v>2774</v>
      </c>
      <c r="M2293" t="s">
        <v>2772</v>
      </c>
      <c r="N2293" t="s">
        <v>2775</v>
      </c>
      <c r="O2293" t="b">
        <v>1</v>
      </c>
      <c r="P2293" t="s">
        <v>2757</v>
      </c>
      <c r="R2293" t="s">
        <v>48</v>
      </c>
      <c r="S2293">
        <v>44135</v>
      </c>
      <c r="V2293">
        <v>29674.859999999997</v>
      </c>
    </row>
    <row r="2294" spans="1:22" x14ac:dyDescent="0.4">
      <c r="A2294" t="s">
        <v>202</v>
      </c>
      <c r="B2294" t="s">
        <v>2311</v>
      </c>
      <c r="C2294" t="s">
        <v>75</v>
      </c>
      <c r="D2294" t="s">
        <v>944</v>
      </c>
      <c r="K2294" t="s">
        <v>2312</v>
      </c>
      <c r="L2294" t="s">
        <v>2774</v>
      </c>
      <c r="M2294" t="s">
        <v>2772</v>
      </c>
      <c r="N2294" t="s">
        <v>2775</v>
      </c>
      <c r="O2294" t="b">
        <v>1</v>
      </c>
      <c r="P2294" t="s">
        <v>2756</v>
      </c>
      <c r="R2294" t="s">
        <v>48</v>
      </c>
      <c r="S2294">
        <v>44135</v>
      </c>
      <c r="V2294">
        <v>456.37000000000006</v>
      </c>
    </row>
    <row r="2295" spans="1:22" x14ac:dyDescent="0.4">
      <c r="A2295" t="s">
        <v>202</v>
      </c>
      <c r="B2295" t="s">
        <v>2311</v>
      </c>
      <c r="C2295" t="s">
        <v>75</v>
      </c>
      <c r="D2295" t="s">
        <v>891</v>
      </c>
      <c r="K2295" t="s">
        <v>2312</v>
      </c>
      <c r="L2295" t="s">
        <v>2774</v>
      </c>
      <c r="M2295" t="s">
        <v>2772</v>
      </c>
      <c r="N2295" t="s">
        <v>2775</v>
      </c>
      <c r="O2295" t="b">
        <v>1</v>
      </c>
      <c r="P2295" t="s">
        <v>2756</v>
      </c>
      <c r="R2295" t="s">
        <v>48</v>
      </c>
      <c r="S2295">
        <v>44135</v>
      </c>
      <c r="V2295">
        <v>1871.28</v>
      </c>
    </row>
    <row r="2296" spans="1:22" x14ac:dyDescent="0.4">
      <c r="A2296" t="s">
        <v>202</v>
      </c>
      <c r="B2296" t="s">
        <v>2311</v>
      </c>
      <c r="C2296" t="s">
        <v>75</v>
      </c>
      <c r="D2296" t="s">
        <v>1804</v>
      </c>
      <c r="K2296" t="s">
        <v>2312</v>
      </c>
      <c r="L2296" t="s">
        <v>2774</v>
      </c>
      <c r="M2296" t="s">
        <v>2772</v>
      </c>
      <c r="N2296" t="s">
        <v>2775</v>
      </c>
      <c r="O2296" t="b">
        <v>1</v>
      </c>
      <c r="P2296" t="s">
        <v>2756</v>
      </c>
      <c r="R2296" t="s">
        <v>48</v>
      </c>
      <c r="S2296">
        <v>44135</v>
      </c>
      <c r="V2296">
        <v>-46053.16</v>
      </c>
    </row>
    <row r="2297" spans="1:22" x14ac:dyDescent="0.4">
      <c r="A2297" t="s">
        <v>202</v>
      </c>
      <c r="B2297" t="s">
        <v>2311</v>
      </c>
      <c r="C2297" t="s">
        <v>75</v>
      </c>
      <c r="D2297" t="s">
        <v>98</v>
      </c>
      <c r="K2297" t="s">
        <v>2312</v>
      </c>
      <c r="L2297" t="s">
        <v>2774</v>
      </c>
      <c r="M2297" t="s">
        <v>2772</v>
      </c>
      <c r="N2297" t="s">
        <v>2775</v>
      </c>
      <c r="O2297" t="b">
        <v>1</v>
      </c>
      <c r="P2297" t="s">
        <v>2756</v>
      </c>
      <c r="R2297" t="s">
        <v>48</v>
      </c>
      <c r="S2297">
        <v>44135</v>
      </c>
      <c r="V2297">
        <v>8377.84</v>
      </c>
    </row>
    <row r="2298" spans="1:22" x14ac:dyDescent="0.4">
      <c r="A2298" t="s">
        <v>202</v>
      </c>
      <c r="B2298" t="s">
        <v>2311</v>
      </c>
      <c r="C2298" t="s">
        <v>209</v>
      </c>
      <c r="D2298" t="s">
        <v>1878</v>
      </c>
      <c r="K2298" t="s">
        <v>2313</v>
      </c>
      <c r="L2298" t="s">
        <v>2774</v>
      </c>
      <c r="M2298" t="s">
        <v>2772</v>
      </c>
      <c r="N2298" t="s">
        <v>2775</v>
      </c>
      <c r="O2298" t="b">
        <v>1</v>
      </c>
      <c r="P2298" t="s">
        <v>2757</v>
      </c>
      <c r="R2298" t="s">
        <v>48</v>
      </c>
      <c r="S2298">
        <v>44135</v>
      </c>
      <c r="V2298">
        <v>22429.120000000003</v>
      </c>
    </row>
    <row r="2299" spans="1:22" x14ac:dyDescent="0.4">
      <c r="A2299" t="s">
        <v>202</v>
      </c>
      <c r="B2299" t="s">
        <v>2311</v>
      </c>
      <c r="C2299" t="s">
        <v>209</v>
      </c>
      <c r="D2299" t="s">
        <v>1661</v>
      </c>
      <c r="K2299" t="s">
        <v>2314</v>
      </c>
      <c r="L2299" t="s">
        <v>2774</v>
      </c>
      <c r="M2299" t="s">
        <v>2772</v>
      </c>
      <c r="N2299" t="s">
        <v>2775</v>
      </c>
      <c r="O2299" t="b">
        <v>1</v>
      </c>
      <c r="P2299" t="s">
        <v>2756</v>
      </c>
      <c r="R2299" t="s">
        <v>48</v>
      </c>
      <c r="S2299">
        <v>44135</v>
      </c>
      <c r="V2299">
        <v>7255.8600000000006</v>
      </c>
    </row>
    <row r="2300" spans="1:22" x14ac:dyDescent="0.4">
      <c r="A2300" t="s">
        <v>202</v>
      </c>
      <c r="B2300" t="s">
        <v>2311</v>
      </c>
      <c r="C2300" t="s">
        <v>209</v>
      </c>
      <c r="D2300" t="s">
        <v>1839</v>
      </c>
      <c r="K2300" t="s">
        <v>2315</v>
      </c>
      <c r="L2300" t="s">
        <v>2774</v>
      </c>
      <c r="M2300" t="s">
        <v>2772</v>
      </c>
      <c r="N2300" t="s">
        <v>2775</v>
      </c>
      <c r="O2300" t="b">
        <v>1</v>
      </c>
      <c r="P2300" t="s">
        <v>2757</v>
      </c>
      <c r="R2300" t="s">
        <v>48</v>
      </c>
      <c r="S2300">
        <v>44135</v>
      </c>
      <c r="V2300">
        <v>8563.44</v>
      </c>
    </row>
    <row r="2301" spans="1:22" x14ac:dyDescent="0.4">
      <c r="A2301" t="s">
        <v>202</v>
      </c>
      <c r="B2301" t="s">
        <v>2311</v>
      </c>
      <c r="C2301" t="s">
        <v>209</v>
      </c>
      <c r="D2301" t="s">
        <v>942</v>
      </c>
      <c r="K2301" t="s">
        <v>2316</v>
      </c>
      <c r="L2301" t="s">
        <v>2774</v>
      </c>
      <c r="M2301" t="s">
        <v>2772</v>
      </c>
      <c r="N2301" t="s">
        <v>2775</v>
      </c>
      <c r="O2301" t="b">
        <v>1</v>
      </c>
      <c r="P2301" t="s">
        <v>2757</v>
      </c>
      <c r="R2301" t="s">
        <v>48</v>
      </c>
      <c r="S2301">
        <v>44135</v>
      </c>
      <c r="V2301">
        <v>28397.63</v>
      </c>
    </row>
    <row r="2302" spans="1:22" x14ac:dyDescent="0.4">
      <c r="A2302" t="s">
        <v>202</v>
      </c>
      <c r="B2302" t="s">
        <v>2311</v>
      </c>
      <c r="C2302" t="s">
        <v>209</v>
      </c>
      <c r="D2302" t="s">
        <v>944</v>
      </c>
      <c r="K2302" t="s">
        <v>2317</v>
      </c>
      <c r="L2302" t="s">
        <v>2774</v>
      </c>
      <c r="M2302" t="s">
        <v>2772</v>
      </c>
      <c r="N2302" t="s">
        <v>2775</v>
      </c>
      <c r="O2302" t="b">
        <v>1</v>
      </c>
      <c r="P2302" t="s">
        <v>2757</v>
      </c>
      <c r="R2302" t="s">
        <v>48</v>
      </c>
      <c r="S2302">
        <v>44135</v>
      </c>
      <c r="V2302">
        <v>31936.87</v>
      </c>
    </row>
    <row r="2303" spans="1:22" x14ac:dyDescent="0.4">
      <c r="A2303" t="s">
        <v>202</v>
      </c>
      <c r="B2303" t="s">
        <v>2311</v>
      </c>
      <c r="C2303" t="s">
        <v>209</v>
      </c>
      <c r="D2303" t="s">
        <v>1804</v>
      </c>
      <c r="K2303" t="s">
        <v>2318</v>
      </c>
      <c r="L2303" t="s">
        <v>2774</v>
      </c>
      <c r="M2303" t="s">
        <v>2772</v>
      </c>
      <c r="N2303" t="s">
        <v>2775</v>
      </c>
      <c r="O2303" t="b">
        <v>1</v>
      </c>
      <c r="P2303" t="s">
        <v>2757</v>
      </c>
      <c r="R2303" t="s">
        <v>48</v>
      </c>
      <c r="S2303">
        <v>44135</v>
      </c>
      <c r="V2303">
        <v>4774.9699999999993</v>
      </c>
    </row>
    <row r="2304" spans="1:22" x14ac:dyDescent="0.4">
      <c r="A2304" t="s">
        <v>202</v>
      </c>
      <c r="B2304" t="s">
        <v>2311</v>
      </c>
      <c r="C2304" t="s">
        <v>209</v>
      </c>
      <c r="D2304" t="s">
        <v>98</v>
      </c>
      <c r="K2304" t="s">
        <v>2319</v>
      </c>
      <c r="L2304" t="s">
        <v>2774</v>
      </c>
      <c r="M2304" t="s">
        <v>2772</v>
      </c>
      <c r="N2304" t="s">
        <v>2775</v>
      </c>
      <c r="O2304" t="b">
        <v>1</v>
      </c>
      <c r="P2304" t="s">
        <v>2757</v>
      </c>
      <c r="R2304" t="s">
        <v>48</v>
      </c>
      <c r="S2304">
        <v>44135</v>
      </c>
      <c r="V2304">
        <v>4703.46</v>
      </c>
    </row>
    <row r="2305" spans="1:22" x14ac:dyDescent="0.4">
      <c r="A2305" t="s">
        <v>98</v>
      </c>
      <c r="B2305" t="s">
        <v>2311</v>
      </c>
      <c r="C2305" t="s">
        <v>75</v>
      </c>
      <c r="D2305" t="s">
        <v>1878</v>
      </c>
      <c r="K2305" t="s">
        <v>2320</v>
      </c>
      <c r="L2305" t="s">
        <v>2774</v>
      </c>
      <c r="M2305" t="s">
        <v>2772</v>
      </c>
      <c r="N2305" t="s">
        <v>2775</v>
      </c>
      <c r="O2305" t="b">
        <v>1</v>
      </c>
      <c r="P2305" t="s">
        <v>2757</v>
      </c>
      <c r="R2305" t="s">
        <v>48</v>
      </c>
      <c r="S2305">
        <v>44135</v>
      </c>
      <c r="V2305">
        <v>84600</v>
      </c>
    </row>
    <row r="2306" spans="1:22" x14ac:dyDescent="0.4">
      <c r="A2306" t="s">
        <v>98</v>
      </c>
      <c r="B2306" t="s">
        <v>2311</v>
      </c>
      <c r="C2306" t="s">
        <v>75</v>
      </c>
      <c r="D2306" t="s">
        <v>934</v>
      </c>
      <c r="K2306" t="s">
        <v>2321</v>
      </c>
      <c r="L2306" t="s">
        <v>2774</v>
      </c>
      <c r="M2306" t="s">
        <v>2772</v>
      </c>
      <c r="N2306" t="s">
        <v>2775</v>
      </c>
      <c r="O2306" t="b">
        <v>1</v>
      </c>
      <c r="P2306" t="s">
        <v>2756</v>
      </c>
      <c r="R2306" t="s">
        <v>48</v>
      </c>
      <c r="S2306">
        <v>44135</v>
      </c>
      <c r="V2306">
        <v>5443.6900000000005</v>
      </c>
    </row>
    <row r="2307" spans="1:22" x14ac:dyDescent="0.4">
      <c r="A2307" t="s">
        <v>98</v>
      </c>
      <c r="B2307" t="s">
        <v>2311</v>
      </c>
      <c r="C2307" t="s">
        <v>75</v>
      </c>
      <c r="D2307" t="s">
        <v>1661</v>
      </c>
      <c r="K2307" t="s">
        <v>2322</v>
      </c>
      <c r="L2307" t="s">
        <v>2774</v>
      </c>
      <c r="M2307" t="s">
        <v>2772</v>
      </c>
      <c r="N2307" t="s">
        <v>2775</v>
      </c>
      <c r="O2307" t="b">
        <v>1</v>
      </c>
      <c r="P2307" t="s">
        <v>2757</v>
      </c>
      <c r="R2307" t="s">
        <v>48</v>
      </c>
      <c r="S2307">
        <v>44135</v>
      </c>
      <c r="V2307">
        <v>24109.39</v>
      </c>
    </row>
    <row r="2308" spans="1:22" x14ac:dyDescent="0.4">
      <c r="A2308" t="s">
        <v>98</v>
      </c>
      <c r="B2308" t="s">
        <v>2311</v>
      </c>
      <c r="C2308" t="s">
        <v>75</v>
      </c>
      <c r="D2308" t="s">
        <v>1839</v>
      </c>
      <c r="K2308" t="s">
        <v>2323</v>
      </c>
      <c r="L2308" t="s">
        <v>2774</v>
      </c>
      <c r="M2308" t="s">
        <v>2772</v>
      </c>
      <c r="N2308" t="s">
        <v>2775</v>
      </c>
      <c r="O2308" t="b">
        <v>1</v>
      </c>
      <c r="P2308" t="s">
        <v>2757</v>
      </c>
      <c r="R2308" t="s">
        <v>48</v>
      </c>
      <c r="S2308">
        <v>44135</v>
      </c>
      <c r="V2308">
        <v>4645</v>
      </c>
    </row>
    <row r="2309" spans="1:22" x14ac:dyDescent="0.4">
      <c r="A2309" t="s">
        <v>98</v>
      </c>
      <c r="B2309" t="s">
        <v>2311</v>
      </c>
      <c r="C2309" t="s">
        <v>75</v>
      </c>
      <c r="D2309" t="s">
        <v>938</v>
      </c>
      <c r="K2309" t="s">
        <v>2323</v>
      </c>
      <c r="L2309" t="s">
        <v>2774</v>
      </c>
      <c r="M2309" t="s">
        <v>2772</v>
      </c>
      <c r="N2309" t="s">
        <v>2775</v>
      </c>
      <c r="O2309" t="b">
        <v>1</v>
      </c>
      <c r="P2309" t="s">
        <v>2756</v>
      </c>
      <c r="R2309" t="s">
        <v>48</v>
      </c>
      <c r="S2309">
        <v>44135</v>
      </c>
      <c r="V2309">
        <v>1430</v>
      </c>
    </row>
    <row r="2310" spans="1:22" x14ac:dyDescent="0.4">
      <c r="A2310" t="s">
        <v>98</v>
      </c>
      <c r="B2310" t="s">
        <v>2311</v>
      </c>
      <c r="C2310" t="s">
        <v>75</v>
      </c>
      <c r="D2310" t="s">
        <v>940</v>
      </c>
      <c r="K2310" t="s">
        <v>2324</v>
      </c>
      <c r="L2310" t="s">
        <v>2774</v>
      </c>
      <c r="M2310" t="s">
        <v>2772</v>
      </c>
      <c r="N2310" t="s">
        <v>2775</v>
      </c>
      <c r="O2310" t="b">
        <v>1</v>
      </c>
      <c r="P2310" t="s">
        <v>2756</v>
      </c>
      <c r="R2310" t="s">
        <v>48</v>
      </c>
      <c r="S2310">
        <v>44135</v>
      </c>
      <c r="V2310">
        <v>40</v>
      </c>
    </row>
    <row r="2311" spans="1:22" x14ac:dyDescent="0.4">
      <c r="A2311" t="s">
        <v>98</v>
      </c>
      <c r="B2311" t="s">
        <v>2311</v>
      </c>
      <c r="C2311" t="s">
        <v>75</v>
      </c>
      <c r="D2311" t="s">
        <v>942</v>
      </c>
      <c r="K2311" t="s">
        <v>2323</v>
      </c>
      <c r="L2311" t="s">
        <v>2774</v>
      </c>
      <c r="M2311" t="s">
        <v>2772</v>
      </c>
      <c r="N2311" t="s">
        <v>2775</v>
      </c>
      <c r="O2311" t="b">
        <v>1</v>
      </c>
      <c r="P2311" t="s">
        <v>2757</v>
      </c>
      <c r="R2311" t="s">
        <v>48</v>
      </c>
      <c r="S2311">
        <v>44135</v>
      </c>
      <c r="V2311">
        <v>30761.660000000003</v>
      </c>
    </row>
    <row r="2312" spans="1:22" x14ac:dyDescent="0.4">
      <c r="A2312" t="s">
        <v>98</v>
      </c>
      <c r="B2312" t="s">
        <v>2311</v>
      </c>
      <c r="C2312" t="s">
        <v>75</v>
      </c>
      <c r="D2312" t="s">
        <v>944</v>
      </c>
      <c r="K2312" t="s">
        <v>2325</v>
      </c>
      <c r="L2312" t="s">
        <v>2774</v>
      </c>
      <c r="M2312" t="s">
        <v>2772</v>
      </c>
      <c r="N2312" t="s">
        <v>2775</v>
      </c>
      <c r="O2312" t="b">
        <v>1</v>
      </c>
      <c r="P2312" t="s">
        <v>2757</v>
      </c>
      <c r="R2312" t="s">
        <v>48</v>
      </c>
      <c r="S2312">
        <v>44135</v>
      </c>
      <c r="V2312">
        <v>13985.880000000001</v>
      </c>
    </row>
    <row r="2313" spans="1:22" x14ac:dyDescent="0.4">
      <c r="A2313" t="s">
        <v>98</v>
      </c>
      <c r="B2313" t="s">
        <v>2311</v>
      </c>
      <c r="C2313" t="s">
        <v>75</v>
      </c>
      <c r="D2313" t="s">
        <v>891</v>
      </c>
      <c r="K2313" t="s">
        <v>2323</v>
      </c>
      <c r="L2313" t="s">
        <v>2774</v>
      </c>
      <c r="M2313" t="s">
        <v>2772</v>
      </c>
      <c r="N2313" t="s">
        <v>2775</v>
      </c>
      <c r="O2313" t="b">
        <v>1</v>
      </c>
      <c r="P2313" t="s">
        <v>2757</v>
      </c>
      <c r="R2313" t="s">
        <v>48</v>
      </c>
      <c r="S2313">
        <v>44135</v>
      </c>
      <c r="V2313">
        <v>5685</v>
      </c>
    </row>
    <row r="2314" spans="1:22" x14ac:dyDescent="0.4">
      <c r="A2314" t="s">
        <v>98</v>
      </c>
      <c r="B2314" t="s">
        <v>2311</v>
      </c>
      <c r="C2314" t="s">
        <v>75</v>
      </c>
      <c r="D2314" t="s">
        <v>1804</v>
      </c>
      <c r="K2314" t="s">
        <v>2326</v>
      </c>
      <c r="L2314" t="s">
        <v>2774</v>
      </c>
      <c r="M2314" t="s">
        <v>2772</v>
      </c>
      <c r="N2314" t="s">
        <v>2775</v>
      </c>
      <c r="O2314" t="b">
        <v>1</v>
      </c>
      <c r="P2314" t="s">
        <v>2756</v>
      </c>
      <c r="R2314" t="s">
        <v>48</v>
      </c>
      <c r="S2314">
        <v>44135</v>
      </c>
      <c r="V2314">
        <v>35433</v>
      </c>
    </row>
    <row r="2315" spans="1:22" x14ac:dyDescent="0.4">
      <c r="A2315" t="s">
        <v>98</v>
      </c>
      <c r="B2315" t="s">
        <v>2311</v>
      </c>
      <c r="C2315" t="s">
        <v>75</v>
      </c>
      <c r="D2315" t="s">
        <v>98</v>
      </c>
      <c r="K2315" t="s">
        <v>2323</v>
      </c>
      <c r="L2315" t="s">
        <v>2774</v>
      </c>
      <c r="M2315" t="s">
        <v>2772</v>
      </c>
      <c r="N2315" t="s">
        <v>2775</v>
      </c>
      <c r="O2315" t="b">
        <v>1</v>
      </c>
      <c r="P2315" t="s">
        <v>2757</v>
      </c>
      <c r="R2315" t="s">
        <v>48</v>
      </c>
      <c r="S2315">
        <v>44135</v>
      </c>
      <c r="V2315">
        <v>60255.95</v>
      </c>
    </row>
    <row r="2316" spans="1:22" x14ac:dyDescent="0.4">
      <c r="A2316" t="s">
        <v>98</v>
      </c>
      <c r="B2316" t="s">
        <v>2311</v>
      </c>
      <c r="C2316" t="s">
        <v>75</v>
      </c>
      <c r="D2316" t="s">
        <v>1880</v>
      </c>
      <c r="K2316" t="s">
        <v>2327</v>
      </c>
      <c r="L2316" t="s">
        <v>2774</v>
      </c>
      <c r="M2316" t="s">
        <v>2772</v>
      </c>
      <c r="N2316" t="s">
        <v>2775</v>
      </c>
      <c r="O2316" t="b">
        <v>1</v>
      </c>
      <c r="P2316" t="s">
        <v>2756</v>
      </c>
      <c r="R2316" t="s">
        <v>48</v>
      </c>
      <c r="S2316">
        <v>44135</v>
      </c>
      <c r="V2316">
        <v>2785</v>
      </c>
    </row>
    <row r="2317" spans="1:22" x14ac:dyDescent="0.4">
      <c r="A2317" t="s">
        <v>98</v>
      </c>
      <c r="B2317" t="s">
        <v>2311</v>
      </c>
      <c r="C2317" t="s">
        <v>75</v>
      </c>
      <c r="D2317" t="s">
        <v>1896</v>
      </c>
      <c r="K2317" t="s">
        <v>2328</v>
      </c>
      <c r="L2317" t="s">
        <v>2774</v>
      </c>
      <c r="M2317" t="s">
        <v>2772</v>
      </c>
      <c r="N2317" t="s">
        <v>2775</v>
      </c>
      <c r="O2317" t="b">
        <v>1</v>
      </c>
      <c r="P2317" t="s">
        <v>2756</v>
      </c>
      <c r="R2317" t="s">
        <v>48</v>
      </c>
      <c r="S2317">
        <v>44135</v>
      </c>
      <c r="V2317">
        <v>24596.260000000002</v>
      </c>
    </row>
    <row r="2318" spans="1:22" x14ac:dyDescent="0.4">
      <c r="A2318" t="s">
        <v>98</v>
      </c>
      <c r="B2318" t="s">
        <v>2311</v>
      </c>
      <c r="C2318" t="s">
        <v>75</v>
      </c>
      <c r="D2318" t="s">
        <v>1898</v>
      </c>
      <c r="K2318" t="s">
        <v>2329</v>
      </c>
      <c r="L2318" t="s">
        <v>2774</v>
      </c>
      <c r="M2318" t="s">
        <v>2772</v>
      </c>
      <c r="N2318" t="s">
        <v>2775</v>
      </c>
      <c r="O2318" t="b">
        <v>1</v>
      </c>
      <c r="P2318" t="s">
        <v>2756</v>
      </c>
      <c r="R2318" t="s">
        <v>48</v>
      </c>
      <c r="S2318">
        <v>44135</v>
      </c>
      <c r="V2318">
        <v>9200</v>
      </c>
    </row>
    <row r="2319" spans="1:22" x14ac:dyDescent="0.4">
      <c r="A2319" t="s">
        <v>202</v>
      </c>
      <c r="B2319" t="s">
        <v>2330</v>
      </c>
      <c r="C2319" t="s">
        <v>75</v>
      </c>
      <c r="D2319" t="s">
        <v>891</v>
      </c>
      <c r="K2319" t="s">
        <v>2331</v>
      </c>
      <c r="L2319" t="s">
        <v>2774</v>
      </c>
      <c r="M2319" t="s">
        <v>2772</v>
      </c>
      <c r="N2319" t="s">
        <v>2775</v>
      </c>
      <c r="O2319" t="b">
        <v>1</v>
      </c>
      <c r="P2319" t="s">
        <v>2757</v>
      </c>
      <c r="R2319" t="s">
        <v>48</v>
      </c>
      <c r="S2319">
        <v>44135</v>
      </c>
      <c r="V2319">
        <v>1779366.7300000002</v>
      </c>
    </row>
    <row r="2320" spans="1:22" x14ac:dyDescent="0.4">
      <c r="A2320" t="s">
        <v>202</v>
      </c>
      <c r="B2320" t="s">
        <v>2330</v>
      </c>
      <c r="C2320" t="s">
        <v>209</v>
      </c>
      <c r="D2320" t="s">
        <v>891</v>
      </c>
      <c r="K2320" t="s">
        <v>2332</v>
      </c>
      <c r="L2320" t="s">
        <v>2774</v>
      </c>
      <c r="M2320" t="s">
        <v>2772</v>
      </c>
      <c r="N2320" t="s">
        <v>2775</v>
      </c>
      <c r="O2320" t="b">
        <v>1</v>
      </c>
      <c r="P2320" t="s">
        <v>2757</v>
      </c>
      <c r="R2320" t="s">
        <v>48</v>
      </c>
      <c r="S2320">
        <v>44135</v>
      </c>
      <c r="V2320">
        <v>982413.24</v>
      </c>
    </row>
    <row r="2321" spans="1:22" x14ac:dyDescent="0.4">
      <c r="A2321" t="s">
        <v>98</v>
      </c>
      <c r="B2321" t="s">
        <v>2330</v>
      </c>
      <c r="C2321" t="s">
        <v>75</v>
      </c>
      <c r="D2321" t="s">
        <v>1878</v>
      </c>
      <c r="K2321" t="s">
        <v>2333</v>
      </c>
      <c r="L2321" t="s">
        <v>2774</v>
      </c>
      <c r="M2321" t="s">
        <v>2772</v>
      </c>
      <c r="N2321" t="s">
        <v>2775</v>
      </c>
      <c r="O2321" t="b">
        <v>1</v>
      </c>
      <c r="P2321" t="s">
        <v>2756</v>
      </c>
      <c r="R2321" t="s">
        <v>48</v>
      </c>
      <c r="S2321">
        <v>44135</v>
      </c>
      <c r="V2321">
        <v>222123.16</v>
      </c>
    </row>
    <row r="2322" spans="1:22" x14ac:dyDescent="0.4">
      <c r="A2322" t="s">
        <v>98</v>
      </c>
      <c r="B2322" t="s">
        <v>2330</v>
      </c>
      <c r="C2322" t="s">
        <v>75</v>
      </c>
      <c r="D2322" t="s">
        <v>891</v>
      </c>
      <c r="K2322" t="s">
        <v>2334</v>
      </c>
      <c r="L2322" t="s">
        <v>2774</v>
      </c>
      <c r="M2322" t="s">
        <v>2772</v>
      </c>
      <c r="N2322" t="s">
        <v>2775</v>
      </c>
      <c r="O2322" t="b">
        <v>1</v>
      </c>
      <c r="P2322" t="s">
        <v>2757</v>
      </c>
      <c r="R2322" t="s">
        <v>48</v>
      </c>
      <c r="S2322">
        <v>44135</v>
      </c>
      <c r="V2322">
        <v>53754.220000000016</v>
      </c>
    </row>
    <row r="2323" spans="1:22" x14ac:dyDescent="0.4">
      <c r="A2323" t="s">
        <v>98</v>
      </c>
      <c r="B2323" t="s">
        <v>2330</v>
      </c>
      <c r="C2323" t="s">
        <v>96</v>
      </c>
      <c r="D2323" t="s">
        <v>891</v>
      </c>
      <c r="K2323" t="s">
        <v>2335</v>
      </c>
      <c r="L2323" t="s">
        <v>2774</v>
      </c>
      <c r="M2323" t="s">
        <v>2772</v>
      </c>
      <c r="N2323" t="s">
        <v>2775</v>
      </c>
      <c r="O2323" t="b">
        <v>1</v>
      </c>
      <c r="P2323" t="s">
        <v>2757</v>
      </c>
      <c r="R2323" t="s">
        <v>48</v>
      </c>
      <c r="S2323">
        <v>44135</v>
      </c>
      <c r="V2323">
        <v>4035845.17</v>
      </c>
    </row>
    <row r="2324" spans="1:22" x14ac:dyDescent="0.4">
      <c r="A2324" t="s">
        <v>98</v>
      </c>
      <c r="B2324" t="s">
        <v>2330</v>
      </c>
      <c r="C2324" t="s">
        <v>209</v>
      </c>
      <c r="D2324" t="s">
        <v>891</v>
      </c>
      <c r="K2324" t="s">
        <v>2336</v>
      </c>
      <c r="L2324" t="s">
        <v>2774</v>
      </c>
      <c r="M2324" t="s">
        <v>2772</v>
      </c>
      <c r="N2324" t="s">
        <v>2775</v>
      </c>
      <c r="O2324" t="b">
        <v>1</v>
      </c>
      <c r="P2324" t="s">
        <v>2756</v>
      </c>
      <c r="R2324" t="s">
        <v>48</v>
      </c>
      <c r="S2324">
        <v>44135</v>
      </c>
      <c r="V2324">
        <v>3288.2400000000016</v>
      </c>
    </row>
    <row r="2325" spans="1:22" x14ac:dyDescent="0.4">
      <c r="A2325" t="s">
        <v>98</v>
      </c>
      <c r="B2325" t="s">
        <v>2330</v>
      </c>
      <c r="C2325" t="s">
        <v>78</v>
      </c>
      <c r="D2325" t="s">
        <v>891</v>
      </c>
      <c r="K2325" t="s">
        <v>2337</v>
      </c>
      <c r="L2325" t="s">
        <v>2774</v>
      </c>
      <c r="M2325" t="s">
        <v>2772</v>
      </c>
      <c r="N2325" t="s">
        <v>2775</v>
      </c>
      <c r="O2325" t="b">
        <v>1</v>
      </c>
      <c r="P2325" t="s">
        <v>2756</v>
      </c>
      <c r="R2325" t="s">
        <v>48</v>
      </c>
      <c r="S2325">
        <v>44135</v>
      </c>
      <c r="V2325">
        <v>28625</v>
      </c>
    </row>
    <row r="2326" spans="1:22" x14ac:dyDescent="0.4">
      <c r="A2326" t="s">
        <v>98</v>
      </c>
      <c r="B2326" t="s">
        <v>2330</v>
      </c>
      <c r="C2326" t="s">
        <v>78</v>
      </c>
      <c r="D2326" t="s">
        <v>1896</v>
      </c>
      <c r="K2326" t="s">
        <v>2338</v>
      </c>
      <c r="L2326" t="s">
        <v>2774</v>
      </c>
      <c r="M2326" t="s">
        <v>2772</v>
      </c>
      <c r="N2326" t="s">
        <v>2775</v>
      </c>
      <c r="O2326" t="b">
        <v>1</v>
      </c>
      <c r="P2326" t="s">
        <v>2756</v>
      </c>
      <c r="R2326" t="s">
        <v>48</v>
      </c>
      <c r="S2326">
        <v>44135</v>
      </c>
      <c r="V2326">
        <v>-2.9999999999745341E-2</v>
      </c>
    </row>
    <row r="2327" spans="1:22" x14ac:dyDescent="0.4">
      <c r="A2327" t="s">
        <v>98</v>
      </c>
      <c r="B2327" t="s">
        <v>2330</v>
      </c>
      <c r="C2327" t="s">
        <v>80</v>
      </c>
      <c r="D2327" t="s">
        <v>891</v>
      </c>
      <c r="K2327" t="s">
        <v>2339</v>
      </c>
      <c r="L2327" t="s">
        <v>2774</v>
      </c>
      <c r="M2327" t="s">
        <v>2772</v>
      </c>
      <c r="N2327" t="s">
        <v>2775</v>
      </c>
      <c r="O2327" t="b">
        <v>1</v>
      </c>
      <c r="P2327" t="s">
        <v>2757</v>
      </c>
      <c r="R2327" t="s">
        <v>48</v>
      </c>
      <c r="S2327">
        <v>44135</v>
      </c>
      <c r="V2327">
        <v>79409.14</v>
      </c>
    </row>
    <row r="2328" spans="1:22" x14ac:dyDescent="0.4">
      <c r="A2328" t="s">
        <v>82</v>
      </c>
      <c r="B2328" t="s">
        <v>2340</v>
      </c>
      <c r="C2328" t="s">
        <v>80</v>
      </c>
      <c r="D2328" t="s">
        <v>76</v>
      </c>
      <c r="K2328" t="s">
        <v>2341</v>
      </c>
      <c r="L2328" t="s">
        <v>2774</v>
      </c>
      <c r="M2328" t="s">
        <v>2772</v>
      </c>
      <c r="N2328" t="s">
        <v>2775</v>
      </c>
      <c r="O2328" t="b">
        <v>1</v>
      </c>
      <c r="P2328" t="s">
        <v>2756</v>
      </c>
      <c r="R2328" t="s">
        <v>48</v>
      </c>
      <c r="S2328">
        <v>44135</v>
      </c>
      <c r="V2328">
        <v>6538.76</v>
      </c>
    </row>
    <row r="2329" spans="1:22" x14ac:dyDescent="0.4">
      <c r="A2329" t="s">
        <v>119</v>
      </c>
      <c r="B2329" t="s">
        <v>2340</v>
      </c>
      <c r="C2329" t="s">
        <v>96</v>
      </c>
      <c r="D2329" t="s">
        <v>76</v>
      </c>
      <c r="K2329" t="s">
        <v>2342</v>
      </c>
      <c r="L2329" t="s">
        <v>2774</v>
      </c>
      <c r="M2329" t="s">
        <v>2772</v>
      </c>
      <c r="N2329" t="s">
        <v>2775</v>
      </c>
      <c r="O2329" t="b">
        <v>1</v>
      </c>
      <c r="P2329" t="s">
        <v>2757</v>
      </c>
      <c r="R2329" t="s">
        <v>48</v>
      </c>
      <c r="S2329">
        <v>44135</v>
      </c>
      <c r="V2329">
        <v>67101.890000000014</v>
      </c>
    </row>
    <row r="2330" spans="1:22" x14ac:dyDescent="0.4">
      <c r="A2330" t="s">
        <v>95</v>
      </c>
      <c r="B2330" t="s">
        <v>2340</v>
      </c>
      <c r="C2330" t="s">
        <v>96</v>
      </c>
      <c r="D2330" t="s">
        <v>76</v>
      </c>
      <c r="K2330" t="s">
        <v>2342</v>
      </c>
      <c r="L2330" t="s">
        <v>2774</v>
      </c>
      <c r="M2330" t="s">
        <v>2772</v>
      </c>
      <c r="N2330" t="s">
        <v>2775</v>
      </c>
      <c r="O2330" t="b">
        <v>1</v>
      </c>
      <c r="P2330" t="s">
        <v>2757</v>
      </c>
      <c r="R2330" t="s">
        <v>48</v>
      </c>
      <c r="S2330">
        <v>44135</v>
      </c>
      <c r="V2330">
        <v>105288.26</v>
      </c>
    </row>
    <row r="2331" spans="1:22" x14ac:dyDescent="0.4">
      <c r="A2331" t="s">
        <v>122</v>
      </c>
      <c r="B2331" t="s">
        <v>2340</v>
      </c>
      <c r="C2331" t="s">
        <v>96</v>
      </c>
      <c r="D2331" t="s">
        <v>76</v>
      </c>
      <c r="K2331" t="s">
        <v>2342</v>
      </c>
      <c r="L2331" t="s">
        <v>2774</v>
      </c>
      <c r="M2331" t="s">
        <v>2772</v>
      </c>
      <c r="N2331" t="s">
        <v>2775</v>
      </c>
      <c r="O2331" t="b">
        <v>1</v>
      </c>
      <c r="P2331" t="s">
        <v>2757</v>
      </c>
      <c r="R2331" t="s">
        <v>48</v>
      </c>
      <c r="S2331">
        <v>44135</v>
      </c>
      <c r="V2331">
        <v>262619.21000000002</v>
      </c>
    </row>
    <row r="2332" spans="1:22" x14ac:dyDescent="0.4">
      <c r="A2332" t="s">
        <v>124</v>
      </c>
      <c r="B2332" t="s">
        <v>2340</v>
      </c>
      <c r="C2332" t="s">
        <v>96</v>
      </c>
      <c r="D2332" t="s">
        <v>76</v>
      </c>
      <c r="K2332" t="s">
        <v>2342</v>
      </c>
      <c r="L2332" t="s">
        <v>2774</v>
      </c>
      <c r="M2332" t="s">
        <v>2772</v>
      </c>
      <c r="N2332" t="s">
        <v>2775</v>
      </c>
      <c r="O2332" t="b">
        <v>1</v>
      </c>
      <c r="P2332" t="s">
        <v>2757</v>
      </c>
      <c r="R2332" t="s">
        <v>48</v>
      </c>
      <c r="S2332">
        <v>44135</v>
      </c>
      <c r="V2332">
        <v>96270.329999999987</v>
      </c>
    </row>
    <row r="2333" spans="1:22" x14ac:dyDescent="0.4">
      <c r="A2333" t="s">
        <v>126</v>
      </c>
      <c r="B2333" t="s">
        <v>2340</v>
      </c>
      <c r="C2333" t="s">
        <v>96</v>
      </c>
      <c r="D2333" t="s">
        <v>76</v>
      </c>
      <c r="K2333" t="s">
        <v>2342</v>
      </c>
      <c r="L2333" t="s">
        <v>2774</v>
      </c>
      <c r="M2333" t="s">
        <v>2772</v>
      </c>
      <c r="N2333" t="s">
        <v>2775</v>
      </c>
      <c r="O2333" t="b">
        <v>1</v>
      </c>
      <c r="P2333" t="s">
        <v>2757</v>
      </c>
      <c r="R2333" t="s">
        <v>48</v>
      </c>
      <c r="S2333">
        <v>44135</v>
      </c>
      <c r="V2333">
        <v>409727.6</v>
      </c>
    </row>
    <row r="2334" spans="1:22" x14ac:dyDescent="0.4">
      <c r="A2334" t="s">
        <v>128</v>
      </c>
      <c r="B2334" t="s">
        <v>2340</v>
      </c>
      <c r="C2334" t="s">
        <v>96</v>
      </c>
      <c r="D2334" t="s">
        <v>76</v>
      </c>
      <c r="K2334" t="s">
        <v>2342</v>
      </c>
      <c r="L2334" t="s">
        <v>2774</v>
      </c>
      <c r="M2334" t="s">
        <v>2772</v>
      </c>
      <c r="N2334" t="s">
        <v>2775</v>
      </c>
      <c r="O2334" t="b">
        <v>1</v>
      </c>
      <c r="P2334" t="s">
        <v>2757</v>
      </c>
      <c r="R2334" t="s">
        <v>48</v>
      </c>
      <c r="S2334">
        <v>44135</v>
      </c>
      <c r="V2334">
        <v>266137.36000000004</v>
      </c>
    </row>
    <row r="2335" spans="1:22" x14ac:dyDescent="0.4">
      <c r="A2335" t="s">
        <v>130</v>
      </c>
      <c r="B2335" t="s">
        <v>2340</v>
      </c>
      <c r="C2335" t="s">
        <v>96</v>
      </c>
      <c r="D2335" t="s">
        <v>76</v>
      </c>
      <c r="K2335" t="s">
        <v>2342</v>
      </c>
      <c r="L2335" t="s">
        <v>2774</v>
      </c>
      <c r="M2335" t="s">
        <v>2772</v>
      </c>
      <c r="N2335" t="s">
        <v>2775</v>
      </c>
      <c r="O2335" t="b">
        <v>1</v>
      </c>
      <c r="P2335" t="s">
        <v>2757</v>
      </c>
      <c r="R2335" t="s">
        <v>48</v>
      </c>
      <c r="S2335">
        <v>44135</v>
      </c>
      <c r="V2335">
        <v>35854.07</v>
      </c>
    </row>
    <row r="2336" spans="1:22" x14ac:dyDescent="0.4">
      <c r="A2336" t="s">
        <v>185</v>
      </c>
      <c r="B2336" t="s">
        <v>2340</v>
      </c>
      <c r="C2336" t="s">
        <v>96</v>
      </c>
      <c r="D2336" t="s">
        <v>76</v>
      </c>
      <c r="K2336" t="s">
        <v>2342</v>
      </c>
      <c r="L2336" t="s">
        <v>2774</v>
      </c>
      <c r="M2336" t="s">
        <v>2772</v>
      </c>
      <c r="N2336" t="s">
        <v>2775</v>
      </c>
      <c r="O2336" t="b">
        <v>1</v>
      </c>
      <c r="P2336" t="s">
        <v>2757</v>
      </c>
      <c r="R2336" t="s">
        <v>48</v>
      </c>
      <c r="S2336">
        <v>44135</v>
      </c>
      <c r="V2336">
        <v>500395.35</v>
      </c>
    </row>
    <row r="2337" spans="1:22" x14ac:dyDescent="0.4">
      <c r="A2337" t="s">
        <v>132</v>
      </c>
      <c r="B2337" t="s">
        <v>2340</v>
      </c>
      <c r="C2337" t="s">
        <v>96</v>
      </c>
      <c r="D2337" t="s">
        <v>76</v>
      </c>
      <c r="K2337" t="s">
        <v>2342</v>
      </c>
      <c r="L2337" t="s">
        <v>2774</v>
      </c>
      <c r="M2337" t="s">
        <v>2772</v>
      </c>
      <c r="N2337" t="s">
        <v>2775</v>
      </c>
      <c r="O2337" t="b">
        <v>1</v>
      </c>
      <c r="P2337" t="s">
        <v>2757</v>
      </c>
      <c r="R2337" t="s">
        <v>48</v>
      </c>
      <c r="S2337">
        <v>44135</v>
      </c>
      <c r="V2337">
        <v>97264.799999999988</v>
      </c>
    </row>
    <row r="2338" spans="1:22" x14ac:dyDescent="0.4">
      <c r="A2338" t="s">
        <v>240</v>
      </c>
      <c r="B2338" t="s">
        <v>2340</v>
      </c>
      <c r="C2338" t="s">
        <v>96</v>
      </c>
      <c r="D2338" t="s">
        <v>76</v>
      </c>
      <c r="K2338" t="s">
        <v>2342</v>
      </c>
      <c r="L2338" t="s">
        <v>2774</v>
      </c>
      <c r="M2338" t="s">
        <v>2772</v>
      </c>
      <c r="N2338" t="s">
        <v>2775</v>
      </c>
      <c r="O2338" t="b">
        <v>1</v>
      </c>
      <c r="P2338" t="s">
        <v>2757</v>
      </c>
      <c r="R2338" t="s">
        <v>48</v>
      </c>
      <c r="S2338">
        <v>44135</v>
      </c>
      <c r="V2338">
        <v>278248.58</v>
      </c>
    </row>
    <row r="2339" spans="1:22" x14ac:dyDescent="0.4">
      <c r="A2339" t="s">
        <v>134</v>
      </c>
      <c r="B2339" t="s">
        <v>2340</v>
      </c>
      <c r="C2339" t="s">
        <v>96</v>
      </c>
      <c r="D2339" t="s">
        <v>76</v>
      </c>
      <c r="K2339" t="s">
        <v>2342</v>
      </c>
      <c r="L2339" t="s">
        <v>2774</v>
      </c>
      <c r="M2339" t="s">
        <v>2772</v>
      </c>
      <c r="N2339" t="s">
        <v>2775</v>
      </c>
      <c r="O2339" t="b">
        <v>1</v>
      </c>
      <c r="P2339" t="s">
        <v>2757</v>
      </c>
      <c r="R2339" t="s">
        <v>48</v>
      </c>
      <c r="S2339">
        <v>44135</v>
      </c>
      <c r="V2339">
        <v>334615.18</v>
      </c>
    </row>
    <row r="2340" spans="1:22" x14ac:dyDescent="0.4">
      <c r="A2340" t="s">
        <v>140</v>
      </c>
      <c r="B2340" t="s">
        <v>2340</v>
      </c>
      <c r="C2340" t="s">
        <v>96</v>
      </c>
      <c r="D2340" t="s">
        <v>76</v>
      </c>
      <c r="K2340" t="s">
        <v>2342</v>
      </c>
      <c r="L2340" t="s">
        <v>2774</v>
      </c>
      <c r="M2340" t="s">
        <v>2772</v>
      </c>
      <c r="N2340" t="s">
        <v>2775</v>
      </c>
      <c r="O2340" t="b">
        <v>1</v>
      </c>
      <c r="P2340" t="s">
        <v>2757</v>
      </c>
      <c r="R2340" t="s">
        <v>48</v>
      </c>
      <c r="S2340">
        <v>44135</v>
      </c>
      <c r="V2340">
        <v>1860471.42</v>
      </c>
    </row>
    <row r="2341" spans="1:22" x14ac:dyDescent="0.4">
      <c r="A2341" t="s">
        <v>142</v>
      </c>
      <c r="B2341" t="s">
        <v>2340</v>
      </c>
      <c r="C2341" t="s">
        <v>96</v>
      </c>
      <c r="D2341" t="s">
        <v>76</v>
      </c>
      <c r="K2341" t="s">
        <v>2342</v>
      </c>
      <c r="L2341" t="s">
        <v>2774</v>
      </c>
      <c r="M2341" t="s">
        <v>2772</v>
      </c>
      <c r="N2341" t="s">
        <v>2775</v>
      </c>
      <c r="O2341" t="b">
        <v>1</v>
      </c>
      <c r="P2341" t="s">
        <v>2757</v>
      </c>
      <c r="R2341" t="s">
        <v>48</v>
      </c>
      <c r="S2341">
        <v>44135</v>
      </c>
      <c r="V2341">
        <v>58219.590000000004</v>
      </c>
    </row>
    <row r="2342" spans="1:22" x14ac:dyDescent="0.4">
      <c r="A2342" t="s">
        <v>146</v>
      </c>
      <c r="B2342" t="s">
        <v>2340</v>
      </c>
      <c r="C2342" t="s">
        <v>96</v>
      </c>
      <c r="D2342" t="s">
        <v>76</v>
      </c>
      <c r="K2342" t="s">
        <v>2343</v>
      </c>
      <c r="L2342" t="s">
        <v>2774</v>
      </c>
      <c r="M2342" t="s">
        <v>2772</v>
      </c>
      <c r="N2342" t="s">
        <v>2775</v>
      </c>
      <c r="O2342" t="b">
        <v>1</v>
      </c>
      <c r="P2342" t="s">
        <v>2757</v>
      </c>
      <c r="R2342" t="s">
        <v>48</v>
      </c>
      <c r="S2342">
        <v>44135</v>
      </c>
      <c r="V2342">
        <v>21090.160000000003</v>
      </c>
    </row>
    <row r="2343" spans="1:22" x14ac:dyDescent="0.4">
      <c r="A2343" t="s">
        <v>246</v>
      </c>
      <c r="B2343" t="s">
        <v>2340</v>
      </c>
      <c r="C2343" t="s">
        <v>96</v>
      </c>
      <c r="D2343" t="s">
        <v>76</v>
      </c>
      <c r="K2343" t="s">
        <v>2342</v>
      </c>
      <c r="L2343" t="s">
        <v>2774</v>
      </c>
      <c r="M2343" t="s">
        <v>2772</v>
      </c>
      <c r="N2343" t="s">
        <v>2775</v>
      </c>
      <c r="O2343" t="b">
        <v>1</v>
      </c>
      <c r="P2343" t="s">
        <v>2757</v>
      </c>
      <c r="R2343" t="s">
        <v>48</v>
      </c>
      <c r="S2343">
        <v>44135</v>
      </c>
      <c r="V2343">
        <v>199158.45</v>
      </c>
    </row>
    <row r="2344" spans="1:22" x14ac:dyDescent="0.4">
      <c r="A2344" t="s">
        <v>152</v>
      </c>
      <c r="B2344" t="s">
        <v>2340</v>
      </c>
      <c r="C2344" t="s">
        <v>96</v>
      </c>
      <c r="D2344" t="s">
        <v>76</v>
      </c>
      <c r="K2344" t="s">
        <v>2344</v>
      </c>
      <c r="L2344" t="s">
        <v>2774</v>
      </c>
      <c r="M2344" t="s">
        <v>2772</v>
      </c>
      <c r="N2344" t="s">
        <v>2775</v>
      </c>
      <c r="O2344" t="b">
        <v>1</v>
      </c>
      <c r="P2344" t="s">
        <v>2757</v>
      </c>
      <c r="R2344" t="s">
        <v>48</v>
      </c>
      <c r="S2344">
        <v>44135</v>
      </c>
      <c r="V2344">
        <v>55643.9</v>
      </c>
    </row>
    <row r="2345" spans="1:22" x14ac:dyDescent="0.4">
      <c r="A2345" t="s">
        <v>98</v>
      </c>
      <c r="B2345" t="s">
        <v>2340</v>
      </c>
      <c r="C2345" t="s">
        <v>75</v>
      </c>
      <c r="D2345" t="s">
        <v>1878</v>
      </c>
      <c r="K2345" t="s">
        <v>2345</v>
      </c>
      <c r="L2345" t="s">
        <v>2774</v>
      </c>
      <c r="M2345" t="s">
        <v>2772</v>
      </c>
      <c r="N2345" t="s">
        <v>2775</v>
      </c>
      <c r="O2345" t="b">
        <v>1</v>
      </c>
      <c r="P2345" t="s">
        <v>2756</v>
      </c>
      <c r="R2345" t="s">
        <v>48</v>
      </c>
      <c r="S2345">
        <v>44135</v>
      </c>
      <c r="V2345">
        <v>0</v>
      </c>
    </row>
    <row r="2346" spans="1:22" x14ac:dyDescent="0.4">
      <c r="A2346" t="s">
        <v>98</v>
      </c>
      <c r="B2346" t="s">
        <v>2340</v>
      </c>
      <c r="C2346" t="s">
        <v>96</v>
      </c>
      <c r="D2346" t="s">
        <v>76</v>
      </c>
      <c r="K2346" t="s">
        <v>2342</v>
      </c>
      <c r="L2346" t="s">
        <v>2774</v>
      </c>
      <c r="M2346" t="s">
        <v>2772</v>
      </c>
      <c r="N2346" t="s">
        <v>2775</v>
      </c>
      <c r="O2346" t="b">
        <v>1</v>
      </c>
      <c r="P2346" t="s">
        <v>2757</v>
      </c>
      <c r="R2346" t="s">
        <v>48</v>
      </c>
      <c r="S2346">
        <v>44135</v>
      </c>
      <c r="V2346">
        <v>-4648106.25</v>
      </c>
    </row>
    <row r="2347" spans="1:22" x14ac:dyDescent="0.4">
      <c r="A2347" t="s">
        <v>98</v>
      </c>
      <c r="B2347" t="s">
        <v>2340</v>
      </c>
      <c r="C2347" t="s">
        <v>80</v>
      </c>
      <c r="D2347" t="s">
        <v>76</v>
      </c>
      <c r="K2347" t="s">
        <v>2346</v>
      </c>
      <c r="L2347" t="s">
        <v>2774</v>
      </c>
      <c r="M2347" t="s">
        <v>2772</v>
      </c>
      <c r="N2347" t="s">
        <v>2775</v>
      </c>
      <c r="O2347" t="b">
        <v>1</v>
      </c>
      <c r="P2347" t="s">
        <v>2756</v>
      </c>
      <c r="R2347" t="s">
        <v>48</v>
      </c>
      <c r="S2347">
        <v>44135</v>
      </c>
      <c r="V2347">
        <v>-6538.76</v>
      </c>
    </row>
    <row r="2348" spans="1:22" x14ac:dyDescent="0.4">
      <c r="A2348" t="s">
        <v>819</v>
      </c>
      <c r="B2348" t="s">
        <v>2347</v>
      </c>
      <c r="C2348" t="s">
        <v>209</v>
      </c>
      <c r="D2348" t="s">
        <v>1876</v>
      </c>
      <c r="K2348" t="s">
        <v>2348</v>
      </c>
      <c r="L2348" t="s">
        <v>2774</v>
      </c>
      <c r="M2348" t="s">
        <v>2772</v>
      </c>
      <c r="N2348" t="s">
        <v>2775</v>
      </c>
      <c r="O2348" t="b">
        <v>1</v>
      </c>
      <c r="P2348" t="s">
        <v>2756</v>
      </c>
      <c r="R2348" t="s">
        <v>48</v>
      </c>
      <c r="S2348">
        <v>44135</v>
      </c>
      <c r="V2348">
        <v>0</v>
      </c>
    </row>
    <row r="2349" spans="1:22" x14ac:dyDescent="0.4">
      <c r="A2349" t="s">
        <v>98</v>
      </c>
      <c r="B2349" t="s">
        <v>2347</v>
      </c>
      <c r="C2349" t="s">
        <v>75</v>
      </c>
      <c r="D2349" t="s">
        <v>1878</v>
      </c>
      <c r="K2349" t="s">
        <v>2349</v>
      </c>
      <c r="L2349" t="s">
        <v>2774</v>
      </c>
      <c r="M2349" t="s">
        <v>2772</v>
      </c>
      <c r="N2349" t="s">
        <v>2775</v>
      </c>
      <c r="O2349" t="b">
        <v>1</v>
      </c>
      <c r="P2349" t="s">
        <v>2756</v>
      </c>
      <c r="R2349" t="s">
        <v>48</v>
      </c>
      <c r="S2349">
        <v>44135</v>
      </c>
      <c r="V2349">
        <v>1200</v>
      </c>
    </row>
    <row r="2350" spans="1:22" x14ac:dyDescent="0.4">
      <c r="A2350" t="s">
        <v>98</v>
      </c>
      <c r="B2350" t="s">
        <v>2347</v>
      </c>
      <c r="C2350" t="s">
        <v>75</v>
      </c>
      <c r="D2350" t="s">
        <v>1804</v>
      </c>
      <c r="K2350" t="s">
        <v>2350</v>
      </c>
      <c r="L2350" t="s">
        <v>2774</v>
      </c>
      <c r="M2350" t="s">
        <v>2772</v>
      </c>
      <c r="N2350" t="s">
        <v>2775</v>
      </c>
      <c r="O2350" t="b">
        <v>1</v>
      </c>
      <c r="P2350" t="s">
        <v>2756</v>
      </c>
      <c r="R2350" t="s">
        <v>48</v>
      </c>
      <c r="S2350">
        <v>44135</v>
      </c>
      <c r="V2350">
        <v>3199</v>
      </c>
    </row>
    <row r="2351" spans="1:22" x14ac:dyDescent="0.4">
      <c r="A2351" t="s">
        <v>98</v>
      </c>
      <c r="B2351" t="s">
        <v>2347</v>
      </c>
      <c r="C2351" t="s">
        <v>75</v>
      </c>
      <c r="D2351" t="s">
        <v>98</v>
      </c>
      <c r="K2351" t="s">
        <v>2351</v>
      </c>
      <c r="L2351" t="s">
        <v>2774</v>
      </c>
      <c r="M2351" t="s">
        <v>2772</v>
      </c>
      <c r="N2351" t="s">
        <v>2775</v>
      </c>
      <c r="O2351" t="b">
        <v>1</v>
      </c>
      <c r="P2351" t="s">
        <v>2756</v>
      </c>
      <c r="R2351" t="s">
        <v>48</v>
      </c>
      <c r="S2351">
        <v>44135</v>
      </c>
      <c r="V2351">
        <v>0</v>
      </c>
    </row>
    <row r="2352" spans="1:22" x14ac:dyDescent="0.4">
      <c r="A2352" t="s">
        <v>98</v>
      </c>
      <c r="B2352" t="s">
        <v>2347</v>
      </c>
      <c r="C2352" t="s">
        <v>75</v>
      </c>
      <c r="D2352" t="s">
        <v>1896</v>
      </c>
      <c r="K2352" t="s">
        <v>2352</v>
      </c>
      <c r="L2352" t="s">
        <v>2774</v>
      </c>
      <c r="M2352" t="s">
        <v>2772</v>
      </c>
      <c r="N2352" t="s">
        <v>2775</v>
      </c>
      <c r="O2352" t="b">
        <v>1</v>
      </c>
      <c r="P2352" t="s">
        <v>2756</v>
      </c>
      <c r="R2352" t="s">
        <v>48</v>
      </c>
      <c r="S2352">
        <v>44135</v>
      </c>
      <c r="V2352">
        <v>397.81</v>
      </c>
    </row>
    <row r="2353" spans="1:22" x14ac:dyDescent="0.4">
      <c r="A2353" t="s">
        <v>98</v>
      </c>
      <c r="B2353" t="s">
        <v>2353</v>
      </c>
      <c r="C2353" t="s">
        <v>96</v>
      </c>
      <c r="D2353" t="s">
        <v>1804</v>
      </c>
      <c r="K2353" t="s">
        <v>2354</v>
      </c>
      <c r="L2353" t="s">
        <v>2774</v>
      </c>
      <c r="M2353" t="s">
        <v>2772</v>
      </c>
      <c r="N2353" t="s">
        <v>2775</v>
      </c>
      <c r="O2353" t="b">
        <v>1</v>
      </c>
      <c r="P2353" t="s">
        <v>2757</v>
      </c>
      <c r="R2353" t="s">
        <v>48</v>
      </c>
      <c r="S2353">
        <v>44135</v>
      </c>
      <c r="V2353">
        <v>240226.5</v>
      </c>
    </row>
    <row r="2354" spans="1:22" x14ac:dyDescent="0.4">
      <c r="A2354" t="s">
        <v>819</v>
      </c>
      <c r="B2354" t="s">
        <v>2355</v>
      </c>
      <c r="C2354" t="s">
        <v>209</v>
      </c>
      <c r="D2354" t="s">
        <v>1876</v>
      </c>
      <c r="K2354" t="s">
        <v>2356</v>
      </c>
      <c r="L2354" t="s">
        <v>2774</v>
      </c>
      <c r="M2354" t="s">
        <v>2772</v>
      </c>
      <c r="N2354" t="s">
        <v>2775</v>
      </c>
      <c r="O2354" t="b">
        <v>1</v>
      </c>
      <c r="P2354" t="s">
        <v>2756</v>
      </c>
      <c r="R2354" t="s">
        <v>48</v>
      </c>
      <c r="S2354">
        <v>44135</v>
      </c>
      <c r="V2354">
        <v>-1.1368683772161603E-13</v>
      </c>
    </row>
    <row r="2355" spans="1:22" x14ac:dyDescent="0.4">
      <c r="A2355" t="s">
        <v>202</v>
      </c>
      <c r="B2355" t="s">
        <v>2355</v>
      </c>
      <c r="C2355" t="s">
        <v>75</v>
      </c>
      <c r="D2355" t="s">
        <v>1878</v>
      </c>
      <c r="K2355" t="s">
        <v>2357</v>
      </c>
      <c r="L2355" t="s">
        <v>2774</v>
      </c>
      <c r="M2355" t="s">
        <v>2772</v>
      </c>
      <c r="N2355" t="s">
        <v>2775</v>
      </c>
      <c r="O2355" t="b">
        <v>1</v>
      </c>
      <c r="P2355" t="s">
        <v>2756</v>
      </c>
      <c r="R2355" t="s">
        <v>48</v>
      </c>
      <c r="S2355">
        <v>44135</v>
      </c>
      <c r="V2355">
        <v>1031.04</v>
      </c>
    </row>
    <row r="2356" spans="1:22" x14ac:dyDescent="0.4">
      <c r="A2356" t="s">
        <v>202</v>
      </c>
      <c r="B2356" t="s">
        <v>2355</v>
      </c>
      <c r="C2356" t="s">
        <v>75</v>
      </c>
      <c r="D2356" t="s">
        <v>1661</v>
      </c>
      <c r="K2356" t="s">
        <v>2357</v>
      </c>
      <c r="L2356" t="s">
        <v>2774</v>
      </c>
      <c r="M2356" t="s">
        <v>2772</v>
      </c>
      <c r="N2356" t="s">
        <v>2775</v>
      </c>
      <c r="O2356" t="b">
        <v>1</v>
      </c>
      <c r="P2356" t="s">
        <v>2756</v>
      </c>
      <c r="R2356" t="s">
        <v>48</v>
      </c>
      <c r="S2356">
        <v>44135</v>
      </c>
      <c r="V2356">
        <v>100.7</v>
      </c>
    </row>
    <row r="2357" spans="1:22" x14ac:dyDescent="0.4">
      <c r="A2357" t="s">
        <v>202</v>
      </c>
      <c r="B2357" t="s">
        <v>2355</v>
      </c>
      <c r="C2357" t="s">
        <v>75</v>
      </c>
      <c r="D2357" t="s">
        <v>1839</v>
      </c>
      <c r="K2357" t="s">
        <v>2357</v>
      </c>
      <c r="L2357" t="s">
        <v>2774</v>
      </c>
      <c r="M2357" t="s">
        <v>2772</v>
      </c>
      <c r="N2357" t="s">
        <v>2775</v>
      </c>
      <c r="O2357" t="b">
        <v>1</v>
      </c>
      <c r="P2357" t="s">
        <v>2756</v>
      </c>
      <c r="R2357" t="s">
        <v>48</v>
      </c>
      <c r="S2357">
        <v>44135</v>
      </c>
      <c r="V2357">
        <v>52.22</v>
      </c>
    </row>
    <row r="2358" spans="1:22" x14ac:dyDescent="0.4">
      <c r="A2358" t="s">
        <v>202</v>
      </c>
      <c r="B2358" t="s">
        <v>2355</v>
      </c>
      <c r="C2358" t="s">
        <v>75</v>
      </c>
      <c r="D2358" t="s">
        <v>936</v>
      </c>
      <c r="K2358" t="s">
        <v>2357</v>
      </c>
      <c r="L2358" t="s">
        <v>2774</v>
      </c>
      <c r="M2358" t="s">
        <v>2772</v>
      </c>
      <c r="N2358" t="s">
        <v>2775</v>
      </c>
      <c r="O2358" t="b">
        <v>1</v>
      </c>
      <c r="P2358" t="s">
        <v>2756</v>
      </c>
      <c r="R2358" t="s">
        <v>48</v>
      </c>
      <c r="S2358">
        <v>44135</v>
      </c>
      <c r="V2358">
        <v>263872.84999999998</v>
      </c>
    </row>
    <row r="2359" spans="1:22" x14ac:dyDescent="0.4">
      <c r="A2359" t="s">
        <v>202</v>
      </c>
      <c r="B2359" t="s">
        <v>2355</v>
      </c>
      <c r="C2359" t="s">
        <v>75</v>
      </c>
      <c r="D2359" t="s">
        <v>1876</v>
      </c>
      <c r="K2359" t="s">
        <v>2358</v>
      </c>
      <c r="L2359" t="s">
        <v>2774</v>
      </c>
      <c r="M2359" t="s">
        <v>2772</v>
      </c>
      <c r="N2359" t="s">
        <v>2775</v>
      </c>
      <c r="O2359" t="b">
        <v>1</v>
      </c>
      <c r="P2359" t="s">
        <v>2756</v>
      </c>
      <c r="R2359" t="s">
        <v>48</v>
      </c>
      <c r="S2359">
        <v>44135</v>
      </c>
      <c r="V2359">
        <v>1641.9099999999999</v>
      </c>
    </row>
    <row r="2360" spans="1:22" x14ac:dyDescent="0.4">
      <c r="A2360" t="s">
        <v>202</v>
      </c>
      <c r="B2360" t="s">
        <v>2355</v>
      </c>
      <c r="C2360" t="s">
        <v>75</v>
      </c>
      <c r="D2360" t="s">
        <v>942</v>
      </c>
      <c r="K2360" t="s">
        <v>2357</v>
      </c>
      <c r="L2360" t="s">
        <v>2774</v>
      </c>
      <c r="M2360" t="s">
        <v>2772</v>
      </c>
      <c r="N2360" t="s">
        <v>2775</v>
      </c>
      <c r="O2360" t="b">
        <v>1</v>
      </c>
      <c r="P2360" t="s">
        <v>2756</v>
      </c>
      <c r="R2360" t="s">
        <v>48</v>
      </c>
      <c r="S2360">
        <v>44135</v>
      </c>
      <c r="V2360">
        <v>1221.6099999999999</v>
      </c>
    </row>
    <row r="2361" spans="1:22" x14ac:dyDescent="0.4">
      <c r="A2361" t="s">
        <v>202</v>
      </c>
      <c r="B2361" t="s">
        <v>2355</v>
      </c>
      <c r="C2361" t="s">
        <v>75</v>
      </c>
      <c r="D2361" t="s">
        <v>944</v>
      </c>
      <c r="K2361" t="s">
        <v>2357</v>
      </c>
      <c r="L2361" t="s">
        <v>2774</v>
      </c>
      <c r="M2361" t="s">
        <v>2772</v>
      </c>
      <c r="N2361" t="s">
        <v>2775</v>
      </c>
      <c r="O2361" t="b">
        <v>1</v>
      </c>
      <c r="P2361" t="s">
        <v>2757</v>
      </c>
      <c r="R2361" t="s">
        <v>48</v>
      </c>
      <c r="S2361">
        <v>44135</v>
      </c>
      <c r="V2361">
        <v>406488.07999999984</v>
      </c>
    </row>
    <row r="2362" spans="1:22" x14ac:dyDescent="0.4">
      <c r="A2362" t="s">
        <v>202</v>
      </c>
      <c r="B2362" t="s">
        <v>2355</v>
      </c>
      <c r="C2362" t="s">
        <v>209</v>
      </c>
      <c r="D2362" t="s">
        <v>936</v>
      </c>
      <c r="K2362" t="s">
        <v>2359</v>
      </c>
      <c r="L2362" t="s">
        <v>2774</v>
      </c>
      <c r="M2362" t="s">
        <v>2772</v>
      </c>
      <c r="N2362" t="s">
        <v>2775</v>
      </c>
      <c r="O2362" t="b">
        <v>1</v>
      </c>
      <c r="P2362" t="s">
        <v>2756</v>
      </c>
      <c r="R2362" t="s">
        <v>48</v>
      </c>
      <c r="S2362">
        <v>44135</v>
      </c>
      <c r="V2362">
        <v>70610.960000000006</v>
      </c>
    </row>
    <row r="2363" spans="1:22" x14ac:dyDescent="0.4">
      <c r="A2363" t="s">
        <v>202</v>
      </c>
      <c r="B2363" t="s">
        <v>2355</v>
      </c>
      <c r="C2363" t="s">
        <v>209</v>
      </c>
      <c r="D2363" t="s">
        <v>1876</v>
      </c>
      <c r="K2363" t="s">
        <v>2360</v>
      </c>
      <c r="L2363" t="s">
        <v>2774</v>
      </c>
      <c r="M2363" t="s">
        <v>2772</v>
      </c>
      <c r="N2363" t="s">
        <v>2775</v>
      </c>
      <c r="O2363" t="b">
        <v>1</v>
      </c>
      <c r="P2363" t="s">
        <v>2757</v>
      </c>
      <c r="R2363" t="s">
        <v>48</v>
      </c>
      <c r="S2363">
        <v>44135</v>
      </c>
      <c r="V2363">
        <v>1564.8200000000002</v>
      </c>
    </row>
    <row r="2364" spans="1:22" x14ac:dyDescent="0.4">
      <c r="A2364" t="s">
        <v>202</v>
      </c>
      <c r="B2364" t="s">
        <v>2355</v>
      </c>
      <c r="C2364" t="s">
        <v>209</v>
      </c>
      <c r="D2364" t="s">
        <v>944</v>
      </c>
      <c r="K2364" t="s">
        <v>2361</v>
      </c>
      <c r="L2364" t="s">
        <v>2774</v>
      </c>
      <c r="M2364" t="s">
        <v>2772</v>
      </c>
      <c r="N2364" t="s">
        <v>2775</v>
      </c>
      <c r="O2364" t="b">
        <v>1</v>
      </c>
      <c r="P2364" t="s">
        <v>2757</v>
      </c>
      <c r="R2364" t="s">
        <v>48</v>
      </c>
      <c r="S2364">
        <v>44135</v>
      </c>
      <c r="V2364">
        <v>-40429.259999999995</v>
      </c>
    </row>
    <row r="2365" spans="1:22" x14ac:dyDescent="0.4">
      <c r="A2365" t="s">
        <v>98</v>
      </c>
      <c r="B2365" t="s">
        <v>2355</v>
      </c>
      <c r="C2365" t="s">
        <v>75</v>
      </c>
      <c r="D2365" t="s">
        <v>1878</v>
      </c>
      <c r="K2365" t="s">
        <v>2362</v>
      </c>
      <c r="L2365" t="s">
        <v>2774</v>
      </c>
      <c r="M2365" t="s">
        <v>2772</v>
      </c>
      <c r="N2365" t="s">
        <v>2775</v>
      </c>
      <c r="O2365" t="b">
        <v>1</v>
      </c>
      <c r="P2365" t="s">
        <v>2757</v>
      </c>
      <c r="R2365" t="s">
        <v>48</v>
      </c>
      <c r="S2365">
        <v>44135</v>
      </c>
      <c r="V2365">
        <v>3482.66</v>
      </c>
    </row>
    <row r="2366" spans="1:22" x14ac:dyDescent="0.4">
      <c r="A2366" t="s">
        <v>98</v>
      </c>
      <c r="B2366" t="s">
        <v>2355</v>
      </c>
      <c r="C2366" t="s">
        <v>75</v>
      </c>
      <c r="D2366" t="s">
        <v>934</v>
      </c>
      <c r="K2366" t="s">
        <v>2363</v>
      </c>
      <c r="L2366" t="s">
        <v>2774</v>
      </c>
      <c r="M2366" t="s">
        <v>2772</v>
      </c>
      <c r="N2366" t="s">
        <v>2775</v>
      </c>
      <c r="O2366" t="b">
        <v>1</v>
      </c>
      <c r="P2366" t="s">
        <v>2756</v>
      </c>
      <c r="R2366" t="s">
        <v>48</v>
      </c>
      <c r="S2366">
        <v>44135</v>
      </c>
      <c r="V2366">
        <v>1327.55</v>
      </c>
    </row>
    <row r="2367" spans="1:22" x14ac:dyDescent="0.4">
      <c r="A2367" t="s">
        <v>98</v>
      </c>
      <c r="B2367" t="s">
        <v>2355</v>
      </c>
      <c r="C2367" t="s">
        <v>75</v>
      </c>
      <c r="D2367" t="s">
        <v>1661</v>
      </c>
      <c r="K2367" t="s">
        <v>2364</v>
      </c>
      <c r="L2367" t="s">
        <v>2774</v>
      </c>
      <c r="M2367" t="s">
        <v>2772</v>
      </c>
      <c r="N2367" t="s">
        <v>2775</v>
      </c>
      <c r="O2367" t="b">
        <v>1</v>
      </c>
      <c r="P2367" t="s">
        <v>2757</v>
      </c>
      <c r="R2367" t="s">
        <v>48</v>
      </c>
      <c r="S2367">
        <v>44135</v>
      </c>
      <c r="V2367">
        <v>1199.8400000000001</v>
      </c>
    </row>
    <row r="2368" spans="1:22" x14ac:dyDescent="0.4">
      <c r="A2368" t="s">
        <v>98</v>
      </c>
      <c r="B2368" t="s">
        <v>2355</v>
      </c>
      <c r="C2368" t="s">
        <v>75</v>
      </c>
      <c r="D2368" t="s">
        <v>1839</v>
      </c>
      <c r="K2368" t="s">
        <v>2365</v>
      </c>
      <c r="L2368" t="s">
        <v>2774</v>
      </c>
      <c r="M2368" t="s">
        <v>2772</v>
      </c>
      <c r="N2368" t="s">
        <v>2775</v>
      </c>
      <c r="O2368" t="b">
        <v>1</v>
      </c>
      <c r="P2368" t="s">
        <v>2756</v>
      </c>
      <c r="R2368" t="s">
        <v>48</v>
      </c>
      <c r="S2368">
        <v>44135</v>
      </c>
      <c r="V2368">
        <v>2050.3200000000002</v>
      </c>
    </row>
    <row r="2369" spans="1:22" x14ac:dyDescent="0.4">
      <c r="A2369" t="s">
        <v>98</v>
      </c>
      <c r="B2369" t="s">
        <v>2355</v>
      </c>
      <c r="C2369" t="s">
        <v>75</v>
      </c>
      <c r="D2369" t="s">
        <v>936</v>
      </c>
      <c r="K2369" t="s">
        <v>2366</v>
      </c>
      <c r="L2369" t="s">
        <v>2774</v>
      </c>
      <c r="M2369" t="s">
        <v>2772</v>
      </c>
      <c r="N2369" t="s">
        <v>2775</v>
      </c>
      <c r="O2369" t="b">
        <v>1</v>
      </c>
      <c r="P2369" t="s">
        <v>2757</v>
      </c>
      <c r="R2369" t="s">
        <v>48</v>
      </c>
      <c r="S2369">
        <v>44135</v>
      </c>
      <c r="V2369">
        <v>5597.5099999999993</v>
      </c>
    </row>
    <row r="2370" spans="1:22" x14ac:dyDescent="0.4">
      <c r="A2370" t="s">
        <v>98</v>
      </c>
      <c r="B2370" t="s">
        <v>2355</v>
      </c>
      <c r="C2370" t="s">
        <v>75</v>
      </c>
      <c r="D2370" t="s">
        <v>938</v>
      </c>
      <c r="K2370" t="s">
        <v>2367</v>
      </c>
      <c r="L2370" t="s">
        <v>2774</v>
      </c>
      <c r="M2370" t="s">
        <v>2772</v>
      </c>
      <c r="N2370" t="s">
        <v>2775</v>
      </c>
      <c r="O2370" t="b">
        <v>1</v>
      </c>
      <c r="P2370" t="s">
        <v>2757</v>
      </c>
      <c r="R2370" t="s">
        <v>48</v>
      </c>
      <c r="S2370">
        <v>44135</v>
      </c>
      <c r="V2370">
        <v>1916.91</v>
      </c>
    </row>
    <row r="2371" spans="1:22" x14ac:dyDescent="0.4">
      <c r="A2371" t="s">
        <v>98</v>
      </c>
      <c r="B2371" t="s">
        <v>2355</v>
      </c>
      <c r="C2371" t="s">
        <v>75</v>
      </c>
      <c r="D2371" t="s">
        <v>942</v>
      </c>
      <c r="K2371" t="s">
        <v>2368</v>
      </c>
      <c r="L2371" t="s">
        <v>2774</v>
      </c>
      <c r="M2371" t="s">
        <v>2772</v>
      </c>
      <c r="N2371" t="s">
        <v>2775</v>
      </c>
      <c r="O2371" t="b">
        <v>1</v>
      </c>
      <c r="P2371" t="s">
        <v>2757</v>
      </c>
      <c r="R2371" t="s">
        <v>48</v>
      </c>
      <c r="S2371">
        <v>44135</v>
      </c>
      <c r="V2371">
        <v>11124.17</v>
      </c>
    </row>
    <row r="2372" spans="1:22" x14ac:dyDescent="0.4">
      <c r="A2372" t="s">
        <v>98</v>
      </c>
      <c r="B2372" t="s">
        <v>2355</v>
      </c>
      <c r="C2372" t="s">
        <v>75</v>
      </c>
      <c r="D2372" t="s">
        <v>944</v>
      </c>
      <c r="K2372" t="s">
        <v>2369</v>
      </c>
      <c r="L2372" t="s">
        <v>2774</v>
      </c>
      <c r="M2372" t="s">
        <v>2772</v>
      </c>
      <c r="N2372" t="s">
        <v>2775</v>
      </c>
      <c r="O2372" t="b">
        <v>1</v>
      </c>
      <c r="P2372" t="s">
        <v>2757</v>
      </c>
      <c r="R2372" t="s">
        <v>48</v>
      </c>
      <c r="S2372">
        <v>44135</v>
      </c>
      <c r="V2372">
        <v>648764.54999999993</v>
      </c>
    </row>
    <row r="2373" spans="1:22" x14ac:dyDescent="0.4">
      <c r="A2373" t="s">
        <v>98</v>
      </c>
      <c r="B2373" t="s">
        <v>2355</v>
      </c>
      <c r="C2373" t="s">
        <v>75</v>
      </c>
      <c r="D2373" t="s">
        <v>891</v>
      </c>
      <c r="K2373" t="s">
        <v>2370</v>
      </c>
      <c r="L2373" t="s">
        <v>2774</v>
      </c>
      <c r="M2373" t="s">
        <v>2772</v>
      </c>
      <c r="N2373" t="s">
        <v>2775</v>
      </c>
      <c r="O2373" t="b">
        <v>1</v>
      </c>
      <c r="P2373" t="s">
        <v>2757</v>
      </c>
      <c r="R2373" t="s">
        <v>48</v>
      </c>
      <c r="S2373">
        <v>44135</v>
      </c>
      <c r="V2373">
        <v>3730.7599999999998</v>
      </c>
    </row>
    <row r="2374" spans="1:22" x14ac:dyDescent="0.4">
      <c r="A2374" t="s">
        <v>98</v>
      </c>
      <c r="B2374" t="s">
        <v>2355</v>
      </c>
      <c r="C2374" t="s">
        <v>75</v>
      </c>
      <c r="D2374" t="s">
        <v>1804</v>
      </c>
      <c r="K2374" t="s">
        <v>2371</v>
      </c>
      <c r="L2374" t="s">
        <v>2774</v>
      </c>
      <c r="M2374" t="s">
        <v>2772</v>
      </c>
      <c r="N2374" t="s">
        <v>2775</v>
      </c>
      <c r="O2374" t="b">
        <v>1</v>
      </c>
      <c r="P2374" t="s">
        <v>2757</v>
      </c>
      <c r="R2374" t="s">
        <v>48</v>
      </c>
      <c r="S2374">
        <v>44135</v>
      </c>
      <c r="V2374">
        <v>4410.3099999999995</v>
      </c>
    </row>
    <row r="2375" spans="1:22" x14ac:dyDescent="0.4">
      <c r="A2375" t="s">
        <v>98</v>
      </c>
      <c r="B2375" t="s">
        <v>2355</v>
      </c>
      <c r="C2375" t="s">
        <v>75</v>
      </c>
      <c r="D2375" t="s">
        <v>98</v>
      </c>
      <c r="K2375" t="s">
        <v>2372</v>
      </c>
      <c r="L2375" t="s">
        <v>2774</v>
      </c>
      <c r="M2375" t="s">
        <v>2772</v>
      </c>
      <c r="N2375" t="s">
        <v>2775</v>
      </c>
      <c r="O2375" t="b">
        <v>1</v>
      </c>
      <c r="P2375" t="s">
        <v>2757</v>
      </c>
      <c r="R2375" t="s">
        <v>48</v>
      </c>
      <c r="S2375">
        <v>44135</v>
      </c>
      <c r="V2375">
        <v>2086.1400000000003</v>
      </c>
    </row>
    <row r="2376" spans="1:22" x14ac:dyDescent="0.4">
      <c r="A2376" t="s">
        <v>98</v>
      </c>
      <c r="B2376" t="s">
        <v>2355</v>
      </c>
      <c r="C2376" t="s">
        <v>75</v>
      </c>
      <c r="D2376" t="s">
        <v>1880</v>
      </c>
      <c r="K2376" t="s">
        <v>2373</v>
      </c>
      <c r="L2376" t="s">
        <v>2774</v>
      </c>
      <c r="M2376" t="s">
        <v>2772</v>
      </c>
      <c r="N2376" t="s">
        <v>2775</v>
      </c>
      <c r="O2376" t="b">
        <v>1</v>
      </c>
      <c r="P2376" t="s">
        <v>2756</v>
      </c>
      <c r="R2376" t="s">
        <v>48</v>
      </c>
      <c r="S2376">
        <v>44135</v>
      </c>
      <c r="V2376">
        <v>4</v>
      </c>
    </row>
    <row r="2377" spans="1:22" x14ac:dyDescent="0.4">
      <c r="A2377" t="s">
        <v>98</v>
      </c>
      <c r="B2377" t="s">
        <v>2355</v>
      </c>
      <c r="C2377" t="s">
        <v>75</v>
      </c>
      <c r="D2377" t="s">
        <v>1896</v>
      </c>
      <c r="K2377" t="s">
        <v>2374</v>
      </c>
      <c r="L2377" t="s">
        <v>2774</v>
      </c>
      <c r="M2377" t="s">
        <v>2772</v>
      </c>
      <c r="N2377" t="s">
        <v>2775</v>
      </c>
      <c r="O2377" t="b">
        <v>1</v>
      </c>
      <c r="P2377" t="s">
        <v>2757</v>
      </c>
      <c r="R2377" t="s">
        <v>48</v>
      </c>
      <c r="S2377">
        <v>44135</v>
      </c>
      <c r="V2377">
        <v>2917.3599999999997</v>
      </c>
    </row>
    <row r="2378" spans="1:22" x14ac:dyDescent="0.4">
      <c r="A2378" t="s">
        <v>98</v>
      </c>
      <c r="B2378" t="s">
        <v>2355</v>
      </c>
      <c r="C2378" t="s">
        <v>75</v>
      </c>
      <c r="D2378" t="s">
        <v>1898</v>
      </c>
      <c r="K2378" t="s">
        <v>2375</v>
      </c>
      <c r="L2378" t="s">
        <v>2774</v>
      </c>
      <c r="M2378" t="s">
        <v>2772</v>
      </c>
      <c r="N2378" t="s">
        <v>2775</v>
      </c>
      <c r="O2378" t="b">
        <v>1</v>
      </c>
      <c r="P2378" t="s">
        <v>2757</v>
      </c>
      <c r="R2378" t="s">
        <v>48</v>
      </c>
      <c r="S2378">
        <v>44135</v>
      </c>
      <c r="V2378">
        <v>569.64</v>
      </c>
    </row>
    <row r="2379" spans="1:22" x14ac:dyDescent="0.4">
      <c r="A2379" t="s">
        <v>98</v>
      </c>
      <c r="B2379" t="s">
        <v>2355</v>
      </c>
      <c r="C2379" t="s">
        <v>96</v>
      </c>
      <c r="D2379" t="s">
        <v>936</v>
      </c>
      <c r="K2379" t="s">
        <v>2376</v>
      </c>
      <c r="L2379" t="s">
        <v>2774</v>
      </c>
      <c r="M2379" t="s">
        <v>2772</v>
      </c>
      <c r="N2379" t="s">
        <v>2775</v>
      </c>
      <c r="O2379" t="b">
        <v>1</v>
      </c>
      <c r="P2379" t="s">
        <v>2756</v>
      </c>
      <c r="R2379" t="s">
        <v>48</v>
      </c>
      <c r="S2379">
        <v>44135</v>
      </c>
      <c r="V2379">
        <v>49.19</v>
      </c>
    </row>
    <row r="2380" spans="1:22" x14ac:dyDescent="0.4">
      <c r="A2380" t="s">
        <v>202</v>
      </c>
      <c r="B2380" t="s">
        <v>2377</v>
      </c>
      <c r="C2380" t="s">
        <v>75</v>
      </c>
      <c r="D2380" t="s">
        <v>1839</v>
      </c>
      <c r="K2380" t="s">
        <v>2378</v>
      </c>
      <c r="L2380" t="s">
        <v>2774</v>
      </c>
      <c r="M2380" t="s">
        <v>2772</v>
      </c>
      <c r="N2380" t="s">
        <v>2775</v>
      </c>
      <c r="O2380" t="b">
        <v>1</v>
      </c>
      <c r="P2380" t="s">
        <v>2756</v>
      </c>
      <c r="R2380" t="s">
        <v>48</v>
      </c>
      <c r="S2380">
        <v>44135</v>
      </c>
      <c r="V2380">
        <v>6552.0199999999995</v>
      </c>
    </row>
    <row r="2381" spans="1:22" x14ac:dyDescent="0.4">
      <c r="A2381" t="s">
        <v>202</v>
      </c>
      <c r="B2381" t="s">
        <v>2377</v>
      </c>
      <c r="C2381" t="s">
        <v>75</v>
      </c>
      <c r="D2381" t="s">
        <v>936</v>
      </c>
      <c r="K2381" t="s">
        <v>2378</v>
      </c>
      <c r="L2381" t="s">
        <v>2774</v>
      </c>
      <c r="M2381" t="s">
        <v>2772</v>
      </c>
      <c r="N2381" t="s">
        <v>2775</v>
      </c>
      <c r="O2381" t="b">
        <v>1</v>
      </c>
      <c r="P2381" t="s">
        <v>2756</v>
      </c>
      <c r="R2381" t="s">
        <v>48</v>
      </c>
      <c r="S2381">
        <v>44135</v>
      </c>
      <c r="V2381">
        <v>2088.9900000000002</v>
      </c>
    </row>
    <row r="2382" spans="1:22" x14ac:dyDescent="0.4">
      <c r="A2382" t="s">
        <v>202</v>
      </c>
      <c r="B2382" t="s">
        <v>2377</v>
      </c>
      <c r="C2382" t="s">
        <v>75</v>
      </c>
      <c r="D2382" t="s">
        <v>938</v>
      </c>
      <c r="K2382" t="s">
        <v>2378</v>
      </c>
      <c r="L2382" t="s">
        <v>2774</v>
      </c>
      <c r="M2382" t="s">
        <v>2772</v>
      </c>
      <c r="N2382" t="s">
        <v>2775</v>
      </c>
      <c r="O2382" t="b">
        <v>1</v>
      </c>
      <c r="P2382" t="s">
        <v>2756</v>
      </c>
      <c r="R2382" t="s">
        <v>48</v>
      </c>
      <c r="S2382">
        <v>44135</v>
      </c>
      <c r="V2382">
        <v>86978.41</v>
      </c>
    </row>
    <row r="2383" spans="1:22" x14ac:dyDescent="0.4">
      <c r="A2383" t="s">
        <v>202</v>
      </c>
      <c r="B2383" t="s">
        <v>2377</v>
      </c>
      <c r="C2383" t="s">
        <v>75</v>
      </c>
      <c r="D2383" t="s">
        <v>944</v>
      </c>
      <c r="K2383" t="s">
        <v>2378</v>
      </c>
      <c r="L2383" t="s">
        <v>2774</v>
      </c>
      <c r="M2383" t="s">
        <v>2772</v>
      </c>
      <c r="N2383" t="s">
        <v>2775</v>
      </c>
      <c r="O2383" t="b">
        <v>1</v>
      </c>
      <c r="P2383" t="s">
        <v>2756</v>
      </c>
      <c r="R2383" t="s">
        <v>48</v>
      </c>
      <c r="S2383">
        <v>44135</v>
      </c>
      <c r="V2383">
        <v>539620.66999999993</v>
      </c>
    </row>
    <row r="2384" spans="1:22" x14ac:dyDescent="0.4">
      <c r="A2384" t="s">
        <v>202</v>
      </c>
      <c r="B2384" t="s">
        <v>2377</v>
      </c>
      <c r="C2384" t="s">
        <v>75</v>
      </c>
      <c r="D2384" t="s">
        <v>891</v>
      </c>
      <c r="K2384" t="s">
        <v>2378</v>
      </c>
      <c r="L2384" t="s">
        <v>2774</v>
      </c>
      <c r="M2384" t="s">
        <v>2772</v>
      </c>
      <c r="N2384" t="s">
        <v>2775</v>
      </c>
      <c r="O2384" t="b">
        <v>1</v>
      </c>
      <c r="P2384" t="s">
        <v>2756</v>
      </c>
      <c r="R2384" t="s">
        <v>48</v>
      </c>
      <c r="S2384">
        <v>44135</v>
      </c>
      <c r="V2384">
        <v>687.66000000000008</v>
      </c>
    </row>
    <row r="2385" spans="1:22" x14ac:dyDescent="0.4">
      <c r="A2385" t="s">
        <v>202</v>
      </c>
      <c r="B2385" t="s">
        <v>2377</v>
      </c>
      <c r="C2385" t="s">
        <v>75</v>
      </c>
      <c r="D2385" t="s">
        <v>98</v>
      </c>
      <c r="K2385" t="s">
        <v>2378</v>
      </c>
      <c r="L2385" t="s">
        <v>2774</v>
      </c>
      <c r="M2385" t="s">
        <v>2772</v>
      </c>
      <c r="N2385" t="s">
        <v>2775</v>
      </c>
      <c r="O2385" t="b">
        <v>1</v>
      </c>
      <c r="P2385" t="s">
        <v>2756</v>
      </c>
      <c r="R2385" t="s">
        <v>48</v>
      </c>
      <c r="S2385">
        <v>44135</v>
      </c>
      <c r="V2385">
        <v>34544.990000000005</v>
      </c>
    </row>
    <row r="2386" spans="1:22" x14ac:dyDescent="0.4">
      <c r="A2386" t="s">
        <v>202</v>
      </c>
      <c r="B2386" t="s">
        <v>2377</v>
      </c>
      <c r="C2386" t="s">
        <v>209</v>
      </c>
      <c r="D2386" t="s">
        <v>1839</v>
      </c>
      <c r="K2386" t="s">
        <v>2379</v>
      </c>
      <c r="L2386" t="s">
        <v>2774</v>
      </c>
      <c r="M2386" t="s">
        <v>2772</v>
      </c>
      <c r="N2386" t="s">
        <v>2775</v>
      </c>
      <c r="O2386" t="b">
        <v>1</v>
      </c>
      <c r="P2386" t="s">
        <v>2757</v>
      </c>
      <c r="R2386" t="s">
        <v>48</v>
      </c>
      <c r="S2386">
        <v>44135</v>
      </c>
      <c r="V2386">
        <v>4132.9799999999996</v>
      </c>
    </row>
    <row r="2387" spans="1:22" x14ac:dyDescent="0.4">
      <c r="A2387" t="s">
        <v>202</v>
      </c>
      <c r="B2387" t="s">
        <v>2377</v>
      </c>
      <c r="C2387" t="s">
        <v>209</v>
      </c>
      <c r="D2387" t="s">
        <v>936</v>
      </c>
      <c r="K2387" t="s">
        <v>2380</v>
      </c>
      <c r="L2387" t="s">
        <v>2774</v>
      </c>
      <c r="M2387" t="s">
        <v>2772</v>
      </c>
      <c r="N2387" t="s">
        <v>2775</v>
      </c>
      <c r="O2387" t="b">
        <v>1</v>
      </c>
      <c r="P2387" t="s">
        <v>2757</v>
      </c>
      <c r="R2387" t="s">
        <v>48</v>
      </c>
      <c r="S2387">
        <v>44135</v>
      </c>
      <c r="V2387">
        <v>18549.73</v>
      </c>
    </row>
    <row r="2388" spans="1:22" x14ac:dyDescent="0.4">
      <c r="A2388" t="s">
        <v>202</v>
      </c>
      <c r="B2388" t="s">
        <v>2377</v>
      </c>
      <c r="C2388" t="s">
        <v>209</v>
      </c>
      <c r="D2388" t="s">
        <v>938</v>
      </c>
      <c r="K2388" t="s">
        <v>2381</v>
      </c>
      <c r="L2388" t="s">
        <v>2774</v>
      </c>
      <c r="M2388" t="s">
        <v>2772</v>
      </c>
      <c r="N2388" t="s">
        <v>2775</v>
      </c>
      <c r="O2388" t="b">
        <v>1</v>
      </c>
      <c r="P2388" t="s">
        <v>2757</v>
      </c>
      <c r="R2388" t="s">
        <v>48</v>
      </c>
      <c r="S2388">
        <v>44135</v>
      </c>
      <c r="V2388">
        <v>15039.39</v>
      </c>
    </row>
    <row r="2389" spans="1:22" x14ac:dyDescent="0.4">
      <c r="A2389" t="s">
        <v>202</v>
      </c>
      <c r="B2389" t="s">
        <v>2377</v>
      </c>
      <c r="C2389" t="s">
        <v>209</v>
      </c>
      <c r="D2389" t="s">
        <v>944</v>
      </c>
      <c r="K2389" t="s">
        <v>2382</v>
      </c>
      <c r="L2389" t="s">
        <v>2774</v>
      </c>
      <c r="M2389" t="s">
        <v>2772</v>
      </c>
      <c r="N2389" t="s">
        <v>2775</v>
      </c>
      <c r="O2389" t="b">
        <v>1</v>
      </c>
      <c r="P2389" t="s">
        <v>2757</v>
      </c>
      <c r="R2389" t="s">
        <v>48</v>
      </c>
      <c r="S2389">
        <v>44135</v>
      </c>
      <c r="V2389">
        <v>300475.57</v>
      </c>
    </row>
    <row r="2390" spans="1:22" x14ac:dyDescent="0.4">
      <c r="A2390" t="s">
        <v>202</v>
      </c>
      <c r="B2390" t="s">
        <v>2377</v>
      </c>
      <c r="C2390" t="s">
        <v>209</v>
      </c>
      <c r="D2390" t="s">
        <v>891</v>
      </c>
      <c r="K2390" t="s">
        <v>2383</v>
      </c>
      <c r="L2390" t="s">
        <v>2774</v>
      </c>
      <c r="M2390" t="s">
        <v>2772</v>
      </c>
      <c r="N2390" t="s">
        <v>2775</v>
      </c>
      <c r="O2390" t="b">
        <v>1</v>
      </c>
      <c r="P2390" t="s">
        <v>2757</v>
      </c>
      <c r="R2390" t="s">
        <v>48</v>
      </c>
      <c r="S2390">
        <v>44135</v>
      </c>
      <c r="V2390">
        <v>341.83000000000004</v>
      </c>
    </row>
    <row r="2391" spans="1:22" x14ac:dyDescent="0.4">
      <c r="A2391" t="s">
        <v>202</v>
      </c>
      <c r="B2391" t="s">
        <v>2377</v>
      </c>
      <c r="C2391" t="s">
        <v>209</v>
      </c>
      <c r="D2391" t="s">
        <v>98</v>
      </c>
      <c r="K2391" t="s">
        <v>2384</v>
      </c>
      <c r="L2391" t="s">
        <v>2774</v>
      </c>
      <c r="M2391" t="s">
        <v>2772</v>
      </c>
      <c r="N2391" t="s">
        <v>2775</v>
      </c>
      <c r="O2391" t="b">
        <v>1</v>
      </c>
      <c r="P2391" t="s">
        <v>2757</v>
      </c>
      <c r="R2391" t="s">
        <v>48</v>
      </c>
      <c r="S2391">
        <v>44135</v>
      </c>
      <c r="V2391">
        <v>51574.75</v>
      </c>
    </row>
    <row r="2392" spans="1:22" x14ac:dyDescent="0.4">
      <c r="A2392" t="s">
        <v>98</v>
      </c>
      <c r="B2392" t="s">
        <v>2377</v>
      </c>
      <c r="C2392" t="s">
        <v>75</v>
      </c>
      <c r="D2392" t="s">
        <v>942</v>
      </c>
      <c r="K2392" t="s">
        <v>2385</v>
      </c>
      <c r="L2392" t="s">
        <v>2774</v>
      </c>
      <c r="M2392" t="s">
        <v>2772</v>
      </c>
      <c r="N2392" t="s">
        <v>2775</v>
      </c>
      <c r="O2392" t="b">
        <v>1</v>
      </c>
      <c r="P2392" t="s">
        <v>2757</v>
      </c>
      <c r="R2392" t="s">
        <v>48</v>
      </c>
      <c r="S2392">
        <v>44135</v>
      </c>
      <c r="V2392">
        <v>13406.55</v>
      </c>
    </row>
    <row r="2393" spans="1:22" x14ac:dyDescent="0.4">
      <c r="A2393" t="s">
        <v>98</v>
      </c>
      <c r="B2393" t="s">
        <v>2377</v>
      </c>
      <c r="C2393" t="s">
        <v>75</v>
      </c>
      <c r="D2393" t="s">
        <v>944</v>
      </c>
      <c r="K2393" t="s">
        <v>2386</v>
      </c>
      <c r="L2393" t="s">
        <v>2774</v>
      </c>
      <c r="M2393" t="s">
        <v>2772</v>
      </c>
      <c r="N2393" t="s">
        <v>2775</v>
      </c>
      <c r="O2393" t="b">
        <v>1</v>
      </c>
      <c r="P2393" t="s">
        <v>2757</v>
      </c>
      <c r="R2393" t="s">
        <v>48</v>
      </c>
      <c r="S2393">
        <v>44135</v>
      </c>
      <c r="V2393">
        <v>185366.65999999997</v>
      </c>
    </row>
    <row r="2394" spans="1:22" x14ac:dyDescent="0.4">
      <c r="A2394" t="s">
        <v>98</v>
      </c>
      <c r="B2394" t="s">
        <v>2377</v>
      </c>
      <c r="C2394" t="s">
        <v>75</v>
      </c>
      <c r="D2394" t="s">
        <v>891</v>
      </c>
      <c r="K2394" t="s">
        <v>2387</v>
      </c>
      <c r="L2394" t="s">
        <v>2774</v>
      </c>
      <c r="M2394" t="s">
        <v>2772</v>
      </c>
      <c r="N2394" t="s">
        <v>2775</v>
      </c>
      <c r="O2394" t="b">
        <v>1</v>
      </c>
      <c r="P2394" t="s">
        <v>2757</v>
      </c>
      <c r="R2394" t="s">
        <v>48</v>
      </c>
      <c r="S2394">
        <v>44135</v>
      </c>
      <c r="V2394">
        <v>1924.15</v>
      </c>
    </row>
    <row r="2395" spans="1:22" x14ac:dyDescent="0.4">
      <c r="A2395" t="s">
        <v>202</v>
      </c>
      <c r="B2395" t="s">
        <v>2388</v>
      </c>
      <c r="C2395" t="s">
        <v>75</v>
      </c>
      <c r="D2395" t="s">
        <v>936</v>
      </c>
      <c r="K2395" t="s">
        <v>2389</v>
      </c>
      <c r="L2395" t="s">
        <v>2774</v>
      </c>
      <c r="M2395" t="s">
        <v>2772</v>
      </c>
      <c r="N2395" t="s">
        <v>2775</v>
      </c>
      <c r="O2395" t="b">
        <v>1</v>
      </c>
      <c r="P2395" t="s">
        <v>2757</v>
      </c>
      <c r="R2395" t="s">
        <v>48</v>
      </c>
      <c r="S2395">
        <v>44135</v>
      </c>
      <c r="V2395">
        <v>1321633.9599999997</v>
      </c>
    </row>
    <row r="2396" spans="1:22" x14ac:dyDescent="0.4">
      <c r="A2396" t="s">
        <v>202</v>
      </c>
      <c r="B2396" t="s">
        <v>2388</v>
      </c>
      <c r="C2396" t="s">
        <v>209</v>
      </c>
      <c r="D2396" t="s">
        <v>936</v>
      </c>
      <c r="K2396" t="s">
        <v>2390</v>
      </c>
      <c r="L2396" t="s">
        <v>2774</v>
      </c>
      <c r="M2396" t="s">
        <v>2772</v>
      </c>
      <c r="N2396" t="s">
        <v>2775</v>
      </c>
      <c r="O2396" t="b">
        <v>1</v>
      </c>
      <c r="P2396" t="s">
        <v>2757</v>
      </c>
      <c r="R2396" t="s">
        <v>48</v>
      </c>
      <c r="S2396">
        <v>44135</v>
      </c>
      <c r="V2396">
        <v>182726.61000000002</v>
      </c>
    </row>
    <row r="2397" spans="1:22" x14ac:dyDescent="0.4">
      <c r="A2397" t="s">
        <v>98</v>
      </c>
      <c r="B2397" t="s">
        <v>2388</v>
      </c>
      <c r="C2397" t="s">
        <v>75</v>
      </c>
      <c r="D2397" t="s">
        <v>936</v>
      </c>
      <c r="K2397" t="s">
        <v>2391</v>
      </c>
      <c r="L2397" t="s">
        <v>2774</v>
      </c>
      <c r="M2397" t="s">
        <v>2772</v>
      </c>
      <c r="N2397" t="s">
        <v>2775</v>
      </c>
      <c r="O2397" t="b">
        <v>1</v>
      </c>
      <c r="P2397" t="s">
        <v>2757</v>
      </c>
      <c r="R2397" t="s">
        <v>48</v>
      </c>
      <c r="S2397">
        <v>44135</v>
      </c>
      <c r="V2397">
        <v>1305127.53</v>
      </c>
    </row>
    <row r="2398" spans="1:22" x14ac:dyDescent="0.4">
      <c r="A2398" t="s">
        <v>202</v>
      </c>
      <c r="B2398" t="s">
        <v>2392</v>
      </c>
      <c r="C2398" t="s">
        <v>75</v>
      </c>
      <c r="D2398" t="s">
        <v>936</v>
      </c>
      <c r="K2398" t="s">
        <v>2393</v>
      </c>
      <c r="L2398" t="s">
        <v>2774</v>
      </c>
      <c r="M2398" t="s">
        <v>2772</v>
      </c>
      <c r="N2398" t="s">
        <v>2775</v>
      </c>
      <c r="O2398" t="b">
        <v>1</v>
      </c>
      <c r="P2398" t="s">
        <v>2756</v>
      </c>
      <c r="R2398" t="s">
        <v>48</v>
      </c>
      <c r="S2398">
        <v>44135</v>
      </c>
      <c r="V2398">
        <v>27032.14</v>
      </c>
    </row>
    <row r="2399" spans="1:22" x14ac:dyDescent="0.4">
      <c r="A2399" t="s">
        <v>202</v>
      </c>
      <c r="B2399" t="s">
        <v>2392</v>
      </c>
      <c r="C2399" t="s">
        <v>209</v>
      </c>
      <c r="D2399" t="s">
        <v>936</v>
      </c>
      <c r="K2399" t="s">
        <v>2394</v>
      </c>
      <c r="L2399" t="s">
        <v>2774</v>
      </c>
      <c r="M2399" t="s">
        <v>2772</v>
      </c>
      <c r="N2399" t="s">
        <v>2775</v>
      </c>
      <c r="O2399" t="b">
        <v>1</v>
      </c>
      <c r="P2399" t="s">
        <v>2757</v>
      </c>
      <c r="R2399" t="s">
        <v>48</v>
      </c>
      <c r="S2399">
        <v>44135</v>
      </c>
      <c r="V2399">
        <v>15919.29</v>
      </c>
    </row>
    <row r="2400" spans="1:22" x14ac:dyDescent="0.4">
      <c r="A2400" t="s">
        <v>202</v>
      </c>
      <c r="B2400" t="s">
        <v>2395</v>
      </c>
      <c r="C2400" t="s">
        <v>75</v>
      </c>
      <c r="D2400" t="s">
        <v>936</v>
      </c>
      <c r="K2400" t="s">
        <v>2396</v>
      </c>
      <c r="L2400" t="s">
        <v>2774</v>
      </c>
      <c r="M2400" t="s">
        <v>2772</v>
      </c>
      <c r="N2400" t="s">
        <v>2775</v>
      </c>
      <c r="O2400" t="b">
        <v>1</v>
      </c>
      <c r="P2400" t="s">
        <v>2757</v>
      </c>
      <c r="R2400" t="s">
        <v>48</v>
      </c>
      <c r="S2400">
        <v>44135</v>
      </c>
      <c r="V2400">
        <v>23111.360000000001</v>
      </c>
    </row>
    <row r="2401" spans="1:22" x14ac:dyDescent="0.4">
      <c r="A2401" t="s">
        <v>202</v>
      </c>
      <c r="B2401" t="s">
        <v>2395</v>
      </c>
      <c r="C2401" t="s">
        <v>209</v>
      </c>
      <c r="D2401" t="s">
        <v>936</v>
      </c>
      <c r="K2401" t="s">
        <v>2397</v>
      </c>
      <c r="L2401" t="s">
        <v>2774</v>
      </c>
      <c r="M2401" t="s">
        <v>2772</v>
      </c>
      <c r="N2401" t="s">
        <v>2775</v>
      </c>
      <c r="O2401" t="b">
        <v>1</v>
      </c>
      <c r="P2401" t="s">
        <v>2756</v>
      </c>
      <c r="R2401" t="s">
        <v>48</v>
      </c>
      <c r="S2401">
        <v>44135</v>
      </c>
      <c r="V2401">
        <v>606.12</v>
      </c>
    </row>
    <row r="2402" spans="1:22" x14ac:dyDescent="0.4">
      <c r="A2402" t="s">
        <v>98</v>
      </c>
      <c r="B2402" t="s">
        <v>2395</v>
      </c>
      <c r="C2402" t="s">
        <v>75</v>
      </c>
      <c r="D2402" t="s">
        <v>936</v>
      </c>
      <c r="K2402" t="s">
        <v>2398</v>
      </c>
      <c r="L2402" t="s">
        <v>2774</v>
      </c>
      <c r="M2402" t="s">
        <v>2772</v>
      </c>
      <c r="N2402" t="s">
        <v>2775</v>
      </c>
      <c r="O2402" t="b">
        <v>1</v>
      </c>
      <c r="P2402" t="s">
        <v>2757</v>
      </c>
      <c r="R2402" t="s">
        <v>48</v>
      </c>
      <c r="S2402">
        <v>44135</v>
      </c>
      <c r="V2402">
        <v>133725.68</v>
      </c>
    </row>
    <row r="2403" spans="1:22" x14ac:dyDescent="0.4">
      <c r="A2403" t="s">
        <v>202</v>
      </c>
      <c r="B2403" t="s">
        <v>2399</v>
      </c>
      <c r="C2403" t="s">
        <v>75</v>
      </c>
      <c r="D2403" t="s">
        <v>936</v>
      </c>
      <c r="K2403" t="s">
        <v>2400</v>
      </c>
      <c r="L2403" t="s">
        <v>2774</v>
      </c>
      <c r="M2403" t="s">
        <v>2772</v>
      </c>
      <c r="N2403" t="s">
        <v>2775</v>
      </c>
      <c r="O2403" t="b">
        <v>1</v>
      </c>
      <c r="P2403" t="s">
        <v>2757</v>
      </c>
      <c r="R2403" t="s">
        <v>48</v>
      </c>
      <c r="S2403">
        <v>44135</v>
      </c>
      <c r="V2403">
        <v>50935.26</v>
      </c>
    </row>
    <row r="2404" spans="1:22" x14ac:dyDescent="0.4">
      <c r="A2404" t="s">
        <v>202</v>
      </c>
      <c r="B2404" t="s">
        <v>2399</v>
      </c>
      <c r="C2404" t="s">
        <v>209</v>
      </c>
      <c r="D2404" t="s">
        <v>936</v>
      </c>
      <c r="K2404" t="s">
        <v>2401</v>
      </c>
      <c r="L2404" t="s">
        <v>2774</v>
      </c>
      <c r="M2404" t="s">
        <v>2772</v>
      </c>
      <c r="N2404" t="s">
        <v>2775</v>
      </c>
      <c r="O2404" t="b">
        <v>1</v>
      </c>
      <c r="P2404" t="s">
        <v>2757</v>
      </c>
      <c r="R2404" t="s">
        <v>48</v>
      </c>
      <c r="S2404">
        <v>44135</v>
      </c>
      <c r="V2404">
        <v>33109.81</v>
      </c>
    </row>
    <row r="2405" spans="1:22" x14ac:dyDescent="0.4">
      <c r="A2405" t="s">
        <v>202</v>
      </c>
      <c r="B2405" t="s">
        <v>2399</v>
      </c>
      <c r="C2405" t="s">
        <v>209</v>
      </c>
      <c r="D2405" t="s">
        <v>1833</v>
      </c>
      <c r="K2405" t="s">
        <v>2402</v>
      </c>
      <c r="L2405" t="s">
        <v>2774</v>
      </c>
      <c r="M2405" t="s">
        <v>2772</v>
      </c>
      <c r="N2405" t="s">
        <v>2775</v>
      </c>
      <c r="O2405" t="b">
        <v>1</v>
      </c>
      <c r="P2405" t="s">
        <v>2757</v>
      </c>
      <c r="R2405" t="s">
        <v>48</v>
      </c>
      <c r="S2405">
        <v>44135</v>
      </c>
      <c r="V2405">
        <v>62712.22</v>
      </c>
    </row>
    <row r="2406" spans="1:22" x14ac:dyDescent="0.4">
      <c r="A2406" t="s">
        <v>98</v>
      </c>
      <c r="B2406" t="s">
        <v>2399</v>
      </c>
      <c r="C2406" t="s">
        <v>75</v>
      </c>
      <c r="D2406" t="s">
        <v>1878</v>
      </c>
      <c r="K2406" t="s">
        <v>2115</v>
      </c>
      <c r="L2406" t="s">
        <v>2774</v>
      </c>
      <c r="M2406" t="s">
        <v>2772</v>
      </c>
      <c r="N2406" t="s">
        <v>2775</v>
      </c>
      <c r="O2406" t="b">
        <v>1</v>
      </c>
      <c r="P2406" t="s">
        <v>2757</v>
      </c>
      <c r="R2406" t="s">
        <v>48</v>
      </c>
      <c r="S2406">
        <v>44135</v>
      </c>
      <c r="V2406">
        <v>460.03999999999996</v>
      </c>
    </row>
    <row r="2407" spans="1:22" x14ac:dyDescent="0.4">
      <c r="A2407" t="s">
        <v>98</v>
      </c>
      <c r="B2407" t="s">
        <v>2399</v>
      </c>
      <c r="C2407" t="s">
        <v>75</v>
      </c>
      <c r="D2407" t="s">
        <v>1661</v>
      </c>
      <c r="K2407" t="s">
        <v>2403</v>
      </c>
      <c r="L2407" t="s">
        <v>2774</v>
      </c>
      <c r="M2407" t="s">
        <v>2772</v>
      </c>
      <c r="N2407" t="s">
        <v>2775</v>
      </c>
      <c r="O2407" t="b">
        <v>1</v>
      </c>
      <c r="P2407" t="s">
        <v>2756</v>
      </c>
      <c r="R2407" t="s">
        <v>48</v>
      </c>
      <c r="S2407">
        <v>44135</v>
      </c>
      <c r="V2407">
        <v>90.11</v>
      </c>
    </row>
    <row r="2408" spans="1:22" x14ac:dyDescent="0.4">
      <c r="A2408" t="s">
        <v>98</v>
      </c>
      <c r="B2408" t="s">
        <v>2399</v>
      </c>
      <c r="C2408" t="s">
        <v>75</v>
      </c>
      <c r="D2408" t="s">
        <v>936</v>
      </c>
      <c r="K2408" t="s">
        <v>2404</v>
      </c>
      <c r="L2408" t="s">
        <v>2774</v>
      </c>
      <c r="M2408" t="s">
        <v>2772</v>
      </c>
      <c r="N2408" t="s">
        <v>2775</v>
      </c>
      <c r="O2408" t="b">
        <v>1</v>
      </c>
      <c r="P2408" t="s">
        <v>2757</v>
      </c>
      <c r="R2408" t="s">
        <v>48</v>
      </c>
      <c r="S2408">
        <v>44135</v>
      </c>
      <c r="V2408">
        <v>41574.550000000003</v>
      </c>
    </row>
    <row r="2409" spans="1:22" x14ac:dyDescent="0.4">
      <c r="A2409" t="s">
        <v>98</v>
      </c>
      <c r="B2409" t="s">
        <v>2399</v>
      </c>
      <c r="C2409" t="s">
        <v>75</v>
      </c>
      <c r="D2409" t="s">
        <v>891</v>
      </c>
      <c r="K2409" t="s">
        <v>2405</v>
      </c>
      <c r="L2409" t="s">
        <v>2774</v>
      </c>
      <c r="M2409" t="s">
        <v>2772</v>
      </c>
      <c r="N2409" t="s">
        <v>2775</v>
      </c>
      <c r="O2409" t="b">
        <v>1</v>
      </c>
      <c r="P2409" t="s">
        <v>2756</v>
      </c>
      <c r="R2409" t="s">
        <v>48</v>
      </c>
      <c r="S2409">
        <v>44135</v>
      </c>
      <c r="V2409">
        <v>763.95</v>
      </c>
    </row>
    <row r="2410" spans="1:22" x14ac:dyDescent="0.4">
      <c r="A2410" t="s">
        <v>98</v>
      </c>
      <c r="B2410" t="s">
        <v>2399</v>
      </c>
      <c r="C2410" t="s">
        <v>75</v>
      </c>
      <c r="D2410" t="s">
        <v>1804</v>
      </c>
      <c r="K2410" t="s">
        <v>2277</v>
      </c>
      <c r="L2410" t="s">
        <v>2774</v>
      </c>
      <c r="M2410" t="s">
        <v>2772</v>
      </c>
      <c r="N2410" t="s">
        <v>2775</v>
      </c>
      <c r="O2410" t="b">
        <v>1</v>
      </c>
      <c r="P2410" t="s">
        <v>2756</v>
      </c>
      <c r="R2410" t="s">
        <v>48</v>
      </c>
      <c r="S2410">
        <v>44135</v>
      </c>
      <c r="V2410">
        <v>35</v>
      </c>
    </row>
    <row r="2411" spans="1:22" x14ac:dyDescent="0.4">
      <c r="A2411" t="s">
        <v>98</v>
      </c>
      <c r="B2411" t="s">
        <v>2399</v>
      </c>
      <c r="C2411" t="s">
        <v>75</v>
      </c>
      <c r="D2411" t="s">
        <v>98</v>
      </c>
      <c r="K2411" t="s">
        <v>2406</v>
      </c>
      <c r="L2411" t="s">
        <v>2774</v>
      </c>
      <c r="M2411" t="s">
        <v>2772</v>
      </c>
      <c r="N2411" t="s">
        <v>2775</v>
      </c>
      <c r="O2411" t="b">
        <v>1</v>
      </c>
      <c r="P2411" t="s">
        <v>2756</v>
      </c>
      <c r="R2411" t="s">
        <v>48</v>
      </c>
      <c r="S2411">
        <v>44135</v>
      </c>
      <c r="V2411">
        <v>144.34</v>
      </c>
    </row>
    <row r="2412" spans="1:22" x14ac:dyDescent="0.4">
      <c r="A2412" t="s">
        <v>98</v>
      </c>
      <c r="B2412" t="s">
        <v>2399</v>
      </c>
      <c r="C2412" t="s">
        <v>75</v>
      </c>
      <c r="D2412" t="s">
        <v>1896</v>
      </c>
      <c r="K2412" t="s">
        <v>2407</v>
      </c>
      <c r="L2412" t="s">
        <v>2774</v>
      </c>
      <c r="M2412" t="s">
        <v>2772</v>
      </c>
      <c r="N2412" t="s">
        <v>2775</v>
      </c>
      <c r="O2412" t="b">
        <v>1</v>
      </c>
      <c r="P2412" t="s">
        <v>2757</v>
      </c>
      <c r="R2412" t="s">
        <v>48</v>
      </c>
      <c r="S2412">
        <v>44135</v>
      </c>
      <c r="V2412">
        <v>203.61</v>
      </c>
    </row>
    <row r="2413" spans="1:22" x14ac:dyDescent="0.4">
      <c r="A2413" t="s">
        <v>98</v>
      </c>
      <c r="B2413" t="s">
        <v>2399</v>
      </c>
      <c r="C2413" t="s">
        <v>96</v>
      </c>
      <c r="D2413" t="s">
        <v>936</v>
      </c>
      <c r="K2413" t="s">
        <v>2408</v>
      </c>
      <c r="L2413" t="s">
        <v>2774</v>
      </c>
      <c r="M2413" t="s">
        <v>2772</v>
      </c>
      <c r="N2413" t="s">
        <v>2775</v>
      </c>
      <c r="O2413" t="b">
        <v>1</v>
      </c>
      <c r="P2413" t="s">
        <v>2756</v>
      </c>
      <c r="R2413" t="s">
        <v>48</v>
      </c>
      <c r="S2413">
        <v>44135</v>
      </c>
      <c r="V2413">
        <v>566.33000000000004</v>
      </c>
    </row>
    <row r="2414" spans="1:22" x14ac:dyDescent="0.4">
      <c r="A2414" t="s">
        <v>819</v>
      </c>
      <c r="B2414" t="s">
        <v>2409</v>
      </c>
      <c r="C2414" t="s">
        <v>209</v>
      </c>
      <c r="D2414" t="s">
        <v>1876</v>
      </c>
      <c r="K2414" t="s">
        <v>2410</v>
      </c>
      <c r="L2414" t="s">
        <v>2774</v>
      </c>
      <c r="M2414" t="s">
        <v>2772</v>
      </c>
      <c r="N2414" t="s">
        <v>2775</v>
      </c>
      <c r="O2414" t="b">
        <v>1</v>
      </c>
      <c r="P2414" t="s">
        <v>2756</v>
      </c>
      <c r="R2414" t="s">
        <v>48</v>
      </c>
      <c r="S2414">
        <v>44135</v>
      </c>
      <c r="V2414">
        <v>0</v>
      </c>
    </row>
    <row r="2415" spans="1:22" x14ac:dyDescent="0.4">
      <c r="A2415" t="s">
        <v>202</v>
      </c>
      <c r="B2415" t="s">
        <v>2409</v>
      </c>
      <c r="C2415" t="s">
        <v>75</v>
      </c>
      <c r="D2415" t="s">
        <v>1876</v>
      </c>
      <c r="K2415" t="s">
        <v>2411</v>
      </c>
      <c r="L2415" t="s">
        <v>2774</v>
      </c>
      <c r="M2415" t="s">
        <v>2772</v>
      </c>
      <c r="N2415" t="s">
        <v>2775</v>
      </c>
      <c r="O2415" t="b">
        <v>1</v>
      </c>
      <c r="P2415" t="s">
        <v>2757</v>
      </c>
      <c r="R2415" t="s">
        <v>48</v>
      </c>
      <c r="S2415">
        <v>44135</v>
      </c>
      <c r="V2415">
        <v>16492.29</v>
      </c>
    </row>
    <row r="2416" spans="1:22" x14ac:dyDescent="0.4">
      <c r="A2416" t="s">
        <v>98</v>
      </c>
      <c r="B2416" t="s">
        <v>2409</v>
      </c>
      <c r="C2416" t="s">
        <v>75</v>
      </c>
      <c r="D2416" t="s">
        <v>1878</v>
      </c>
      <c r="K2416" t="s">
        <v>2412</v>
      </c>
      <c r="L2416" t="s">
        <v>2774</v>
      </c>
      <c r="M2416" t="s">
        <v>2772</v>
      </c>
      <c r="N2416" t="s">
        <v>2775</v>
      </c>
      <c r="O2416" t="b">
        <v>1</v>
      </c>
      <c r="P2416" t="s">
        <v>2757</v>
      </c>
      <c r="R2416" t="s">
        <v>48</v>
      </c>
      <c r="S2416">
        <v>44135</v>
      </c>
      <c r="V2416">
        <v>107154.31000000001</v>
      </c>
    </row>
    <row r="2417" spans="1:22" x14ac:dyDescent="0.4">
      <c r="A2417" t="s">
        <v>98</v>
      </c>
      <c r="B2417" t="s">
        <v>2409</v>
      </c>
      <c r="C2417" t="s">
        <v>75</v>
      </c>
      <c r="D2417" t="s">
        <v>934</v>
      </c>
      <c r="K2417" t="s">
        <v>2413</v>
      </c>
      <c r="L2417" t="s">
        <v>2774</v>
      </c>
      <c r="M2417" t="s">
        <v>2772</v>
      </c>
      <c r="N2417" t="s">
        <v>2775</v>
      </c>
      <c r="O2417" t="b">
        <v>1</v>
      </c>
      <c r="P2417" t="s">
        <v>2756</v>
      </c>
      <c r="R2417" t="s">
        <v>48</v>
      </c>
      <c r="S2417">
        <v>44135</v>
      </c>
      <c r="V2417">
        <v>2313.1299999999997</v>
      </c>
    </row>
    <row r="2418" spans="1:22" x14ac:dyDescent="0.4">
      <c r="A2418" t="s">
        <v>98</v>
      </c>
      <c r="B2418" t="s">
        <v>2409</v>
      </c>
      <c r="C2418" t="s">
        <v>75</v>
      </c>
      <c r="D2418" t="s">
        <v>1661</v>
      </c>
      <c r="K2418" t="s">
        <v>2414</v>
      </c>
      <c r="L2418" t="s">
        <v>2774</v>
      </c>
      <c r="M2418" t="s">
        <v>2772</v>
      </c>
      <c r="N2418" t="s">
        <v>2775</v>
      </c>
      <c r="O2418" t="b">
        <v>1</v>
      </c>
      <c r="P2418" t="s">
        <v>2757</v>
      </c>
      <c r="R2418" t="s">
        <v>48</v>
      </c>
      <c r="S2418">
        <v>44135</v>
      </c>
      <c r="V2418">
        <v>64808.839999999989</v>
      </c>
    </row>
    <row r="2419" spans="1:22" x14ac:dyDescent="0.4">
      <c r="A2419" t="s">
        <v>98</v>
      </c>
      <c r="B2419" t="s">
        <v>2409</v>
      </c>
      <c r="C2419" t="s">
        <v>75</v>
      </c>
      <c r="D2419" t="s">
        <v>1839</v>
      </c>
      <c r="K2419" t="s">
        <v>2415</v>
      </c>
      <c r="L2419" t="s">
        <v>2774</v>
      </c>
      <c r="M2419" t="s">
        <v>2772</v>
      </c>
      <c r="N2419" t="s">
        <v>2775</v>
      </c>
      <c r="O2419" t="b">
        <v>1</v>
      </c>
      <c r="P2419" t="s">
        <v>2757</v>
      </c>
      <c r="R2419" t="s">
        <v>48</v>
      </c>
      <c r="S2419">
        <v>44135</v>
      </c>
      <c r="V2419">
        <v>27675.869999999995</v>
      </c>
    </row>
    <row r="2420" spans="1:22" x14ac:dyDescent="0.4">
      <c r="A2420" t="s">
        <v>98</v>
      </c>
      <c r="B2420" t="s">
        <v>2409</v>
      </c>
      <c r="C2420" t="s">
        <v>75</v>
      </c>
      <c r="D2420" t="s">
        <v>936</v>
      </c>
      <c r="K2420" t="s">
        <v>2416</v>
      </c>
      <c r="L2420" t="s">
        <v>2774</v>
      </c>
      <c r="M2420" t="s">
        <v>2772</v>
      </c>
      <c r="N2420" t="s">
        <v>2775</v>
      </c>
      <c r="O2420" t="b">
        <v>1</v>
      </c>
      <c r="P2420" t="s">
        <v>2757</v>
      </c>
      <c r="R2420" t="s">
        <v>48</v>
      </c>
      <c r="S2420">
        <v>44135</v>
      </c>
      <c r="V2420">
        <v>27555.62</v>
      </c>
    </row>
    <row r="2421" spans="1:22" x14ac:dyDescent="0.4">
      <c r="A2421" t="s">
        <v>98</v>
      </c>
      <c r="B2421" t="s">
        <v>2409</v>
      </c>
      <c r="C2421" t="s">
        <v>75</v>
      </c>
      <c r="D2421" t="s">
        <v>938</v>
      </c>
      <c r="K2421" t="s">
        <v>2417</v>
      </c>
      <c r="L2421" t="s">
        <v>2774</v>
      </c>
      <c r="M2421" t="s">
        <v>2772</v>
      </c>
      <c r="N2421" t="s">
        <v>2775</v>
      </c>
      <c r="O2421" t="b">
        <v>1</v>
      </c>
      <c r="P2421" t="s">
        <v>2757</v>
      </c>
      <c r="R2421" t="s">
        <v>48</v>
      </c>
      <c r="S2421">
        <v>44135</v>
      </c>
      <c r="V2421">
        <v>4241.99</v>
      </c>
    </row>
    <row r="2422" spans="1:22" x14ac:dyDescent="0.4">
      <c r="A2422" t="s">
        <v>98</v>
      </c>
      <c r="B2422" t="s">
        <v>2409</v>
      </c>
      <c r="C2422" t="s">
        <v>75</v>
      </c>
      <c r="D2422" t="s">
        <v>940</v>
      </c>
      <c r="K2422" t="s">
        <v>2418</v>
      </c>
      <c r="L2422" t="s">
        <v>2774</v>
      </c>
      <c r="M2422" t="s">
        <v>2772</v>
      </c>
      <c r="N2422" t="s">
        <v>2775</v>
      </c>
      <c r="O2422" t="b">
        <v>1</v>
      </c>
      <c r="P2422" t="s">
        <v>2757</v>
      </c>
      <c r="R2422" t="s">
        <v>48</v>
      </c>
      <c r="S2422">
        <v>44135</v>
      </c>
      <c r="V2422">
        <v>814.98</v>
      </c>
    </row>
    <row r="2423" spans="1:22" x14ac:dyDescent="0.4">
      <c r="A2423" t="s">
        <v>98</v>
      </c>
      <c r="B2423" t="s">
        <v>2409</v>
      </c>
      <c r="C2423" t="s">
        <v>75</v>
      </c>
      <c r="D2423" t="s">
        <v>942</v>
      </c>
      <c r="K2423" t="s">
        <v>2415</v>
      </c>
      <c r="L2423" t="s">
        <v>2774</v>
      </c>
      <c r="M2423" t="s">
        <v>2772</v>
      </c>
      <c r="N2423" t="s">
        <v>2775</v>
      </c>
      <c r="O2423" t="b">
        <v>1</v>
      </c>
      <c r="P2423" t="s">
        <v>2757</v>
      </c>
      <c r="R2423" t="s">
        <v>48</v>
      </c>
      <c r="S2423">
        <v>44135</v>
      </c>
      <c r="V2423">
        <v>9143.56</v>
      </c>
    </row>
    <row r="2424" spans="1:22" x14ac:dyDescent="0.4">
      <c r="A2424" t="s">
        <v>98</v>
      </c>
      <c r="B2424" t="s">
        <v>2409</v>
      </c>
      <c r="C2424" t="s">
        <v>75</v>
      </c>
      <c r="D2424" t="s">
        <v>944</v>
      </c>
      <c r="K2424" t="s">
        <v>2419</v>
      </c>
      <c r="L2424" t="s">
        <v>2774</v>
      </c>
      <c r="M2424" t="s">
        <v>2772</v>
      </c>
      <c r="N2424" t="s">
        <v>2775</v>
      </c>
      <c r="O2424" t="b">
        <v>1</v>
      </c>
      <c r="P2424" t="s">
        <v>2757</v>
      </c>
      <c r="R2424" t="s">
        <v>48</v>
      </c>
      <c r="S2424">
        <v>44135</v>
      </c>
      <c r="V2424">
        <v>3727.55</v>
      </c>
    </row>
    <row r="2425" spans="1:22" x14ac:dyDescent="0.4">
      <c r="A2425" t="s">
        <v>98</v>
      </c>
      <c r="B2425" t="s">
        <v>2409</v>
      </c>
      <c r="C2425" t="s">
        <v>75</v>
      </c>
      <c r="D2425" t="s">
        <v>891</v>
      </c>
      <c r="K2425" t="s">
        <v>2417</v>
      </c>
      <c r="L2425" t="s">
        <v>2774</v>
      </c>
      <c r="M2425" t="s">
        <v>2772</v>
      </c>
      <c r="N2425" t="s">
        <v>2775</v>
      </c>
      <c r="O2425" t="b">
        <v>1</v>
      </c>
      <c r="P2425" t="s">
        <v>2757</v>
      </c>
      <c r="R2425" t="s">
        <v>48</v>
      </c>
      <c r="S2425">
        <v>44135</v>
      </c>
      <c r="V2425">
        <v>21813.06</v>
      </c>
    </row>
    <row r="2426" spans="1:22" x14ac:dyDescent="0.4">
      <c r="A2426" t="s">
        <v>98</v>
      </c>
      <c r="B2426" t="s">
        <v>2409</v>
      </c>
      <c r="C2426" t="s">
        <v>75</v>
      </c>
      <c r="D2426" t="s">
        <v>1804</v>
      </c>
      <c r="K2426" t="s">
        <v>2420</v>
      </c>
      <c r="L2426" t="s">
        <v>2774</v>
      </c>
      <c r="M2426" t="s">
        <v>2772</v>
      </c>
      <c r="N2426" t="s">
        <v>2775</v>
      </c>
      <c r="O2426" t="b">
        <v>1</v>
      </c>
      <c r="P2426" t="s">
        <v>2757</v>
      </c>
      <c r="R2426" t="s">
        <v>48</v>
      </c>
      <c r="S2426">
        <v>44135</v>
      </c>
      <c r="V2426">
        <v>28278.38</v>
      </c>
    </row>
    <row r="2427" spans="1:22" x14ac:dyDescent="0.4">
      <c r="A2427" t="s">
        <v>98</v>
      </c>
      <c r="B2427" t="s">
        <v>2409</v>
      </c>
      <c r="C2427" t="s">
        <v>75</v>
      </c>
      <c r="D2427" t="s">
        <v>98</v>
      </c>
      <c r="K2427" t="s">
        <v>2417</v>
      </c>
      <c r="L2427" t="s">
        <v>2774</v>
      </c>
      <c r="M2427" t="s">
        <v>2772</v>
      </c>
      <c r="N2427" t="s">
        <v>2775</v>
      </c>
      <c r="O2427" t="b">
        <v>1</v>
      </c>
      <c r="P2427" t="s">
        <v>2757</v>
      </c>
      <c r="R2427" t="s">
        <v>48</v>
      </c>
      <c r="S2427">
        <v>44135</v>
      </c>
      <c r="V2427">
        <v>27711.23</v>
      </c>
    </row>
    <row r="2428" spans="1:22" x14ac:dyDescent="0.4">
      <c r="A2428" t="s">
        <v>98</v>
      </c>
      <c r="B2428" t="s">
        <v>2409</v>
      </c>
      <c r="C2428" t="s">
        <v>75</v>
      </c>
      <c r="D2428" t="s">
        <v>1880</v>
      </c>
      <c r="K2428" t="s">
        <v>2421</v>
      </c>
      <c r="L2428" t="s">
        <v>2774</v>
      </c>
      <c r="M2428" t="s">
        <v>2772</v>
      </c>
      <c r="N2428" t="s">
        <v>2775</v>
      </c>
      <c r="O2428" t="b">
        <v>1</v>
      </c>
      <c r="P2428" t="s">
        <v>2757</v>
      </c>
      <c r="R2428" t="s">
        <v>48</v>
      </c>
      <c r="S2428">
        <v>44135</v>
      </c>
      <c r="V2428">
        <v>569.82999999999993</v>
      </c>
    </row>
    <row r="2429" spans="1:22" x14ac:dyDescent="0.4">
      <c r="A2429" t="s">
        <v>98</v>
      </c>
      <c r="B2429" t="s">
        <v>2409</v>
      </c>
      <c r="C2429" t="s">
        <v>75</v>
      </c>
      <c r="D2429" t="s">
        <v>1896</v>
      </c>
      <c r="K2429" t="s">
        <v>2422</v>
      </c>
      <c r="L2429" t="s">
        <v>2774</v>
      </c>
      <c r="M2429" t="s">
        <v>2772</v>
      </c>
      <c r="N2429" t="s">
        <v>2775</v>
      </c>
      <c r="O2429" t="b">
        <v>1</v>
      </c>
      <c r="P2429" t="s">
        <v>2757</v>
      </c>
      <c r="R2429" t="s">
        <v>48</v>
      </c>
      <c r="S2429">
        <v>44135</v>
      </c>
      <c r="V2429">
        <v>7753.9199999999992</v>
      </c>
    </row>
    <row r="2430" spans="1:22" x14ac:dyDescent="0.4">
      <c r="A2430" t="s">
        <v>98</v>
      </c>
      <c r="B2430" t="s">
        <v>2409</v>
      </c>
      <c r="C2430" t="s">
        <v>75</v>
      </c>
      <c r="D2430" t="s">
        <v>1898</v>
      </c>
      <c r="K2430" t="s">
        <v>2423</v>
      </c>
      <c r="L2430" t="s">
        <v>2774</v>
      </c>
      <c r="M2430" t="s">
        <v>2772</v>
      </c>
      <c r="N2430" t="s">
        <v>2775</v>
      </c>
      <c r="O2430" t="b">
        <v>1</v>
      </c>
      <c r="P2430" t="s">
        <v>2757</v>
      </c>
      <c r="R2430" t="s">
        <v>48</v>
      </c>
      <c r="S2430">
        <v>44135</v>
      </c>
      <c r="V2430">
        <v>4010.55</v>
      </c>
    </row>
    <row r="2431" spans="1:22" x14ac:dyDescent="0.4">
      <c r="A2431" t="s">
        <v>202</v>
      </c>
      <c r="B2431" t="s">
        <v>2424</v>
      </c>
      <c r="C2431" t="s">
        <v>75</v>
      </c>
      <c r="D2431" t="s">
        <v>1878</v>
      </c>
      <c r="K2431" t="s">
        <v>2425</v>
      </c>
      <c r="L2431" t="s">
        <v>2774</v>
      </c>
      <c r="M2431" t="s">
        <v>2772</v>
      </c>
      <c r="N2431" t="s">
        <v>2775</v>
      </c>
      <c r="O2431" t="b">
        <v>1</v>
      </c>
      <c r="P2431" t="s">
        <v>2756</v>
      </c>
      <c r="R2431" t="s">
        <v>48</v>
      </c>
      <c r="S2431">
        <v>44135</v>
      </c>
      <c r="V2431">
        <v>15336.710000000003</v>
      </c>
    </row>
    <row r="2432" spans="1:22" x14ac:dyDescent="0.4">
      <c r="A2432" t="s">
        <v>202</v>
      </c>
      <c r="B2432" t="s">
        <v>2424</v>
      </c>
      <c r="C2432" t="s">
        <v>75</v>
      </c>
      <c r="D2432" t="s">
        <v>1661</v>
      </c>
      <c r="K2432" t="s">
        <v>2425</v>
      </c>
      <c r="L2432" t="s">
        <v>2774</v>
      </c>
      <c r="M2432" t="s">
        <v>2772</v>
      </c>
      <c r="N2432" t="s">
        <v>2775</v>
      </c>
      <c r="O2432" t="b">
        <v>1</v>
      </c>
      <c r="P2432" t="s">
        <v>2756</v>
      </c>
      <c r="R2432" t="s">
        <v>48</v>
      </c>
      <c r="S2432">
        <v>44135</v>
      </c>
      <c r="V2432">
        <v>10.84</v>
      </c>
    </row>
    <row r="2433" spans="1:22" x14ac:dyDescent="0.4">
      <c r="A2433" t="s">
        <v>202</v>
      </c>
      <c r="B2433" t="s">
        <v>2424</v>
      </c>
      <c r="C2433" t="s">
        <v>75</v>
      </c>
      <c r="D2433" t="s">
        <v>1839</v>
      </c>
      <c r="K2433" t="s">
        <v>2425</v>
      </c>
      <c r="L2433" t="s">
        <v>2774</v>
      </c>
      <c r="M2433" t="s">
        <v>2772</v>
      </c>
      <c r="N2433" t="s">
        <v>2775</v>
      </c>
      <c r="O2433" t="b">
        <v>1</v>
      </c>
      <c r="P2433" t="s">
        <v>2756</v>
      </c>
      <c r="R2433" t="s">
        <v>48</v>
      </c>
      <c r="S2433">
        <v>44135</v>
      </c>
      <c r="V2433">
        <v>3894.8500000000004</v>
      </c>
    </row>
    <row r="2434" spans="1:22" x14ac:dyDescent="0.4">
      <c r="A2434" t="s">
        <v>202</v>
      </c>
      <c r="B2434" t="s">
        <v>2424</v>
      </c>
      <c r="C2434" t="s">
        <v>75</v>
      </c>
      <c r="D2434" t="s">
        <v>936</v>
      </c>
      <c r="K2434" t="s">
        <v>2425</v>
      </c>
      <c r="L2434" t="s">
        <v>2774</v>
      </c>
      <c r="M2434" t="s">
        <v>2772</v>
      </c>
      <c r="N2434" t="s">
        <v>2775</v>
      </c>
      <c r="O2434" t="b">
        <v>1</v>
      </c>
      <c r="P2434" t="s">
        <v>2756</v>
      </c>
      <c r="R2434" t="s">
        <v>48</v>
      </c>
      <c r="S2434">
        <v>44135</v>
      </c>
      <c r="V2434">
        <v>1717.62</v>
      </c>
    </row>
    <row r="2435" spans="1:22" x14ac:dyDescent="0.4">
      <c r="A2435" t="s">
        <v>202</v>
      </c>
      <c r="B2435" t="s">
        <v>2424</v>
      </c>
      <c r="C2435" t="s">
        <v>75</v>
      </c>
      <c r="D2435" t="s">
        <v>938</v>
      </c>
      <c r="K2435" t="s">
        <v>2425</v>
      </c>
      <c r="L2435" t="s">
        <v>2774</v>
      </c>
      <c r="M2435" t="s">
        <v>2772</v>
      </c>
      <c r="N2435" t="s">
        <v>2775</v>
      </c>
      <c r="O2435" t="b">
        <v>1</v>
      </c>
      <c r="P2435" t="s">
        <v>2756</v>
      </c>
      <c r="R2435" t="s">
        <v>48</v>
      </c>
      <c r="S2435">
        <v>44135</v>
      </c>
      <c r="V2435">
        <v>1386.4899999999998</v>
      </c>
    </row>
    <row r="2436" spans="1:22" x14ac:dyDescent="0.4">
      <c r="A2436" t="s">
        <v>202</v>
      </c>
      <c r="B2436" t="s">
        <v>2424</v>
      </c>
      <c r="C2436" t="s">
        <v>75</v>
      </c>
      <c r="D2436" t="s">
        <v>1833</v>
      </c>
      <c r="K2436" t="s">
        <v>2425</v>
      </c>
      <c r="L2436" t="s">
        <v>2774</v>
      </c>
      <c r="M2436" t="s">
        <v>2772</v>
      </c>
      <c r="N2436" t="s">
        <v>2775</v>
      </c>
      <c r="O2436" t="b">
        <v>1</v>
      </c>
      <c r="P2436" t="s">
        <v>2756</v>
      </c>
      <c r="R2436" t="s">
        <v>48</v>
      </c>
      <c r="S2436">
        <v>44135</v>
      </c>
      <c r="V2436">
        <v>136.75</v>
      </c>
    </row>
    <row r="2437" spans="1:22" x14ac:dyDescent="0.4">
      <c r="A2437" t="s">
        <v>202</v>
      </c>
      <c r="B2437" t="s">
        <v>2424</v>
      </c>
      <c r="C2437" t="s">
        <v>75</v>
      </c>
      <c r="D2437" t="s">
        <v>942</v>
      </c>
      <c r="K2437" t="s">
        <v>2425</v>
      </c>
      <c r="L2437" t="s">
        <v>2774</v>
      </c>
      <c r="M2437" t="s">
        <v>2772</v>
      </c>
      <c r="N2437" t="s">
        <v>2775</v>
      </c>
      <c r="O2437" t="b">
        <v>1</v>
      </c>
      <c r="P2437" t="s">
        <v>2757</v>
      </c>
      <c r="R2437" t="s">
        <v>48</v>
      </c>
      <c r="S2437">
        <v>44135</v>
      </c>
      <c r="V2437">
        <v>180.54</v>
      </c>
    </row>
    <row r="2438" spans="1:22" x14ac:dyDescent="0.4">
      <c r="A2438" t="s">
        <v>202</v>
      </c>
      <c r="B2438" t="s">
        <v>2424</v>
      </c>
      <c r="C2438" t="s">
        <v>75</v>
      </c>
      <c r="D2438" t="s">
        <v>944</v>
      </c>
      <c r="K2438" t="s">
        <v>2425</v>
      </c>
      <c r="L2438" t="s">
        <v>2774</v>
      </c>
      <c r="M2438" t="s">
        <v>2772</v>
      </c>
      <c r="N2438" t="s">
        <v>2775</v>
      </c>
      <c r="O2438" t="b">
        <v>1</v>
      </c>
      <c r="P2438" t="s">
        <v>2756</v>
      </c>
      <c r="R2438" t="s">
        <v>48</v>
      </c>
      <c r="S2438">
        <v>44135</v>
      </c>
      <c r="V2438">
        <v>6076.24</v>
      </c>
    </row>
    <row r="2439" spans="1:22" x14ac:dyDescent="0.4">
      <c r="A2439" t="s">
        <v>202</v>
      </c>
      <c r="B2439" t="s">
        <v>2424</v>
      </c>
      <c r="C2439" t="s">
        <v>75</v>
      </c>
      <c r="D2439" t="s">
        <v>891</v>
      </c>
      <c r="K2439" t="s">
        <v>2425</v>
      </c>
      <c r="L2439" t="s">
        <v>2774</v>
      </c>
      <c r="M2439" t="s">
        <v>2772</v>
      </c>
      <c r="N2439" t="s">
        <v>2775</v>
      </c>
      <c r="O2439" t="b">
        <v>1</v>
      </c>
      <c r="P2439" t="s">
        <v>2756</v>
      </c>
      <c r="R2439" t="s">
        <v>48</v>
      </c>
      <c r="S2439">
        <v>44135</v>
      </c>
      <c r="V2439">
        <v>604.08000000000004</v>
      </c>
    </row>
    <row r="2440" spans="1:22" x14ac:dyDescent="0.4">
      <c r="A2440" t="s">
        <v>202</v>
      </c>
      <c r="B2440" t="s">
        <v>2424</v>
      </c>
      <c r="C2440" t="s">
        <v>75</v>
      </c>
      <c r="D2440" t="s">
        <v>1804</v>
      </c>
      <c r="K2440" t="s">
        <v>2425</v>
      </c>
      <c r="L2440" t="s">
        <v>2774</v>
      </c>
      <c r="M2440" t="s">
        <v>2772</v>
      </c>
      <c r="N2440" t="s">
        <v>2775</v>
      </c>
      <c r="O2440" t="b">
        <v>1</v>
      </c>
      <c r="P2440" t="s">
        <v>2757</v>
      </c>
      <c r="R2440" t="s">
        <v>48</v>
      </c>
      <c r="S2440">
        <v>44135</v>
      </c>
      <c r="V2440">
        <v>1206.1699999999998</v>
      </c>
    </row>
    <row r="2441" spans="1:22" x14ac:dyDescent="0.4">
      <c r="A2441" t="s">
        <v>202</v>
      </c>
      <c r="B2441" t="s">
        <v>2424</v>
      </c>
      <c r="C2441" t="s">
        <v>75</v>
      </c>
      <c r="D2441" t="s">
        <v>98</v>
      </c>
      <c r="K2441" t="s">
        <v>2425</v>
      </c>
      <c r="L2441" t="s">
        <v>2774</v>
      </c>
      <c r="M2441" t="s">
        <v>2772</v>
      </c>
      <c r="N2441" t="s">
        <v>2775</v>
      </c>
      <c r="O2441" t="b">
        <v>1</v>
      </c>
      <c r="P2441" t="s">
        <v>2756</v>
      </c>
      <c r="R2441" t="s">
        <v>48</v>
      </c>
      <c r="S2441">
        <v>44135</v>
      </c>
      <c r="V2441">
        <v>945.33</v>
      </c>
    </row>
    <row r="2442" spans="1:22" x14ac:dyDescent="0.4">
      <c r="A2442" t="s">
        <v>202</v>
      </c>
      <c r="B2442" t="s">
        <v>2424</v>
      </c>
      <c r="C2442" t="s">
        <v>75</v>
      </c>
      <c r="D2442" t="s">
        <v>1880</v>
      </c>
      <c r="K2442" t="s">
        <v>2425</v>
      </c>
      <c r="L2442" t="s">
        <v>2774</v>
      </c>
      <c r="M2442" t="s">
        <v>2772</v>
      </c>
      <c r="N2442" t="s">
        <v>2775</v>
      </c>
      <c r="O2442" t="b">
        <v>1</v>
      </c>
      <c r="P2442" t="s">
        <v>2756</v>
      </c>
      <c r="R2442" t="s">
        <v>48</v>
      </c>
      <c r="S2442">
        <v>44135</v>
      </c>
      <c r="V2442">
        <v>235.83</v>
      </c>
    </row>
    <row r="2443" spans="1:22" x14ac:dyDescent="0.4">
      <c r="A2443" t="s">
        <v>202</v>
      </c>
      <c r="B2443" t="s">
        <v>2424</v>
      </c>
      <c r="C2443" t="s">
        <v>209</v>
      </c>
      <c r="D2443" t="s">
        <v>1878</v>
      </c>
      <c r="K2443" t="s">
        <v>2426</v>
      </c>
      <c r="L2443" t="s">
        <v>2774</v>
      </c>
      <c r="M2443" t="s">
        <v>2772</v>
      </c>
      <c r="N2443" t="s">
        <v>2775</v>
      </c>
      <c r="O2443" t="b">
        <v>1</v>
      </c>
      <c r="P2443" t="s">
        <v>2757</v>
      </c>
      <c r="R2443" t="s">
        <v>48</v>
      </c>
      <c r="S2443">
        <v>44135</v>
      </c>
      <c r="V2443">
        <v>11496.21</v>
      </c>
    </row>
    <row r="2444" spans="1:22" x14ac:dyDescent="0.4">
      <c r="A2444" t="s">
        <v>202</v>
      </c>
      <c r="B2444" t="s">
        <v>2424</v>
      </c>
      <c r="C2444" t="s">
        <v>209</v>
      </c>
      <c r="D2444" t="s">
        <v>1839</v>
      </c>
      <c r="K2444" t="s">
        <v>2427</v>
      </c>
      <c r="L2444" t="s">
        <v>2774</v>
      </c>
      <c r="M2444" t="s">
        <v>2772</v>
      </c>
      <c r="N2444" t="s">
        <v>2775</v>
      </c>
      <c r="O2444" t="b">
        <v>1</v>
      </c>
      <c r="P2444" t="s">
        <v>2757</v>
      </c>
      <c r="R2444" t="s">
        <v>48</v>
      </c>
      <c r="S2444">
        <v>44135</v>
      </c>
      <c r="V2444">
        <v>3494.89</v>
      </c>
    </row>
    <row r="2445" spans="1:22" x14ac:dyDescent="0.4">
      <c r="A2445" t="s">
        <v>202</v>
      </c>
      <c r="B2445" t="s">
        <v>2424</v>
      </c>
      <c r="C2445" t="s">
        <v>209</v>
      </c>
      <c r="D2445" t="s">
        <v>938</v>
      </c>
      <c r="K2445" t="s">
        <v>2428</v>
      </c>
      <c r="L2445" t="s">
        <v>2774</v>
      </c>
      <c r="M2445" t="s">
        <v>2772</v>
      </c>
      <c r="N2445" t="s">
        <v>2775</v>
      </c>
      <c r="O2445" t="b">
        <v>1</v>
      </c>
      <c r="P2445" t="s">
        <v>2757</v>
      </c>
      <c r="R2445" t="s">
        <v>48</v>
      </c>
      <c r="S2445">
        <v>44135</v>
      </c>
      <c r="V2445">
        <v>266.76</v>
      </c>
    </row>
    <row r="2446" spans="1:22" x14ac:dyDescent="0.4">
      <c r="A2446" t="s">
        <v>202</v>
      </c>
      <c r="B2446" t="s">
        <v>2424</v>
      </c>
      <c r="C2446" t="s">
        <v>209</v>
      </c>
      <c r="D2446" t="s">
        <v>942</v>
      </c>
      <c r="K2446" t="s">
        <v>2429</v>
      </c>
      <c r="L2446" t="s">
        <v>2774</v>
      </c>
      <c r="M2446" t="s">
        <v>2772</v>
      </c>
      <c r="N2446" t="s">
        <v>2775</v>
      </c>
      <c r="O2446" t="b">
        <v>1</v>
      </c>
      <c r="P2446" t="s">
        <v>2757</v>
      </c>
      <c r="R2446" t="s">
        <v>48</v>
      </c>
      <c r="S2446">
        <v>44135</v>
      </c>
      <c r="V2446">
        <v>732.41000000000008</v>
      </c>
    </row>
    <row r="2447" spans="1:22" x14ac:dyDescent="0.4">
      <c r="A2447" t="s">
        <v>202</v>
      </c>
      <c r="B2447" t="s">
        <v>2424</v>
      </c>
      <c r="C2447" t="s">
        <v>209</v>
      </c>
      <c r="D2447" t="s">
        <v>944</v>
      </c>
      <c r="K2447" t="s">
        <v>2430</v>
      </c>
      <c r="L2447" t="s">
        <v>2774</v>
      </c>
      <c r="M2447" t="s">
        <v>2772</v>
      </c>
      <c r="N2447" t="s">
        <v>2775</v>
      </c>
      <c r="O2447" t="b">
        <v>1</v>
      </c>
      <c r="P2447" t="s">
        <v>2757</v>
      </c>
      <c r="R2447" t="s">
        <v>48</v>
      </c>
      <c r="S2447">
        <v>44135</v>
      </c>
      <c r="V2447">
        <v>7144.5</v>
      </c>
    </row>
    <row r="2448" spans="1:22" x14ac:dyDescent="0.4">
      <c r="A2448" t="s">
        <v>202</v>
      </c>
      <c r="B2448" t="s">
        <v>2431</v>
      </c>
      <c r="C2448" t="s">
        <v>75</v>
      </c>
      <c r="D2448" t="s">
        <v>1878</v>
      </c>
      <c r="K2448" t="s">
        <v>2432</v>
      </c>
      <c r="L2448" t="s">
        <v>2774</v>
      </c>
      <c r="M2448" t="s">
        <v>2772</v>
      </c>
      <c r="N2448" t="s">
        <v>2775</v>
      </c>
      <c r="O2448" t="b">
        <v>1</v>
      </c>
      <c r="P2448" t="s">
        <v>2756</v>
      </c>
      <c r="R2448" t="s">
        <v>48</v>
      </c>
      <c r="S2448">
        <v>44135</v>
      </c>
      <c r="V2448">
        <v>2381.87</v>
      </c>
    </row>
    <row r="2449" spans="1:22" x14ac:dyDescent="0.4">
      <c r="A2449" t="s">
        <v>202</v>
      </c>
      <c r="B2449" t="s">
        <v>2431</v>
      </c>
      <c r="C2449" t="s">
        <v>75</v>
      </c>
      <c r="D2449" t="s">
        <v>1661</v>
      </c>
      <c r="K2449" t="s">
        <v>2432</v>
      </c>
      <c r="L2449" t="s">
        <v>2774</v>
      </c>
      <c r="M2449" t="s">
        <v>2772</v>
      </c>
      <c r="N2449" t="s">
        <v>2775</v>
      </c>
      <c r="O2449" t="b">
        <v>1</v>
      </c>
      <c r="P2449" t="s">
        <v>2757</v>
      </c>
      <c r="R2449" t="s">
        <v>48</v>
      </c>
      <c r="S2449">
        <v>44135</v>
      </c>
      <c r="V2449">
        <v>601.22</v>
      </c>
    </row>
    <row r="2450" spans="1:22" x14ac:dyDescent="0.4">
      <c r="A2450" t="s">
        <v>202</v>
      </c>
      <c r="B2450" t="s">
        <v>2431</v>
      </c>
      <c r="C2450" t="s">
        <v>75</v>
      </c>
      <c r="D2450" t="s">
        <v>1839</v>
      </c>
      <c r="K2450" t="s">
        <v>2432</v>
      </c>
      <c r="L2450" t="s">
        <v>2774</v>
      </c>
      <c r="M2450" t="s">
        <v>2772</v>
      </c>
      <c r="N2450" t="s">
        <v>2775</v>
      </c>
      <c r="O2450" t="b">
        <v>1</v>
      </c>
      <c r="P2450" t="s">
        <v>2756</v>
      </c>
      <c r="R2450" t="s">
        <v>48</v>
      </c>
      <c r="S2450">
        <v>44135</v>
      </c>
      <c r="V2450">
        <v>210.37</v>
      </c>
    </row>
    <row r="2451" spans="1:22" x14ac:dyDescent="0.4">
      <c r="A2451" t="s">
        <v>202</v>
      </c>
      <c r="B2451" t="s">
        <v>2431</v>
      </c>
      <c r="C2451" t="s">
        <v>75</v>
      </c>
      <c r="D2451" t="s">
        <v>936</v>
      </c>
      <c r="K2451" t="s">
        <v>2432</v>
      </c>
      <c r="L2451" t="s">
        <v>2774</v>
      </c>
      <c r="M2451" t="s">
        <v>2772</v>
      </c>
      <c r="N2451" t="s">
        <v>2775</v>
      </c>
      <c r="O2451" t="b">
        <v>1</v>
      </c>
      <c r="P2451" t="s">
        <v>2756</v>
      </c>
      <c r="R2451" t="s">
        <v>48</v>
      </c>
      <c r="S2451">
        <v>44135</v>
      </c>
      <c r="V2451">
        <v>255.36</v>
      </c>
    </row>
    <row r="2452" spans="1:22" x14ac:dyDescent="0.4">
      <c r="A2452" t="s">
        <v>202</v>
      </c>
      <c r="B2452" t="s">
        <v>2431</v>
      </c>
      <c r="C2452" t="s">
        <v>75</v>
      </c>
      <c r="D2452" t="s">
        <v>938</v>
      </c>
      <c r="K2452" t="s">
        <v>2432</v>
      </c>
      <c r="L2452" t="s">
        <v>2774</v>
      </c>
      <c r="M2452" t="s">
        <v>2772</v>
      </c>
      <c r="N2452" t="s">
        <v>2775</v>
      </c>
      <c r="O2452" t="b">
        <v>1</v>
      </c>
      <c r="P2452" t="s">
        <v>2756</v>
      </c>
      <c r="R2452" t="s">
        <v>48</v>
      </c>
      <c r="S2452">
        <v>44135</v>
      </c>
      <c r="V2452">
        <v>394.96</v>
      </c>
    </row>
    <row r="2453" spans="1:22" x14ac:dyDescent="0.4">
      <c r="A2453" t="s">
        <v>202</v>
      </c>
      <c r="B2453" t="s">
        <v>2431</v>
      </c>
      <c r="C2453" t="s">
        <v>75</v>
      </c>
      <c r="D2453" t="s">
        <v>940</v>
      </c>
      <c r="K2453" t="s">
        <v>2432</v>
      </c>
      <c r="L2453" t="s">
        <v>2774</v>
      </c>
      <c r="M2453" t="s">
        <v>2772</v>
      </c>
      <c r="N2453" t="s">
        <v>2775</v>
      </c>
      <c r="O2453" t="b">
        <v>1</v>
      </c>
      <c r="P2453" t="s">
        <v>2756</v>
      </c>
      <c r="R2453" t="s">
        <v>48</v>
      </c>
      <c r="S2453">
        <v>44135</v>
      </c>
      <c r="V2453">
        <v>36.950000000000003</v>
      </c>
    </row>
    <row r="2454" spans="1:22" x14ac:dyDescent="0.4">
      <c r="A2454" t="s">
        <v>202</v>
      </c>
      <c r="B2454" t="s">
        <v>2431</v>
      </c>
      <c r="C2454" t="s">
        <v>75</v>
      </c>
      <c r="D2454" t="s">
        <v>942</v>
      </c>
      <c r="K2454" t="s">
        <v>2432</v>
      </c>
      <c r="L2454" t="s">
        <v>2774</v>
      </c>
      <c r="M2454" t="s">
        <v>2772</v>
      </c>
      <c r="N2454" t="s">
        <v>2775</v>
      </c>
      <c r="O2454" t="b">
        <v>1</v>
      </c>
      <c r="P2454" t="s">
        <v>2757</v>
      </c>
      <c r="R2454" t="s">
        <v>48</v>
      </c>
      <c r="S2454">
        <v>44135</v>
      </c>
      <c r="V2454">
        <v>468.14</v>
      </c>
    </row>
    <row r="2455" spans="1:22" x14ac:dyDescent="0.4">
      <c r="A2455" t="s">
        <v>202</v>
      </c>
      <c r="B2455" t="s">
        <v>2431</v>
      </c>
      <c r="C2455" t="s">
        <v>75</v>
      </c>
      <c r="D2455" t="s">
        <v>944</v>
      </c>
      <c r="K2455" t="s">
        <v>2432</v>
      </c>
      <c r="L2455" t="s">
        <v>2774</v>
      </c>
      <c r="M2455" t="s">
        <v>2772</v>
      </c>
      <c r="N2455" t="s">
        <v>2775</v>
      </c>
      <c r="O2455" t="b">
        <v>1</v>
      </c>
      <c r="P2455" t="s">
        <v>2756</v>
      </c>
      <c r="R2455" t="s">
        <v>48</v>
      </c>
      <c r="S2455">
        <v>44135</v>
      </c>
      <c r="V2455">
        <v>2412</v>
      </c>
    </row>
    <row r="2456" spans="1:22" x14ac:dyDescent="0.4">
      <c r="A2456" t="s">
        <v>202</v>
      </c>
      <c r="B2456" t="s">
        <v>2431</v>
      </c>
      <c r="C2456" t="s">
        <v>75</v>
      </c>
      <c r="D2456" t="s">
        <v>1804</v>
      </c>
      <c r="K2456" t="s">
        <v>2432</v>
      </c>
      <c r="L2456" t="s">
        <v>2774</v>
      </c>
      <c r="M2456" t="s">
        <v>2772</v>
      </c>
      <c r="N2456" t="s">
        <v>2775</v>
      </c>
      <c r="O2456" t="b">
        <v>1</v>
      </c>
      <c r="P2456" t="s">
        <v>2756</v>
      </c>
      <c r="R2456" t="s">
        <v>48</v>
      </c>
      <c r="S2456">
        <v>44135</v>
      </c>
      <c r="V2456">
        <v>377.21999999999997</v>
      </c>
    </row>
    <row r="2457" spans="1:22" x14ac:dyDescent="0.4">
      <c r="A2457" t="s">
        <v>202</v>
      </c>
      <c r="B2457" t="s">
        <v>2431</v>
      </c>
      <c r="C2457" t="s">
        <v>75</v>
      </c>
      <c r="D2457" t="s">
        <v>98</v>
      </c>
      <c r="K2457" t="s">
        <v>2432</v>
      </c>
      <c r="L2457" t="s">
        <v>2774</v>
      </c>
      <c r="M2457" t="s">
        <v>2772</v>
      </c>
      <c r="N2457" t="s">
        <v>2775</v>
      </c>
      <c r="O2457" t="b">
        <v>1</v>
      </c>
      <c r="P2457" t="s">
        <v>2756</v>
      </c>
      <c r="R2457" t="s">
        <v>48</v>
      </c>
      <c r="S2457">
        <v>44135</v>
      </c>
      <c r="V2457">
        <v>174.31</v>
      </c>
    </row>
    <row r="2458" spans="1:22" x14ac:dyDescent="0.4">
      <c r="A2458" t="s">
        <v>202</v>
      </c>
      <c r="B2458" t="s">
        <v>2431</v>
      </c>
      <c r="C2458" t="s">
        <v>75</v>
      </c>
      <c r="D2458" t="s">
        <v>1880</v>
      </c>
      <c r="K2458" t="s">
        <v>2432</v>
      </c>
      <c r="L2458" t="s">
        <v>2774</v>
      </c>
      <c r="M2458" t="s">
        <v>2772</v>
      </c>
      <c r="N2458" t="s">
        <v>2775</v>
      </c>
      <c r="O2458" t="b">
        <v>1</v>
      </c>
      <c r="P2458" t="s">
        <v>2756</v>
      </c>
      <c r="R2458" t="s">
        <v>48</v>
      </c>
      <c r="S2458">
        <v>44135</v>
      </c>
      <c r="V2458">
        <v>823.54000000000008</v>
      </c>
    </row>
    <row r="2459" spans="1:22" x14ac:dyDescent="0.4">
      <c r="A2459" t="s">
        <v>202</v>
      </c>
      <c r="B2459" t="s">
        <v>2431</v>
      </c>
      <c r="C2459" t="s">
        <v>209</v>
      </c>
      <c r="D2459" t="s">
        <v>1878</v>
      </c>
      <c r="K2459" t="s">
        <v>2433</v>
      </c>
      <c r="L2459" t="s">
        <v>2774</v>
      </c>
      <c r="M2459" t="s">
        <v>2772</v>
      </c>
      <c r="N2459" t="s">
        <v>2775</v>
      </c>
      <c r="O2459" t="b">
        <v>1</v>
      </c>
      <c r="P2459" t="s">
        <v>2757</v>
      </c>
      <c r="R2459" t="s">
        <v>48</v>
      </c>
      <c r="S2459">
        <v>44135</v>
      </c>
      <c r="V2459">
        <v>3606.06</v>
      </c>
    </row>
    <row r="2460" spans="1:22" x14ac:dyDescent="0.4">
      <c r="A2460" t="s">
        <v>202</v>
      </c>
      <c r="B2460" t="s">
        <v>2431</v>
      </c>
      <c r="C2460" t="s">
        <v>209</v>
      </c>
      <c r="D2460" t="s">
        <v>1661</v>
      </c>
      <c r="K2460" t="s">
        <v>2434</v>
      </c>
      <c r="L2460" t="s">
        <v>2774</v>
      </c>
      <c r="M2460" t="s">
        <v>2772</v>
      </c>
      <c r="N2460" t="s">
        <v>2775</v>
      </c>
      <c r="O2460" t="b">
        <v>1</v>
      </c>
      <c r="P2460" t="s">
        <v>2757</v>
      </c>
      <c r="R2460" t="s">
        <v>48</v>
      </c>
      <c r="S2460">
        <v>44135</v>
      </c>
      <c r="V2460">
        <v>58.24</v>
      </c>
    </row>
    <row r="2461" spans="1:22" x14ac:dyDescent="0.4">
      <c r="A2461" t="s">
        <v>202</v>
      </c>
      <c r="B2461" t="s">
        <v>2431</v>
      </c>
      <c r="C2461" t="s">
        <v>209</v>
      </c>
      <c r="D2461" t="s">
        <v>1839</v>
      </c>
      <c r="K2461" t="s">
        <v>2435</v>
      </c>
      <c r="L2461" t="s">
        <v>2774</v>
      </c>
      <c r="M2461" t="s">
        <v>2772</v>
      </c>
      <c r="N2461" t="s">
        <v>2775</v>
      </c>
      <c r="O2461" t="b">
        <v>1</v>
      </c>
      <c r="P2461" t="s">
        <v>2757</v>
      </c>
      <c r="R2461" t="s">
        <v>48</v>
      </c>
      <c r="S2461">
        <v>44135</v>
      </c>
      <c r="V2461">
        <v>127.67999999999999</v>
      </c>
    </row>
    <row r="2462" spans="1:22" x14ac:dyDescent="0.4">
      <c r="A2462" t="s">
        <v>202</v>
      </c>
      <c r="B2462" t="s">
        <v>2431</v>
      </c>
      <c r="C2462" t="s">
        <v>209</v>
      </c>
      <c r="D2462" t="s">
        <v>938</v>
      </c>
      <c r="K2462" t="s">
        <v>2436</v>
      </c>
      <c r="L2462" t="s">
        <v>2774</v>
      </c>
      <c r="M2462" t="s">
        <v>2772</v>
      </c>
      <c r="N2462" t="s">
        <v>2775</v>
      </c>
      <c r="O2462" t="b">
        <v>1</v>
      </c>
      <c r="P2462" t="s">
        <v>2757</v>
      </c>
      <c r="R2462" t="s">
        <v>48</v>
      </c>
      <c r="S2462">
        <v>44135</v>
      </c>
      <c r="V2462">
        <v>215.8</v>
      </c>
    </row>
    <row r="2463" spans="1:22" x14ac:dyDescent="0.4">
      <c r="A2463" t="s">
        <v>202</v>
      </c>
      <c r="B2463" t="s">
        <v>2431</v>
      </c>
      <c r="C2463" t="s">
        <v>209</v>
      </c>
      <c r="D2463" t="s">
        <v>940</v>
      </c>
      <c r="K2463" t="s">
        <v>2437</v>
      </c>
      <c r="L2463" t="s">
        <v>2774</v>
      </c>
      <c r="M2463" t="s">
        <v>2772</v>
      </c>
      <c r="N2463" t="s">
        <v>2775</v>
      </c>
      <c r="O2463" t="b">
        <v>1</v>
      </c>
      <c r="P2463" t="s">
        <v>2757</v>
      </c>
      <c r="R2463" t="s">
        <v>48</v>
      </c>
      <c r="S2463">
        <v>44135</v>
      </c>
      <c r="V2463">
        <v>137.13999999999999</v>
      </c>
    </row>
    <row r="2464" spans="1:22" x14ac:dyDescent="0.4">
      <c r="A2464" t="s">
        <v>202</v>
      </c>
      <c r="B2464" t="s">
        <v>2431</v>
      </c>
      <c r="C2464" t="s">
        <v>209</v>
      </c>
      <c r="D2464" t="s">
        <v>1833</v>
      </c>
      <c r="K2464" t="s">
        <v>2438</v>
      </c>
      <c r="L2464" t="s">
        <v>2774</v>
      </c>
      <c r="M2464" t="s">
        <v>2772</v>
      </c>
      <c r="N2464" t="s">
        <v>2775</v>
      </c>
      <c r="O2464" t="b">
        <v>1</v>
      </c>
      <c r="P2464" t="s">
        <v>2757</v>
      </c>
      <c r="R2464" t="s">
        <v>48</v>
      </c>
      <c r="S2464">
        <v>44135</v>
      </c>
      <c r="V2464">
        <v>101.28</v>
      </c>
    </row>
    <row r="2465" spans="1:22" x14ac:dyDescent="0.4">
      <c r="A2465" t="s">
        <v>202</v>
      </c>
      <c r="B2465" t="s">
        <v>2431</v>
      </c>
      <c r="C2465" t="s">
        <v>209</v>
      </c>
      <c r="D2465" t="s">
        <v>942</v>
      </c>
      <c r="K2465" t="s">
        <v>2439</v>
      </c>
      <c r="L2465" t="s">
        <v>2774</v>
      </c>
      <c r="M2465" t="s">
        <v>2772</v>
      </c>
      <c r="N2465" t="s">
        <v>2775</v>
      </c>
      <c r="O2465" t="b">
        <v>1</v>
      </c>
      <c r="P2465" t="s">
        <v>2757</v>
      </c>
      <c r="R2465" t="s">
        <v>48</v>
      </c>
      <c r="S2465">
        <v>44135</v>
      </c>
      <c r="V2465">
        <v>87.759999999999991</v>
      </c>
    </row>
    <row r="2466" spans="1:22" x14ac:dyDescent="0.4">
      <c r="A2466" t="s">
        <v>202</v>
      </c>
      <c r="B2466" t="s">
        <v>2431</v>
      </c>
      <c r="C2466" t="s">
        <v>209</v>
      </c>
      <c r="D2466" t="s">
        <v>944</v>
      </c>
      <c r="K2466" t="s">
        <v>2440</v>
      </c>
      <c r="L2466" t="s">
        <v>2774</v>
      </c>
      <c r="M2466" t="s">
        <v>2772</v>
      </c>
      <c r="N2466" t="s">
        <v>2775</v>
      </c>
      <c r="O2466" t="b">
        <v>1</v>
      </c>
      <c r="P2466" t="s">
        <v>2757</v>
      </c>
      <c r="R2466" t="s">
        <v>48</v>
      </c>
      <c r="S2466">
        <v>44135</v>
      </c>
      <c r="V2466">
        <v>4183.75</v>
      </c>
    </row>
    <row r="2467" spans="1:22" x14ac:dyDescent="0.4">
      <c r="A2467" t="s">
        <v>202</v>
      </c>
      <c r="B2467" t="s">
        <v>2431</v>
      </c>
      <c r="C2467" t="s">
        <v>209</v>
      </c>
      <c r="D2467" t="s">
        <v>98</v>
      </c>
      <c r="K2467" t="s">
        <v>2441</v>
      </c>
      <c r="L2467" t="s">
        <v>2774</v>
      </c>
      <c r="M2467" t="s">
        <v>2772</v>
      </c>
      <c r="N2467" t="s">
        <v>2775</v>
      </c>
      <c r="O2467" t="b">
        <v>1</v>
      </c>
      <c r="P2467" t="s">
        <v>2757</v>
      </c>
      <c r="R2467" t="s">
        <v>48</v>
      </c>
      <c r="S2467">
        <v>44135</v>
      </c>
      <c r="V2467">
        <v>102.9</v>
      </c>
    </row>
    <row r="2468" spans="1:22" x14ac:dyDescent="0.4">
      <c r="A2468" t="s">
        <v>202</v>
      </c>
      <c r="B2468" t="s">
        <v>2431</v>
      </c>
      <c r="C2468" t="s">
        <v>209</v>
      </c>
      <c r="D2468" t="s">
        <v>1880</v>
      </c>
      <c r="K2468" t="s">
        <v>2442</v>
      </c>
      <c r="L2468" t="s">
        <v>2774</v>
      </c>
      <c r="M2468" t="s">
        <v>2772</v>
      </c>
      <c r="N2468" t="s">
        <v>2775</v>
      </c>
      <c r="O2468" t="b">
        <v>1</v>
      </c>
      <c r="P2468" t="s">
        <v>2756</v>
      </c>
      <c r="R2468" t="s">
        <v>48</v>
      </c>
      <c r="S2468">
        <v>44135</v>
      </c>
      <c r="V2468">
        <v>339.67999999999995</v>
      </c>
    </row>
    <row r="2469" spans="1:22" x14ac:dyDescent="0.4">
      <c r="A2469" t="s">
        <v>202</v>
      </c>
      <c r="B2469" t="s">
        <v>2443</v>
      </c>
      <c r="C2469" t="s">
        <v>75</v>
      </c>
      <c r="D2469" t="s">
        <v>1878</v>
      </c>
      <c r="K2469" t="s">
        <v>2444</v>
      </c>
      <c r="L2469" t="s">
        <v>2774</v>
      </c>
      <c r="M2469" t="s">
        <v>2772</v>
      </c>
      <c r="N2469" t="s">
        <v>2775</v>
      </c>
      <c r="O2469" t="b">
        <v>1</v>
      </c>
      <c r="P2469" t="s">
        <v>2756</v>
      </c>
      <c r="R2469" t="s">
        <v>48</v>
      </c>
      <c r="S2469">
        <v>44135</v>
      </c>
      <c r="V2469">
        <v>10879.630000000001</v>
      </c>
    </row>
    <row r="2470" spans="1:22" x14ac:dyDescent="0.4">
      <c r="A2470" t="s">
        <v>202</v>
      </c>
      <c r="B2470" t="s">
        <v>2443</v>
      </c>
      <c r="C2470" t="s">
        <v>75</v>
      </c>
      <c r="D2470" t="s">
        <v>1839</v>
      </c>
      <c r="K2470" t="s">
        <v>2444</v>
      </c>
      <c r="L2470" t="s">
        <v>2774</v>
      </c>
      <c r="M2470" t="s">
        <v>2772</v>
      </c>
      <c r="N2470" t="s">
        <v>2775</v>
      </c>
      <c r="O2470" t="b">
        <v>1</v>
      </c>
      <c r="P2470" t="s">
        <v>2756</v>
      </c>
      <c r="R2470" t="s">
        <v>48</v>
      </c>
      <c r="S2470">
        <v>44135</v>
      </c>
      <c r="V2470">
        <v>348.87</v>
      </c>
    </row>
    <row r="2471" spans="1:22" x14ac:dyDescent="0.4">
      <c r="A2471" t="s">
        <v>202</v>
      </c>
      <c r="B2471" t="s">
        <v>2443</v>
      </c>
      <c r="C2471" t="s">
        <v>75</v>
      </c>
      <c r="D2471" t="s">
        <v>944</v>
      </c>
      <c r="K2471" t="s">
        <v>2444</v>
      </c>
      <c r="L2471" t="s">
        <v>2774</v>
      </c>
      <c r="M2471" t="s">
        <v>2772</v>
      </c>
      <c r="N2471" t="s">
        <v>2775</v>
      </c>
      <c r="O2471" t="b">
        <v>1</v>
      </c>
      <c r="P2471" t="s">
        <v>2756</v>
      </c>
      <c r="R2471" t="s">
        <v>48</v>
      </c>
      <c r="S2471">
        <v>44135</v>
      </c>
      <c r="V2471">
        <v>5094.04</v>
      </c>
    </row>
    <row r="2472" spans="1:22" x14ac:dyDescent="0.4">
      <c r="A2472" t="s">
        <v>202</v>
      </c>
      <c r="B2472" t="s">
        <v>2443</v>
      </c>
      <c r="C2472" t="s">
        <v>209</v>
      </c>
      <c r="D2472" t="s">
        <v>944</v>
      </c>
      <c r="K2472" t="s">
        <v>2445</v>
      </c>
      <c r="L2472" t="s">
        <v>2774</v>
      </c>
      <c r="M2472" t="s">
        <v>2772</v>
      </c>
      <c r="N2472" t="s">
        <v>2775</v>
      </c>
      <c r="O2472" t="b">
        <v>1</v>
      </c>
      <c r="P2472" t="s">
        <v>2756</v>
      </c>
      <c r="R2472" t="s">
        <v>48</v>
      </c>
      <c r="S2472">
        <v>44135</v>
      </c>
      <c r="V2472">
        <v>54.47</v>
      </c>
    </row>
    <row r="2473" spans="1:22" x14ac:dyDescent="0.4">
      <c r="A2473" t="s">
        <v>98</v>
      </c>
      <c r="B2473" t="s">
        <v>2446</v>
      </c>
      <c r="C2473" t="s">
        <v>75</v>
      </c>
      <c r="D2473" t="s">
        <v>1878</v>
      </c>
      <c r="K2473" t="s">
        <v>2447</v>
      </c>
      <c r="L2473" t="s">
        <v>2774</v>
      </c>
      <c r="M2473" t="s">
        <v>2772</v>
      </c>
      <c r="N2473" t="s">
        <v>2775</v>
      </c>
      <c r="O2473" t="b">
        <v>1</v>
      </c>
      <c r="P2473" t="s">
        <v>2756</v>
      </c>
      <c r="R2473" t="s">
        <v>48</v>
      </c>
      <c r="S2473">
        <v>44135</v>
      </c>
      <c r="V2473">
        <v>194.56</v>
      </c>
    </row>
    <row r="2474" spans="1:22" x14ac:dyDescent="0.4">
      <c r="A2474" t="s">
        <v>98</v>
      </c>
      <c r="B2474" t="s">
        <v>2446</v>
      </c>
      <c r="C2474" t="s">
        <v>75</v>
      </c>
      <c r="D2474" t="s">
        <v>1661</v>
      </c>
      <c r="K2474" t="s">
        <v>2448</v>
      </c>
      <c r="L2474" t="s">
        <v>2774</v>
      </c>
      <c r="M2474" t="s">
        <v>2772</v>
      </c>
      <c r="N2474" t="s">
        <v>2775</v>
      </c>
      <c r="O2474" t="b">
        <v>1</v>
      </c>
      <c r="P2474" t="s">
        <v>2756</v>
      </c>
      <c r="R2474" t="s">
        <v>48</v>
      </c>
      <c r="S2474">
        <v>44135</v>
      </c>
      <c r="V2474">
        <v>1299.8900000000001</v>
      </c>
    </row>
    <row r="2475" spans="1:22" x14ac:dyDescent="0.4">
      <c r="A2475" t="s">
        <v>98</v>
      </c>
      <c r="B2475" t="s">
        <v>2446</v>
      </c>
      <c r="C2475" t="s">
        <v>75</v>
      </c>
      <c r="D2475" t="s">
        <v>1839</v>
      </c>
      <c r="K2475" t="s">
        <v>2449</v>
      </c>
      <c r="L2475" t="s">
        <v>2774</v>
      </c>
      <c r="M2475" t="s">
        <v>2772</v>
      </c>
      <c r="N2475" t="s">
        <v>2775</v>
      </c>
      <c r="O2475" t="b">
        <v>1</v>
      </c>
      <c r="P2475" t="s">
        <v>2756</v>
      </c>
      <c r="R2475" t="s">
        <v>48</v>
      </c>
      <c r="S2475">
        <v>44135</v>
      </c>
      <c r="V2475">
        <v>92.45</v>
      </c>
    </row>
    <row r="2476" spans="1:22" x14ac:dyDescent="0.4">
      <c r="A2476" t="s">
        <v>98</v>
      </c>
      <c r="B2476" t="s">
        <v>2446</v>
      </c>
      <c r="C2476" t="s">
        <v>75</v>
      </c>
      <c r="D2476" t="s">
        <v>936</v>
      </c>
      <c r="K2476" t="s">
        <v>2450</v>
      </c>
      <c r="L2476" t="s">
        <v>2774</v>
      </c>
      <c r="M2476" t="s">
        <v>2772</v>
      </c>
      <c r="N2476" t="s">
        <v>2775</v>
      </c>
      <c r="O2476" t="b">
        <v>1</v>
      </c>
      <c r="P2476" t="s">
        <v>2757</v>
      </c>
      <c r="R2476" t="s">
        <v>48</v>
      </c>
      <c r="S2476">
        <v>44135</v>
      </c>
      <c r="V2476">
        <v>136669.1</v>
      </c>
    </row>
    <row r="2477" spans="1:22" x14ac:dyDescent="0.4">
      <c r="A2477" t="s">
        <v>98</v>
      </c>
      <c r="B2477" t="s">
        <v>2446</v>
      </c>
      <c r="C2477" t="s">
        <v>75</v>
      </c>
      <c r="D2477" t="s">
        <v>938</v>
      </c>
      <c r="K2477" t="s">
        <v>2451</v>
      </c>
      <c r="L2477" t="s">
        <v>2774</v>
      </c>
      <c r="M2477" t="s">
        <v>2772</v>
      </c>
      <c r="N2477" t="s">
        <v>2775</v>
      </c>
      <c r="O2477" t="b">
        <v>1</v>
      </c>
      <c r="P2477" t="s">
        <v>2756</v>
      </c>
      <c r="R2477" t="s">
        <v>48</v>
      </c>
      <c r="S2477">
        <v>44135</v>
      </c>
      <c r="V2477">
        <v>352.13</v>
      </c>
    </row>
    <row r="2478" spans="1:22" x14ac:dyDescent="0.4">
      <c r="A2478" t="s">
        <v>98</v>
      </c>
      <c r="B2478" t="s">
        <v>2446</v>
      </c>
      <c r="C2478" t="s">
        <v>75</v>
      </c>
      <c r="D2478" t="s">
        <v>940</v>
      </c>
      <c r="K2478" t="s">
        <v>2452</v>
      </c>
      <c r="L2478" t="s">
        <v>2774</v>
      </c>
      <c r="M2478" t="s">
        <v>2772</v>
      </c>
      <c r="N2478" t="s">
        <v>2775</v>
      </c>
      <c r="O2478" t="b">
        <v>1</v>
      </c>
      <c r="P2478" t="s">
        <v>2756</v>
      </c>
      <c r="R2478" t="s">
        <v>48</v>
      </c>
      <c r="S2478">
        <v>44135</v>
      </c>
      <c r="V2478">
        <v>124.04</v>
      </c>
    </row>
    <row r="2479" spans="1:22" x14ac:dyDescent="0.4">
      <c r="A2479" t="s">
        <v>98</v>
      </c>
      <c r="B2479" t="s">
        <v>2446</v>
      </c>
      <c r="C2479" t="s">
        <v>75</v>
      </c>
      <c r="D2479" t="s">
        <v>942</v>
      </c>
      <c r="K2479" t="s">
        <v>2453</v>
      </c>
      <c r="L2479" t="s">
        <v>2774</v>
      </c>
      <c r="M2479" t="s">
        <v>2772</v>
      </c>
      <c r="N2479" t="s">
        <v>2775</v>
      </c>
      <c r="O2479" t="b">
        <v>1</v>
      </c>
      <c r="P2479" t="s">
        <v>2757</v>
      </c>
      <c r="R2479" t="s">
        <v>48</v>
      </c>
      <c r="S2479">
        <v>44135</v>
      </c>
      <c r="V2479">
        <v>600.9</v>
      </c>
    </row>
    <row r="2480" spans="1:22" x14ac:dyDescent="0.4">
      <c r="A2480" t="s">
        <v>98</v>
      </c>
      <c r="B2480" t="s">
        <v>2446</v>
      </c>
      <c r="C2480" t="s">
        <v>75</v>
      </c>
      <c r="D2480" t="s">
        <v>944</v>
      </c>
      <c r="K2480" t="s">
        <v>2454</v>
      </c>
      <c r="L2480" t="s">
        <v>2774</v>
      </c>
      <c r="M2480" t="s">
        <v>2772</v>
      </c>
      <c r="N2480" t="s">
        <v>2775</v>
      </c>
      <c r="O2480" t="b">
        <v>1</v>
      </c>
      <c r="P2480" t="s">
        <v>2757</v>
      </c>
      <c r="R2480" t="s">
        <v>48</v>
      </c>
      <c r="S2480">
        <v>44135</v>
      </c>
      <c r="V2480">
        <v>315.10000000000002</v>
      </c>
    </row>
    <row r="2481" spans="1:22" x14ac:dyDescent="0.4">
      <c r="A2481" t="s">
        <v>98</v>
      </c>
      <c r="B2481" t="s">
        <v>2446</v>
      </c>
      <c r="C2481" t="s">
        <v>75</v>
      </c>
      <c r="D2481" t="s">
        <v>891</v>
      </c>
      <c r="K2481" t="s">
        <v>2455</v>
      </c>
      <c r="L2481" t="s">
        <v>2774</v>
      </c>
      <c r="M2481" t="s">
        <v>2772</v>
      </c>
      <c r="N2481" t="s">
        <v>2775</v>
      </c>
      <c r="O2481" t="b">
        <v>1</v>
      </c>
      <c r="P2481" t="s">
        <v>2757</v>
      </c>
      <c r="R2481" t="s">
        <v>48</v>
      </c>
      <c r="S2481">
        <v>44135</v>
      </c>
      <c r="V2481">
        <v>1059.52</v>
      </c>
    </row>
    <row r="2482" spans="1:22" x14ac:dyDescent="0.4">
      <c r="A2482" t="s">
        <v>98</v>
      </c>
      <c r="B2482" t="s">
        <v>2446</v>
      </c>
      <c r="C2482" t="s">
        <v>75</v>
      </c>
      <c r="D2482" t="s">
        <v>1804</v>
      </c>
      <c r="K2482" t="s">
        <v>2456</v>
      </c>
      <c r="L2482" t="s">
        <v>2774</v>
      </c>
      <c r="M2482" t="s">
        <v>2772</v>
      </c>
      <c r="N2482" t="s">
        <v>2775</v>
      </c>
      <c r="O2482" t="b">
        <v>1</v>
      </c>
      <c r="P2482" t="s">
        <v>2756</v>
      </c>
      <c r="R2482" t="s">
        <v>48</v>
      </c>
      <c r="S2482">
        <v>44135</v>
      </c>
      <c r="V2482">
        <v>952.34</v>
      </c>
    </row>
    <row r="2483" spans="1:22" x14ac:dyDescent="0.4">
      <c r="A2483" t="s">
        <v>98</v>
      </c>
      <c r="B2483" t="s">
        <v>2446</v>
      </c>
      <c r="C2483" t="s">
        <v>75</v>
      </c>
      <c r="D2483" t="s">
        <v>98</v>
      </c>
      <c r="K2483" t="s">
        <v>2457</v>
      </c>
      <c r="L2483" t="s">
        <v>2774</v>
      </c>
      <c r="M2483" t="s">
        <v>2772</v>
      </c>
      <c r="N2483" t="s">
        <v>2775</v>
      </c>
      <c r="O2483" t="b">
        <v>1</v>
      </c>
      <c r="P2483" t="s">
        <v>2757</v>
      </c>
      <c r="R2483" t="s">
        <v>48</v>
      </c>
      <c r="S2483">
        <v>44135</v>
      </c>
      <c r="V2483">
        <v>1521.5800000000002</v>
      </c>
    </row>
    <row r="2484" spans="1:22" x14ac:dyDescent="0.4">
      <c r="A2484" t="s">
        <v>98</v>
      </c>
      <c r="B2484" t="s">
        <v>2446</v>
      </c>
      <c r="C2484" t="s">
        <v>75</v>
      </c>
      <c r="D2484" t="s">
        <v>1880</v>
      </c>
      <c r="K2484" t="s">
        <v>2458</v>
      </c>
      <c r="L2484" t="s">
        <v>2774</v>
      </c>
      <c r="M2484" t="s">
        <v>2772</v>
      </c>
      <c r="N2484" t="s">
        <v>2775</v>
      </c>
      <c r="O2484" t="b">
        <v>1</v>
      </c>
      <c r="P2484" t="s">
        <v>2757</v>
      </c>
      <c r="R2484" t="s">
        <v>48</v>
      </c>
      <c r="S2484">
        <v>44135</v>
      </c>
      <c r="V2484">
        <v>85.75</v>
      </c>
    </row>
    <row r="2485" spans="1:22" x14ac:dyDescent="0.4">
      <c r="A2485" t="s">
        <v>202</v>
      </c>
      <c r="B2485" t="s">
        <v>2459</v>
      </c>
      <c r="C2485" t="s">
        <v>75</v>
      </c>
      <c r="D2485" t="s">
        <v>936</v>
      </c>
      <c r="K2485" t="s">
        <v>2460</v>
      </c>
      <c r="L2485" t="s">
        <v>2774</v>
      </c>
      <c r="M2485" t="s">
        <v>2772</v>
      </c>
      <c r="N2485" t="s">
        <v>2775</v>
      </c>
      <c r="O2485" t="b">
        <v>1</v>
      </c>
      <c r="P2485" t="s">
        <v>2756</v>
      </c>
      <c r="R2485" t="s">
        <v>48</v>
      </c>
      <c r="S2485">
        <v>44135</v>
      </c>
      <c r="V2485">
        <v>31335.489999999998</v>
      </c>
    </row>
    <row r="2486" spans="1:22" x14ac:dyDescent="0.4">
      <c r="A2486" t="s">
        <v>202</v>
      </c>
      <c r="B2486" t="s">
        <v>2459</v>
      </c>
      <c r="C2486" t="s">
        <v>209</v>
      </c>
      <c r="D2486" t="s">
        <v>936</v>
      </c>
      <c r="K2486" t="s">
        <v>2461</v>
      </c>
      <c r="L2486" t="s">
        <v>2774</v>
      </c>
      <c r="M2486" t="s">
        <v>2772</v>
      </c>
      <c r="N2486" t="s">
        <v>2775</v>
      </c>
      <c r="O2486" t="b">
        <v>1</v>
      </c>
      <c r="P2486" t="s">
        <v>2757</v>
      </c>
      <c r="R2486" t="s">
        <v>48</v>
      </c>
      <c r="S2486">
        <v>44135</v>
      </c>
      <c r="V2486">
        <v>8282</v>
      </c>
    </row>
    <row r="2487" spans="1:22" x14ac:dyDescent="0.4">
      <c r="A2487" t="s">
        <v>98</v>
      </c>
      <c r="B2487" t="s">
        <v>2459</v>
      </c>
      <c r="C2487" t="s">
        <v>75</v>
      </c>
      <c r="D2487" t="s">
        <v>1839</v>
      </c>
      <c r="K2487" t="s">
        <v>2462</v>
      </c>
      <c r="L2487" t="s">
        <v>2774</v>
      </c>
      <c r="M2487" t="s">
        <v>2772</v>
      </c>
      <c r="N2487" t="s">
        <v>2775</v>
      </c>
      <c r="O2487" t="b">
        <v>1</v>
      </c>
      <c r="P2487" t="s">
        <v>2757</v>
      </c>
      <c r="R2487" t="s">
        <v>48</v>
      </c>
      <c r="S2487">
        <v>44135</v>
      </c>
      <c r="V2487">
        <v>10748.840000000002</v>
      </c>
    </row>
    <row r="2488" spans="1:22" x14ac:dyDescent="0.4">
      <c r="A2488" t="s">
        <v>98</v>
      </c>
      <c r="B2488" t="s">
        <v>2459</v>
      </c>
      <c r="C2488" t="s">
        <v>75</v>
      </c>
      <c r="D2488" t="s">
        <v>936</v>
      </c>
      <c r="K2488" t="s">
        <v>2463</v>
      </c>
      <c r="L2488" t="s">
        <v>2774</v>
      </c>
      <c r="M2488" t="s">
        <v>2772</v>
      </c>
      <c r="N2488" t="s">
        <v>2775</v>
      </c>
      <c r="O2488" t="b">
        <v>1</v>
      </c>
      <c r="P2488" t="s">
        <v>2757</v>
      </c>
      <c r="R2488" t="s">
        <v>48</v>
      </c>
      <c r="S2488">
        <v>44135</v>
      </c>
      <c r="V2488">
        <v>178579.32000000004</v>
      </c>
    </row>
    <row r="2489" spans="1:22" x14ac:dyDescent="0.4">
      <c r="A2489" t="s">
        <v>98</v>
      </c>
      <c r="B2489" t="s">
        <v>2459</v>
      </c>
      <c r="C2489" t="s">
        <v>75</v>
      </c>
      <c r="D2489" t="s">
        <v>938</v>
      </c>
      <c r="K2489" t="s">
        <v>2464</v>
      </c>
      <c r="L2489" t="s">
        <v>2774</v>
      </c>
      <c r="M2489" t="s">
        <v>2772</v>
      </c>
      <c r="N2489" t="s">
        <v>2775</v>
      </c>
      <c r="O2489" t="b">
        <v>1</v>
      </c>
      <c r="P2489" t="s">
        <v>2756</v>
      </c>
      <c r="R2489" t="s">
        <v>48</v>
      </c>
      <c r="S2489">
        <v>44135</v>
      </c>
      <c r="V2489">
        <v>1935</v>
      </c>
    </row>
    <row r="2490" spans="1:22" x14ac:dyDescent="0.4">
      <c r="A2490" t="s">
        <v>98</v>
      </c>
      <c r="B2490" t="s">
        <v>2459</v>
      </c>
      <c r="C2490" t="s">
        <v>75</v>
      </c>
      <c r="D2490" t="s">
        <v>942</v>
      </c>
      <c r="K2490" t="s">
        <v>2462</v>
      </c>
      <c r="L2490" t="s">
        <v>2774</v>
      </c>
      <c r="M2490" t="s">
        <v>2772</v>
      </c>
      <c r="N2490" t="s">
        <v>2775</v>
      </c>
      <c r="O2490" t="b">
        <v>1</v>
      </c>
      <c r="P2490" t="s">
        <v>2757</v>
      </c>
      <c r="R2490" t="s">
        <v>48</v>
      </c>
      <c r="S2490">
        <v>44135</v>
      </c>
      <c r="V2490">
        <v>29560.78</v>
      </c>
    </row>
    <row r="2491" spans="1:22" x14ac:dyDescent="0.4">
      <c r="A2491" t="s">
        <v>98</v>
      </c>
      <c r="B2491" t="s">
        <v>2459</v>
      </c>
      <c r="C2491" t="s">
        <v>75</v>
      </c>
      <c r="D2491" t="s">
        <v>944</v>
      </c>
      <c r="K2491" t="s">
        <v>2465</v>
      </c>
      <c r="L2491" t="s">
        <v>2774</v>
      </c>
      <c r="M2491" t="s">
        <v>2772</v>
      </c>
      <c r="N2491" t="s">
        <v>2775</v>
      </c>
      <c r="O2491" t="b">
        <v>1</v>
      </c>
      <c r="P2491" t="s">
        <v>2757</v>
      </c>
      <c r="R2491" t="s">
        <v>48</v>
      </c>
      <c r="S2491">
        <v>44135</v>
      </c>
      <c r="V2491">
        <v>617097.15</v>
      </c>
    </row>
    <row r="2492" spans="1:22" x14ac:dyDescent="0.4">
      <c r="A2492" t="s">
        <v>98</v>
      </c>
      <c r="B2492" t="s">
        <v>2459</v>
      </c>
      <c r="C2492" t="s">
        <v>75</v>
      </c>
      <c r="D2492" t="s">
        <v>98</v>
      </c>
      <c r="K2492" t="s">
        <v>2466</v>
      </c>
      <c r="L2492" t="s">
        <v>2774</v>
      </c>
      <c r="M2492" t="s">
        <v>2772</v>
      </c>
      <c r="N2492" t="s">
        <v>2775</v>
      </c>
      <c r="O2492" t="b">
        <v>1</v>
      </c>
      <c r="P2492" t="s">
        <v>2757</v>
      </c>
      <c r="R2492" t="s">
        <v>48</v>
      </c>
      <c r="S2492">
        <v>44135</v>
      </c>
      <c r="V2492">
        <v>15059.429999999998</v>
      </c>
    </row>
    <row r="2493" spans="1:22" x14ac:dyDescent="0.4">
      <c r="A2493" t="s">
        <v>98</v>
      </c>
      <c r="B2493" t="s">
        <v>2459</v>
      </c>
      <c r="C2493" t="s">
        <v>96</v>
      </c>
      <c r="D2493" t="s">
        <v>98</v>
      </c>
      <c r="K2493" t="s">
        <v>2110</v>
      </c>
      <c r="L2493" t="s">
        <v>2774</v>
      </c>
      <c r="M2493" t="s">
        <v>2772</v>
      </c>
      <c r="N2493" t="s">
        <v>2775</v>
      </c>
      <c r="O2493" t="b">
        <v>1</v>
      </c>
      <c r="P2493" t="s">
        <v>2756</v>
      </c>
      <c r="R2493" t="s">
        <v>48</v>
      </c>
      <c r="S2493">
        <v>44135</v>
      </c>
      <c r="V2493">
        <v>227988.87999999995</v>
      </c>
    </row>
    <row r="2494" spans="1:22" x14ac:dyDescent="0.4">
      <c r="A2494" t="s">
        <v>202</v>
      </c>
      <c r="B2494" t="s">
        <v>2467</v>
      </c>
      <c r="C2494" t="s">
        <v>75</v>
      </c>
      <c r="D2494" t="s">
        <v>936</v>
      </c>
      <c r="K2494" t="s">
        <v>2468</v>
      </c>
      <c r="L2494" t="s">
        <v>2774</v>
      </c>
      <c r="M2494" t="s">
        <v>2772</v>
      </c>
      <c r="N2494" t="s">
        <v>2775</v>
      </c>
      <c r="O2494" t="b">
        <v>1</v>
      </c>
      <c r="P2494" t="s">
        <v>2756</v>
      </c>
      <c r="R2494" t="s">
        <v>48</v>
      </c>
      <c r="S2494">
        <v>44135</v>
      </c>
      <c r="V2494">
        <v>21198.760000000002</v>
      </c>
    </row>
    <row r="2495" spans="1:22" x14ac:dyDescent="0.4">
      <c r="A2495" t="s">
        <v>202</v>
      </c>
      <c r="B2495" t="s">
        <v>2467</v>
      </c>
      <c r="C2495" t="s">
        <v>209</v>
      </c>
      <c r="D2495" t="s">
        <v>936</v>
      </c>
      <c r="K2495" t="s">
        <v>2469</v>
      </c>
      <c r="L2495" t="s">
        <v>2774</v>
      </c>
      <c r="M2495" t="s">
        <v>2772</v>
      </c>
      <c r="N2495" t="s">
        <v>2775</v>
      </c>
      <c r="O2495" t="b">
        <v>1</v>
      </c>
      <c r="P2495" t="s">
        <v>2757</v>
      </c>
      <c r="R2495" t="s">
        <v>48</v>
      </c>
      <c r="S2495">
        <v>44135</v>
      </c>
      <c r="V2495">
        <v>7711.37</v>
      </c>
    </row>
    <row r="2496" spans="1:22" x14ac:dyDescent="0.4">
      <c r="A2496" t="s">
        <v>202</v>
      </c>
      <c r="B2496" t="s">
        <v>2470</v>
      </c>
      <c r="C2496" t="s">
        <v>75</v>
      </c>
      <c r="D2496" t="s">
        <v>1839</v>
      </c>
      <c r="K2496" t="s">
        <v>2471</v>
      </c>
      <c r="L2496" t="s">
        <v>2774</v>
      </c>
      <c r="M2496" t="s">
        <v>2772</v>
      </c>
      <c r="N2496" t="s">
        <v>2775</v>
      </c>
      <c r="O2496" t="b">
        <v>1</v>
      </c>
      <c r="P2496" t="s">
        <v>2756</v>
      </c>
      <c r="R2496" t="s">
        <v>48</v>
      </c>
      <c r="S2496">
        <v>44135</v>
      </c>
      <c r="V2496">
        <v>636.4</v>
      </c>
    </row>
    <row r="2497" spans="1:22" x14ac:dyDescent="0.4">
      <c r="A2497" t="s">
        <v>202</v>
      </c>
      <c r="B2497" t="s">
        <v>2470</v>
      </c>
      <c r="C2497" t="s">
        <v>75</v>
      </c>
      <c r="D2497" t="s">
        <v>936</v>
      </c>
      <c r="K2497" t="s">
        <v>2471</v>
      </c>
      <c r="L2497" t="s">
        <v>2774</v>
      </c>
      <c r="M2497" t="s">
        <v>2772</v>
      </c>
      <c r="N2497" t="s">
        <v>2775</v>
      </c>
      <c r="O2497" t="b">
        <v>1</v>
      </c>
      <c r="P2497" t="s">
        <v>2756</v>
      </c>
      <c r="R2497" t="s">
        <v>48</v>
      </c>
      <c r="S2497">
        <v>44135</v>
      </c>
      <c r="V2497">
        <v>6067.57</v>
      </c>
    </row>
    <row r="2498" spans="1:22" x14ac:dyDescent="0.4">
      <c r="A2498" t="s">
        <v>202</v>
      </c>
      <c r="B2498" t="s">
        <v>2470</v>
      </c>
      <c r="C2498" t="s">
        <v>75</v>
      </c>
      <c r="D2498" t="s">
        <v>940</v>
      </c>
      <c r="K2498" t="s">
        <v>2471</v>
      </c>
      <c r="L2498" t="s">
        <v>2774</v>
      </c>
      <c r="M2498" t="s">
        <v>2772</v>
      </c>
      <c r="N2498" t="s">
        <v>2775</v>
      </c>
      <c r="O2498" t="b">
        <v>1</v>
      </c>
      <c r="P2498" t="s">
        <v>2756</v>
      </c>
      <c r="R2498" t="s">
        <v>48</v>
      </c>
      <c r="S2498">
        <v>44135</v>
      </c>
      <c r="V2498">
        <v>48.620000000000005</v>
      </c>
    </row>
    <row r="2499" spans="1:22" x14ac:dyDescent="0.4">
      <c r="A2499" t="s">
        <v>202</v>
      </c>
      <c r="B2499" t="s">
        <v>2470</v>
      </c>
      <c r="C2499" t="s">
        <v>75</v>
      </c>
      <c r="D2499" t="s">
        <v>944</v>
      </c>
      <c r="K2499" t="s">
        <v>2471</v>
      </c>
      <c r="L2499" t="s">
        <v>2774</v>
      </c>
      <c r="M2499" t="s">
        <v>2772</v>
      </c>
      <c r="N2499" t="s">
        <v>2775</v>
      </c>
      <c r="O2499" t="b">
        <v>1</v>
      </c>
      <c r="P2499" t="s">
        <v>2757</v>
      </c>
      <c r="R2499" t="s">
        <v>48</v>
      </c>
      <c r="S2499">
        <v>44135</v>
      </c>
      <c r="V2499">
        <v>100869.65000000001</v>
      </c>
    </row>
    <row r="2500" spans="1:22" x14ac:dyDescent="0.4">
      <c r="A2500" t="s">
        <v>202</v>
      </c>
      <c r="B2500" t="s">
        <v>2470</v>
      </c>
      <c r="C2500" t="s">
        <v>75</v>
      </c>
      <c r="D2500" t="s">
        <v>891</v>
      </c>
      <c r="K2500" t="s">
        <v>2472</v>
      </c>
      <c r="L2500" t="s">
        <v>2774</v>
      </c>
      <c r="M2500" t="s">
        <v>2772</v>
      </c>
      <c r="N2500" t="s">
        <v>2775</v>
      </c>
      <c r="O2500" t="b">
        <v>1</v>
      </c>
      <c r="P2500" t="s">
        <v>2756</v>
      </c>
      <c r="R2500" t="s">
        <v>48</v>
      </c>
      <c r="S2500">
        <v>44135</v>
      </c>
      <c r="V2500">
        <v>170.56999999999996</v>
      </c>
    </row>
    <row r="2501" spans="1:22" x14ac:dyDescent="0.4">
      <c r="A2501" t="s">
        <v>202</v>
      </c>
      <c r="B2501" t="s">
        <v>2470</v>
      </c>
      <c r="C2501" t="s">
        <v>209</v>
      </c>
      <c r="D2501" t="s">
        <v>936</v>
      </c>
      <c r="K2501" t="s">
        <v>2473</v>
      </c>
      <c r="L2501" t="s">
        <v>2774</v>
      </c>
      <c r="M2501" t="s">
        <v>2772</v>
      </c>
      <c r="N2501" t="s">
        <v>2775</v>
      </c>
      <c r="O2501" t="b">
        <v>1</v>
      </c>
      <c r="P2501" t="s">
        <v>2756</v>
      </c>
      <c r="R2501" t="s">
        <v>48</v>
      </c>
      <c r="S2501">
        <v>44135</v>
      </c>
      <c r="V2501">
        <v>824</v>
      </c>
    </row>
    <row r="2502" spans="1:22" x14ac:dyDescent="0.4">
      <c r="A2502" t="s">
        <v>202</v>
      </c>
      <c r="B2502" t="s">
        <v>2470</v>
      </c>
      <c r="C2502" t="s">
        <v>209</v>
      </c>
      <c r="D2502" t="s">
        <v>942</v>
      </c>
      <c r="K2502" t="s">
        <v>2474</v>
      </c>
      <c r="L2502" t="s">
        <v>2774</v>
      </c>
      <c r="M2502" t="s">
        <v>2772</v>
      </c>
      <c r="N2502" t="s">
        <v>2775</v>
      </c>
      <c r="O2502" t="b">
        <v>1</v>
      </c>
      <c r="P2502" t="s">
        <v>2757</v>
      </c>
      <c r="R2502" t="s">
        <v>48</v>
      </c>
      <c r="S2502">
        <v>44135</v>
      </c>
      <c r="V2502">
        <v>36.11</v>
      </c>
    </row>
    <row r="2503" spans="1:22" x14ac:dyDescent="0.4">
      <c r="A2503" t="s">
        <v>202</v>
      </c>
      <c r="B2503" t="s">
        <v>2470</v>
      </c>
      <c r="C2503" t="s">
        <v>209</v>
      </c>
      <c r="D2503" t="s">
        <v>944</v>
      </c>
      <c r="K2503" t="s">
        <v>2475</v>
      </c>
      <c r="L2503" t="s">
        <v>2774</v>
      </c>
      <c r="M2503" t="s">
        <v>2772</v>
      </c>
      <c r="N2503" t="s">
        <v>2775</v>
      </c>
      <c r="O2503" t="b">
        <v>1</v>
      </c>
      <c r="P2503" t="s">
        <v>2757</v>
      </c>
      <c r="R2503" t="s">
        <v>48</v>
      </c>
      <c r="S2503">
        <v>44135</v>
      </c>
      <c r="V2503">
        <v>42793.17</v>
      </c>
    </row>
    <row r="2504" spans="1:22" x14ac:dyDescent="0.4">
      <c r="A2504" t="s">
        <v>202</v>
      </c>
      <c r="B2504" t="s">
        <v>2470</v>
      </c>
      <c r="C2504" t="s">
        <v>209</v>
      </c>
      <c r="D2504" t="s">
        <v>891</v>
      </c>
      <c r="K2504" t="s">
        <v>2476</v>
      </c>
      <c r="L2504" t="s">
        <v>2774</v>
      </c>
      <c r="M2504" t="s">
        <v>2772</v>
      </c>
      <c r="N2504" t="s">
        <v>2775</v>
      </c>
      <c r="O2504" t="b">
        <v>1</v>
      </c>
      <c r="P2504" t="s">
        <v>2756</v>
      </c>
      <c r="R2504" t="s">
        <v>48</v>
      </c>
      <c r="S2504">
        <v>44135</v>
      </c>
      <c r="V2504">
        <v>135.47</v>
      </c>
    </row>
    <row r="2505" spans="1:22" x14ac:dyDescent="0.4">
      <c r="A2505" t="s">
        <v>98</v>
      </c>
      <c r="B2505" t="s">
        <v>2470</v>
      </c>
      <c r="C2505" t="s">
        <v>75</v>
      </c>
      <c r="D2505" t="s">
        <v>936</v>
      </c>
      <c r="K2505" t="s">
        <v>2477</v>
      </c>
      <c r="L2505" t="s">
        <v>2774</v>
      </c>
      <c r="M2505" t="s">
        <v>2772</v>
      </c>
      <c r="N2505" t="s">
        <v>2775</v>
      </c>
      <c r="O2505" t="b">
        <v>1</v>
      </c>
      <c r="P2505" t="s">
        <v>2756</v>
      </c>
      <c r="R2505" t="s">
        <v>48</v>
      </c>
      <c r="S2505">
        <v>44135</v>
      </c>
      <c r="V2505">
        <v>1470.13</v>
      </c>
    </row>
    <row r="2506" spans="1:22" x14ac:dyDescent="0.4">
      <c r="A2506" t="s">
        <v>98</v>
      </c>
      <c r="B2506" t="s">
        <v>2470</v>
      </c>
      <c r="C2506" t="s">
        <v>75</v>
      </c>
      <c r="D2506" t="s">
        <v>944</v>
      </c>
      <c r="K2506" t="s">
        <v>2478</v>
      </c>
      <c r="L2506" t="s">
        <v>2774</v>
      </c>
      <c r="M2506" t="s">
        <v>2772</v>
      </c>
      <c r="N2506" t="s">
        <v>2775</v>
      </c>
      <c r="O2506" t="b">
        <v>1</v>
      </c>
      <c r="P2506" t="s">
        <v>2757</v>
      </c>
      <c r="R2506" t="s">
        <v>48</v>
      </c>
      <c r="S2506">
        <v>44135</v>
      </c>
      <c r="V2506">
        <v>93137.83</v>
      </c>
    </row>
    <row r="2507" spans="1:22" x14ac:dyDescent="0.4">
      <c r="A2507" t="s">
        <v>98</v>
      </c>
      <c r="B2507" t="s">
        <v>2470</v>
      </c>
      <c r="C2507" t="s">
        <v>75</v>
      </c>
      <c r="D2507" t="s">
        <v>98</v>
      </c>
      <c r="K2507" t="s">
        <v>2479</v>
      </c>
      <c r="L2507" t="s">
        <v>2774</v>
      </c>
      <c r="M2507" t="s">
        <v>2772</v>
      </c>
      <c r="N2507" t="s">
        <v>2775</v>
      </c>
      <c r="O2507" t="b">
        <v>1</v>
      </c>
      <c r="P2507" t="s">
        <v>2756</v>
      </c>
      <c r="R2507" t="s">
        <v>48</v>
      </c>
      <c r="S2507">
        <v>44135</v>
      </c>
      <c r="V2507">
        <v>1241.24</v>
      </c>
    </row>
    <row r="2508" spans="1:22" x14ac:dyDescent="0.4">
      <c r="A2508" t="s">
        <v>202</v>
      </c>
      <c r="B2508" t="s">
        <v>2480</v>
      </c>
      <c r="C2508" t="s">
        <v>75</v>
      </c>
      <c r="D2508" t="s">
        <v>936</v>
      </c>
      <c r="K2508" t="s">
        <v>2481</v>
      </c>
      <c r="L2508" t="s">
        <v>2774</v>
      </c>
      <c r="M2508" t="s">
        <v>2772</v>
      </c>
      <c r="N2508" t="s">
        <v>2775</v>
      </c>
      <c r="O2508" t="b">
        <v>1</v>
      </c>
      <c r="P2508" t="s">
        <v>2756</v>
      </c>
      <c r="R2508" t="s">
        <v>48</v>
      </c>
      <c r="S2508">
        <v>44135</v>
      </c>
      <c r="V2508">
        <v>10883.650000000001</v>
      </c>
    </row>
    <row r="2509" spans="1:22" x14ac:dyDescent="0.4">
      <c r="A2509" t="s">
        <v>202</v>
      </c>
      <c r="B2509" t="s">
        <v>2480</v>
      </c>
      <c r="C2509" t="s">
        <v>209</v>
      </c>
      <c r="D2509" t="s">
        <v>936</v>
      </c>
      <c r="K2509" t="s">
        <v>2482</v>
      </c>
      <c r="L2509" t="s">
        <v>2774</v>
      </c>
      <c r="M2509" t="s">
        <v>2772</v>
      </c>
      <c r="N2509" t="s">
        <v>2775</v>
      </c>
      <c r="O2509" t="b">
        <v>1</v>
      </c>
      <c r="P2509" t="s">
        <v>2757</v>
      </c>
      <c r="R2509" t="s">
        <v>48</v>
      </c>
      <c r="S2509">
        <v>44135</v>
      </c>
      <c r="V2509">
        <v>16828.46</v>
      </c>
    </row>
    <row r="2510" spans="1:22" x14ac:dyDescent="0.4">
      <c r="A2510" t="s">
        <v>98</v>
      </c>
      <c r="B2510" t="s">
        <v>2480</v>
      </c>
      <c r="C2510" t="s">
        <v>75</v>
      </c>
      <c r="D2510" t="s">
        <v>936</v>
      </c>
      <c r="K2510" t="s">
        <v>2483</v>
      </c>
      <c r="L2510" t="s">
        <v>2774</v>
      </c>
      <c r="M2510" t="s">
        <v>2772</v>
      </c>
      <c r="N2510" t="s">
        <v>2775</v>
      </c>
      <c r="O2510" t="b">
        <v>1</v>
      </c>
      <c r="P2510" t="s">
        <v>2757</v>
      </c>
      <c r="R2510" t="s">
        <v>48</v>
      </c>
      <c r="S2510">
        <v>44135</v>
      </c>
      <c r="V2510">
        <v>5582.0400000000009</v>
      </c>
    </row>
    <row r="2511" spans="1:22" x14ac:dyDescent="0.4">
      <c r="A2511" t="s">
        <v>98</v>
      </c>
      <c r="B2511" t="s">
        <v>2480</v>
      </c>
      <c r="C2511" t="s">
        <v>75</v>
      </c>
      <c r="D2511" t="s">
        <v>944</v>
      </c>
      <c r="K2511" t="s">
        <v>2484</v>
      </c>
      <c r="L2511" t="s">
        <v>2774</v>
      </c>
      <c r="M2511" t="s">
        <v>2772</v>
      </c>
      <c r="N2511" t="s">
        <v>2775</v>
      </c>
      <c r="O2511" t="b">
        <v>1</v>
      </c>
      <c r="P2511" t="s">
        <v>2757</v>
      </c>
      <c r="R2511" t="s">
        <v>48</v>
      </c>
      <c r="S2511">
        <v>44135</v>
      </c>
      <c r="V2511">
        <v>58872.72</v>
      </c>
    </row>
    <row r="2512" spans="1:22" x14ac:dyDescent="0.4">
      <c r="A2512" t="s">
        <v>202</v>
      </c>
      <c r="B2512" t="s">
        <v>2485</v>
      </c>
      <c r="C2512" t="s">
        <v>75</v>
      </c>
      <c r="D2512" t="s">
        <v>936</v>
      </c>
      <c r="K2512" t="s">
        <v>2486</v>
      </c>
      <c r="L2512" t="s">
        <v>2774</v>
      </c>
      <c r="M2512" t="s">
        <v>2772</v>
      </c>
      <c r="N2512" t="s">
        <v>2775</v>
      </c>
      <c r="O2512" t="b">
        <v>1</v>
      </c>
      <c r="P2512" t="s">
        <v>2756</v>
      </c>
      <c r="R2512" t="s">
        <v>48</v>
      </c>
      <c r="S2512">
        <v>44135</v>
      </c>
      <c r="V2512">
        <v>14214.279999999999</v>
      </c>
    </row>
    <row r="2513" spans="1:22" x14ac:dyDescent="0.4">
      <c r="A2513" t="s">
        <v>202</v>
      </c>
      <c r="B2513" t="s">
        <v>2485</v>
      </c>
      <c r="C2513" t="s">
        <v>209</v>
      </c>
      <c r="D2513" t="s">
        <v>936</v>
      </c>
      <c r="K2513" t="s">
        <v>2487</v>
      </c>
      <c r="L2513" t="s">
        <v>2774</v>
      </c>
      <c r="M2513" t="s">
        <v>2772</v>
      </c>
      <c r="N2513" t="s">
        <v>2775</v>
      </c>
      <c r="O2513" t="b">
        <v>1</v>
      </c>
      <c r="P2513" t="s">
        <v>2757</v>
      </c>
      <c r="R2513" t="s">
        <v>48</v>
      </c>
      <c r="S2513">
        <v>44135</v>
      </c>
      <c r="V2513">
        <v>14972.470000000001</v>
      </c>
    </row>
    <row r="2514" spans="1:22" x14ac:dyDescent="0.4">
      <c r="A2514" t="s">
        <v>98</v>
      </c>
      <c r="B2514" t="s">
        <v>2485</v>
      </c>
      <c r="C2514" t="s">
        <v>75</v>
      </c>
      <c r="D2514" t="s">
        <v>1878</v>
      </c>
      <c r="K2514" t="s">
        <v>2488</v>
      </c>
      <c r="L2514" t="s">
        <v>2774</v>
      </c>
      <c r="M2514" t="s">
        <v>2772</v>
      </c>
      <c r="N2514" t="s">
        <v>2775</v>
      </c>
      <c r="O2514" t="b">
        <v>1</v>
      </c>
      <c r="P2514" t="s">
        <v>2756</v>
      </c>
      <c r="R2514" t="s">
        <v>48</v>
      </c>
      <c r="S2514">
        <v>44135</v>
      </c>
      <c r="V2514">
        <v>1173.52</v>
      </c>
    </row>
    <row r="2515" spans="1:22" x14ac:dyDescent="0.4">
      <c r="A2515" t="s">
        <v>98</v>
      </c>
      <c r="B2515" t="s">
        <v>2485</v>
      </c>
      <c r="C2515" t="s">
        <v>75</v>
      </c>
      <c r="D2515" t="s">
        <v>934</v>
      </c>
      <c r="K2515" t="s">
        <v>2489</v>
      </c>
      <c r="L2515" t="s">
        <v>2774</v>
      </c>
      <c r="M2515" t="s">
        <v>2772</v>
      </c>
      <c r="N2515" t="s">
        <v>2775</v>
      </c>
      <c r="O2515" t="b">
        <v>1</v>
      </c>
      <c r="P2515" t="s">
        <v>2756</v>
      </c>
      <c r="R2515" t="s">
        <v>48</v>
      </c>
      <c r="S2515">
        <v>44135</v>
      </c>
      <c r="V2515">
        <v>1793.35</v>
      </c>
    </row>
    <row r="2516" spans="1:22" x14ac:dyDescent="0.4">
      <c r="A2516" t="s">
        <v>98</v>
      </c>
      <c r="B2516" t="s">
        <v>2485</v>
      </c>
      <c r="C2516" t="s">
        <v>75</v>
      </c>
      <c r="D2516" t="s">
        <v>1661</v>
      </c>
      <c r="K2516" t="s">
        <v>2490</v>
      </c>
      <c r="L2516" t="s">
        <v>2774</v>
      </c>
      <c r="M2516" t="s">
        <v>2772</v>
      </c>
      <c r="N2516" t="s">
        <v>2775</v>
      </c>
      <c r="O2516" t="b">
        <v>1</v>
      </c>
      <c r="P2516" t="s">
        <v>2757</v>
      </c>
      <c r="R2516" t="s">
        <v>48</v>
      </c>
      <c r="S2516">
        <v>44135</v>
      </c>
      <c r="V2516">
        <v>11855.53</v>
      </c>
    </row>
    <row r="2517" spans="1:22" x14ac:dyDescent="0.4">
      <c r="A2517" t="s">
        <v>98</v>
      </c>
      <c r="B2517" t="s">
        <v>2485</v>
      </c>
      <c r="C2517" t="s">
        <v>75</v>
      </c>
      <c r="D2517" t="s">
        <v>1839</v>
      </c>
      <c r="K2517" t="s">
        <v>2491</v>
      </c>
      <c r="L2517" t="s">
        <v>2774</v>
      </c>
      <c r="M2517" t="s">
        <v>2772</v>
      </c>
      <c r="N2517" t="s">
        <v>2775</v>
      </c>
      <c r="O2517" t="b">
        <v>1</v>
      </c>
      <c r="P2517" t="s">
        <v>2757</v>
      </c>
      <c r="R2517" t="s">
        <v>48</v>
      </c>
      <c r="S2517">
        <v>44135</v>
      </c>
      <c r="V2517">
        <v>2733.2000000000003</v>
      </c>
    </row>
    <row r="2518" spans="1:22" x14ac:dyDescent="0.4">
      <c r="A2518" t="s">
        <v>98</v>
      </c>
      <c r="B2518" t="s">
        <v>2485</v>
      </c>
      <c r="C2518" t="s">
        <v>75</v>
      </c>
      <c r="D2518" t="s">
        <v>936</v>
      </c>
      <c r="K2518" t="s">
        <v>2492</v>
      </c>
      <c r="L2518" t="s">
        <v>2774</v>
      </c>
      <c r="M2518" t="s">
        <v>2772</v>
      </c>
      <c r="N2518" t="s">
        <v>2775</v>
      </c>
      <c r="O2518" t="b">
        <v>1</v>
      </c>
      <c r="P2518" t="s">
        <v>2757</v>
      </c>
      <c r="R2518" t="s">
        <v>48</v>
      </c>
      <c r="S2518">
        <v>44135</v>
      </c>
      <c r="V2518">
        <v>40896.74</v>
      </c>
    </row>
    <row r="2519" spans="1:22" x14ac:dyDescent="0.4">
      <c r="A2519" t="s">
        <v>98</v>
      </c>
      <c r="B2519" t="s">
        <v>2485</v>
      </c>
      <c r="C2519" t="s">
        <v>75</v>
      </c>
      <c r="D2519" t="s">
        <v>938</v>
      </c>
      <c r="K2519" t="s">
        <v>2491</v>
      </c>
      <c r="L2519" t="s">
        <v>2774</v>
      </c>
      <c r="M2519" t="s">
        <v>2772</v>
      </c>
      <c r="N2519" t="s">
        <v>2775</v>
      </c>
      <c r="O2519" t="b">
        <v>1</v>
      </c>
      <c r="P2519" t="s">
        <v>2757</v>
      </c>
      <c r="R2519" t="s">
        <v>48</v>
      </c>
      <c r="S2519">
        <v>44135</v>
      </c>
      <c r="V2519">
        <v>2241.64</v>
      </c>
    </row>
    <row r="2520" spans="1:22" x14ac:dyDescent="0.4">
      <c r="A2520" t="s">
        <v>98</v>
      </c>
      <c r="B2520" t="s">
        <v>2485</v>
      </c>
      <c r="C2520" t="s">
        <v>75</v>
      </c>
      <c r="D2520" t="s">
        <v>940</v>
      </c>
      <c r="K2520" t="s">
        <v>2493</v>
      </c>
      <c r="L2520" t="s">
        <v>2774</v>
      </c>
      <c r="M2520" t="s">
        <v>2772</v>
      </c>
      <c r="N2520" t="s">
        <v>2775</v>
      </c>
      <c r="O2520" t="b">
        <v>1</v>
      </c>
      <c r="P2520" t="s">
        <v>2757</v>
      </c>
      <c r="R2520" t="s">
        <v>48</v>
      </c>
      <c r="S2520">
        <v>44135</v>
      </c>
      <c r="V2520">
        <v>2103.65</v>
      </c>
    </row>
    <row r="2521" spans="1:22" x14ac:dyDescent="0.4">
      <c r="A2521" t="s">
        <v>98</v>
      </c>
      <c r="B2521" t="s">
        <v>2485</v>
      </c>
      <c r="C2521" t="s">
        <v>75</v>
      </c>
      <c r="D2521" t="s">
        <v>942</v>
      </c>
      <c r="K2521" t="s">
        <v>2491</v>
      </c>
      <c r="L2521" t="s">
        <v>2774</v>
      </c>
      <c r="M2521" t="s">
        <v>2772</v>
      </c>
      <c r="N2521" t="s">
        <v>2775</v>
      </c>
      <c r="O2521" t="b">
        <v>1</v>
      </c>
      <c r="P2521" t="s">
        <v>2757</v>
      </c>
      <c r="R2521" t="s">
        <v>48</v>
      </c>
      <c r="S2521">
        <v>44135</v>
      </c>
      <c r="V2521">
        <v>231.93</v>
      </c>
    </row>
    <row r="2522" spans="1:22" x14ac:dyDescent="0.4">
      <c r="A2522" t="s">
        <v>98</v>
      </c>
      <c r="B2522" t="s">
        <v>2485</v>
      </c>
      <c r="C2522" t="s">
        <v>75</v>
      </c>
      <c r="D2522" t="s">
        <v>944</v>
      </c>
      <c r="K2522" t="s">
        <v>2494</v>
      </c>
      <c r="L2522" t="s">
        <v>2774</v>
      </c>
      <c r="M2522" t="s">
        <v>2772</v>
      </c>
      <c r="N2522" t="s">
        <v>2775</v>
      </c>
      <c r="O2522" t="b">
        <v>1</v>
      </c>
      <c r="P2522" t="s">
        <v>2757</v>
      </c>
      <c r="R2522" t="s">
        <v>48</v>
      </c>
      <c r="S2522">
        <v>44135</v>
      </c>
      <c r="V2522">
        <v>16520.909999999996</v>
      </c>
    </row>
    <row r="2523" spans="1:22" x14ac:dyDescent="0.4">
      <c r="A2523" t="s">
        <v>98</v>
      </c>
      <c r="B2523" t="s">
        <v>2485</v>
      </c>
      <c r="C2523" t="s">
        <v>75</v>
      </c>
      <c r="D2523" t="s">
        <v>891</v>
      </c>
      <c r="K2523" t="s">
        <v>2491</v>
      </c>
      <c r="L2523" t="s">
        <v>2774</v>
      </c>
      <c r="M2523" t="s">
        <v>2772</v>
      </c>
      <c r="N2523" t="s">
        <v>2775</v>
      </c>
      <c r="O2523" t="b">
        <v>1</v>
      </c>
      <c r="P2523" t="s">
        <v>2757</v>
      </c>
      <c r="R2523" t="s">
        <v>48</v>
      </c>
      <c r="S2523">
        <v>44135</v>
      </c>
      <c r="V2523">
        <v>22025.45</v>
      </c>
    </row>
    <row r="2524" spans="1:22" x14ac:dyDescent="0.4">
      <c r="A2524" t="s">
        <v>98</v>
      </c>
      <c r="B2524" t="s">
        <v>2485</v>
      </c>
      <c r="C2524" t="s">
        <v>75</v>
      </c>
      <c r="D2524" t="s">
        <v>1804</v>
      </c>
      <c r="K2524" t="s">
        <v>2495</v>
      </c>
      <c r="L2524" t="s">
        <v>2774</v>
      </c>
      <c r="M2524" t="s">
        <v>2772</v>
      </c>
      <c r="N2524" t="s">
        <v>2775</v>
      </c>
      <c r="O2524" t="b">
        <v>1</v>
      </c>
      <c r="P2524" t="s">
        <v>2757</v>
      </c>
      <c r="R2524" t="s">
        <v>48</v>
      </c>
      <c r="S2524">
        <v>44135</v>
      </c>
      <c r="V2524">
        <v>771.06000000000006</v>
      </c>
    </row>
    <row r="2525" spans="1:22" x14ac:dyDescent="0.4">
      <c r="A2525" t="s">
        <v>98</v>
      </c>
      <c r="B2525" t="s">
        <v>2485</v>
      </c>
      <c r="C2525" t="s">
        <v>75</v>
      </c>
      <c r="D2525" t="s">
        <v>98</v>
      </c>
      <c r="K2525" t="s">
        <v>2491</v>
      </c>
      <c r="L2525" t="s">
        <v>2774</v>
      </c>
      <c r="M2525" t="s">
        <v>2772</v>
      </c>
      <c r="N2525" t="s">
        <v>2775</v>
      </c>
      <c r="O2525" t="b">
        <v>1</v>
      </c>
      <c r="P2525" t="s">
        <v>2757</v>
      </c>
      <c r="R2525" t="s">
        <v>48</v>
      </c>
      <c r="S2525">
        <v>44135</v>
      </c>
      <c r="V2525">
        <v>6532.35</v>
      </c>
    </row>
    <row r="2526" spans="1:22" x14ac:dyDescent="0.4">
      <c r="A2526" t="s">
        <v>98</v>
      </c>
      <c r="B2526" t="s">
        <v>2485</v>
      </c>
      <c r="C2526" t="s">
        <v>75</v>
      </c>
      <c r="D2526" t="s">
        <v>1896</v>
      </c>
      <c r="K2526" t="s">
        <v>2496</v>
      </c>
      <c r="L2526" t="s">
        <v>2774</v>
      </c>
      <c r="M2526" t="s">
        <v>2772</v>
      </c>
      <c r="N2526" t="s">
        <v>2775</v>
      </c>
      <c r="O2526" t="b">
        <v>1</v>
      </c>
      <c r="P2526" t="s">
        <v>2757</v>
      </c>
      <c r="R2526" t="s">
        <v>48</v>
      </c>
      <c r="S2526">
        <v>44135</v>
      </c>
      <c r="V2526">
        <v>2499.6599999999994</v>
      </c>
    </row>
    <row r="2527" spans="1:22" x14ac:dyDescent="0.4">
      <c r="A2527" t="s">
        <v>98</v>
      </c>
      <c r="B2527" t="s">
        <v>2485</v>
      </c>
      <c r="C2527" t="s">
        <v>75</v>
      </c>
      <c r="D2527" t="s">
        <v>1898</v>
      </c>
      <c r="K2527" t="s">
        <v>2497</v>
      </c>
      <c r="L2527" t="s">
        <v>2774</v>
      </c>
      <c r="M2527" t="s">
        <v>2772</v>
      </c>
      <c r="N2527" t="s">
        <v>2775</v>
      </c>
      <c r="O2527" t="b">
        <v>1</v>
      </c>
      <c r="P2527" t="s">
        <v>2756</v>
      </c>
      <c r="R2527" t="s">
        <v>48</v>
      </c>
      <c r="S2527">
        <v>44135</v>
      </c>
      <c r="V2527">
        <v>293.58999999999997</v>
      </c>
    </row>
    <row r="2528" spans="1:22" x14ac:dyDescent="0.4">
      <c r="A2528" t="s">
        <v>202</v>
      </c>
      <c r="B2528" t="s">
        <v>2498</v>
      </c>
      <c r="C2528" t="s">
        <v>75</v>
      </c>
      <c r="D2528" t="s">
        <v>936</v>
      </c>
      <c r="K2528" t="s">
        <v>2499</v>
      </c>
      <c r="L2528" t="s">
        <v>2774</v>
      </c>
      <c r="M2528" t="s">
        <v>2772</v>
      </c>
      <c r="N2528" t="s">
        <v>2775</v>
      </c>
      <c r="O2528" t="b">
        <v>1</v>
      </c>
      <c r="P2528" t="s">
        <v>2756</v>
      </c>
      <c r="R2528" t="s">
        <v>48</v>
      </c>
      <c r="S2528">
        <v>44135</v>
      </c>
      <c r="V2528">
        <v>393.40999999999997</v>
      </c>
    </row>
    <row r="2529" spans="1:22" x14ac:dyDescent="0.4">
      <c r="A2529" t="s">
        <v>202</v>
      </c>
      <c r="B2529" t="s">
        <v>2500</v>
      </c>
      <c r="C2529" t="s">
        <v>75</v>
      </c>
      <c r="D2529" t="s">
        <v>936</v>
      </c>
      <c r="K2529" t="s">
        <v>2501</v>
      </c>
      <c r="L2529" t="s">
        <v>2774</v>
      </c>
      <c r="M2529" t="s">
        <v>2772</v>
      </c>
      <c r="N2529" t="s">
        <v>2775</v>
      </c>
      <c r="O2529" t="b">
        <v>1</v>
      </c>
      <c r="P2529" t="s">
        <v>2756</v>
      </c>
      <c r="R2529" t="s">
        <v>48</v>
      </c>
      <c r="S2529">
        <v>44135</v>
      </c>
      <c r="V2529">
        <v>4517.1499999999996</v>
      </c>
    </row>
    <row r="2530" spans="1:22" x14ac:dyDescent="0.4">
      <c r="A2530" t="s">
        <v>98</v>
      </c>
      <c r="B2530" t="s">
        <v>2500</v>
      </c>
      <c r="C2530" t="s">
        <v>75</v>
      </c>
      <c r="D2530" t="s">
        <v>76</v>
      </c>
      <c r="K2530" t="s">
        <v>2502</v>
      </c>
      <c r="L2530" t="s">
        <v>2774</v>
      </c>
      <c r="M2530" t="s">
        <v>2772</v>
      </c>
      <c r="N2530" t="s">
        <v>2775</v>
      </c>
      <c r="O2530" t="b">
        <v>1</v>
      </c>
      <c r="P2530" t="s">
        <v>2756</v>
      </c>
      <c r="R2530" t="s">
        <v>48</v>
      </c>
      <c r="S2530">
        <v>44135</v>
      </c>
      <c r="V2530">
        <v>0</v>
      </c>
    </row>
    <row r="2531" spans="1:22" x14ac:dyDescent="0.4">
      <c r="A2531" t="s">
        <v>98</v>
      </c>
      <c r="B2531" t="s">
        <v>2500</v>
      </c>
      <c r="C2531" t="s">
        <v>75</v>
      </c>
      <c r="D2531" t="s">
        <v>936</v>
      </c>
      <c r="K2531" t="s">
        <v>2503</v>
      </c>
      <c r="L2531" t="s">
        <v>2774</v>
      </c>
      <c r="M2531" t="s">
        <v>2772</v>
      </c>
      <c r="N2531" t="s">
        <v>2775</v>
      </c>
      <c r="O2531" t="b">
        <v>1</v>
      </c>
      <c r="P2531" t="s">
        <v>2757</v>
      </c>
      <c r="R2531" t="s">
        <v>48</v>
      </c>
      <c r="S2531">
        <v>44135</v>
      </c>
      <c r="V2531">
        <v>23301.420000000002</v>
      </c>
    </row>
    <row r="2532" spans="1:22" x14ac:dyDescent="0.4">
      <c r="A2532" t="s">
        <v>202</v>
      </c>
      <c r="B2532" t="s">
        <v>2504</v>
      </c>
      <c r="C2532" t="s">
        <v>75</v>
      </c>
      <c r="D2532" t="s">
        <v>936</v>
      </c>
      <c r="K2532" t="s">
        <v>2505</v>
      </c>
      <c r="L2532" t="s">
        <v>2774</v>
      </c>
      <c r="M2532" t="s">
        <v>2772</v>
      </c>
      <c r="N2532" t="s">
        <v>2775</v>
      </c>
      <c r="O2532" t="b">
        <v>1</v>
      </c>
      <c r="P2532" t="s">
        <v>2757</v>
      </c>
      <c r="R2532" t="s">
        <v>48</v>
      </c>
      <c r="S2532">
        <v>44135</v>
      </c>
      <c r="V2532">
        <v>9790.9399999999987</v>
      </c>
    </row>
    <row r="2533" spans="1:22" x14ac:dyDescent="0.4">
      <c r="A2533" t="s">
        <v>202</v>
      </c>
      <c r="B2533" t="s">
        <v>2504</v>
      </c>
      <c r="C2533" t="s">
        <v>209</v>
      </c>
      <c r="D2533" t="s">
        <v>936</v>
      </c>
      <c r="K2533" t="s">
        <v>2506</v>
      </c>
      <c r="L2533" t="s">
        <v>2774</v>
      </c>
      <c r="M2533" t="s">
        <v>2772</v>
      </c>
      <c r="N2533" t="s">
        <v>2775</v>
      </c>
      <c r="O2533" t="b">
        <v>1</v>
      </c>
      <c r="P2533" t="s">
        <v>2756</v>
      </c>
      <c r="R2533" t="s">
        <v>48</v>
      </c>
      <c r="S2533">
        <v>44135</v>
      </c>
      <c r="V2533">
        <v>3969.54</v>
      </c>
    </row>
    <row r="2534" spans="1:22" x14ac:dyDescent="0.4">
      <c r="A2534" t="s">
        <v>98</v>
      </c>
      <c r="B2534" t="s">
        <v>2507</v>
      </c>
      <c r="C2534" t="s">
        <v>75</v>
      </c>
      <c r="D2534" t="s">
        <v>1878</v>
      </c>
      <c r="K2534" t="s">
        <v>2508</v>
      </c>
      <c r="L2534" t="s">
        <v>2774</v>
      </c>
      <c r="M2534" t="s">
        <v>2772</v>
      </c>
      <c r="N2534" t="s">
        <v>2775</v>
      </c>
      <c r="O2534" t="b">
        <v>1</v>
      </c>
      <c r="P2534" t="s">
        <v>2756</v>
      </c>
      <c r="R2534" t="s">
        <v>48</v>
      </c>
      <c r="S2534">
        <v>44135</v>
      </c>
      <c r="V2534">
        <v>10407.549999999999</v>
      </c>
    </row>
    <row r="2535" spans="1:22" x14ac:dyDescent="0.4">
      <c r="A2535" t="s">
        <v>98</v>
      </c>
      <c r="B2535" t="s">
        <v>2507</v>
      </c>
      <c r="C2535" t="s">
        <v>75</v>
      </c>
      <c r="D2535" t="s">
        <v>1661</v>
      </c>
      <c r="K2535" t="s">
        <v>2509</v>
      </c>
      <c r="L2535" t="s">
        <v>2774</v>
      </c>
      <c r="M2535" t="s">
        <v>2772</v>
      </c>
      <c r="N2535" t="s">
        <v>2775</v>
      </c>
      <c r="O2535" t="b">
        <v>1</v>
      </c>
      <c r="P2535" t="s">
        <v>2757</v>
      </c>
      <c r="R2535" t="s">
        <v>48</v>
      </c>
      <c r="S2535">
        <v>44135</v>
      </c>
      <c r="V2535">
        <v>74772.149999999994</v>
      </c>
    </row>
    <row r="2536" spans="1:22" x14ac:dyDescent="0.4">
      <c r="A2536" t="s">
        <v>98</v>
      </c>
      <c r="B2536" t="s">
        <v>2510</v>
      </c>
      <c r="C2536" t="s">
        <v>75</v>
      </c>
      <c r="D2536" t="s">
        <v>1878</v>
      </c>
      <c r="K2536" t="s">
        <v>2511</v>
      </c>
      <c r="L2536" t="s">
        <v>2774</v>
      </c>
      <c r="M2536" t="s">
        <v>2772</v>
      </c>
      <c r="N2536" t="s">
        <v>2775</v>
      </c>
      <c r="O2536" t="b">
        <v>1</v>
      </c>
      <c r="P2536" t="s">
        <v>2757</v>
      </c>
      <c r="R2536" t="s">
        <v>48</v>
      </c>
      <c r="S2536">
        <v>44135</v>
      </c>
      <c r="V2536">
        <v>287931.38000000006</v>
      </c>
    </row>
    <row r="2537" spans="1:22" x14ac:dyDescent="0.4">
      <c r="A2537" t="s">
        <v>74</v>
      </c>
      <c r="B2537" t="s">
        <v>2512</v>
      </c>
      <c r="C2537" t="s">
        <v>78</v>
      </c>
      <c r="D2537" t="s">
        <v>76</v>
      </c>
      <c r="K2537" t="s">
        <v>2513</v>
      </c>
      <c r="L2537" t="s">
        <v>2774</v>
      </c>
      <c r="M2537" t="s">
        <v>2772</v>
      </c>
      <c r="N2537" t="s">
        <v>2775</v>
      </c>
      <c r="O2537" t="b">
        <v>1</v>
      </c>
      <c r="P2537" t="s">
        <v>2756</v>
      </c>
      <c r="R2537" t="s">
        <v>48</v>
      </c>
      <c r="S2537">
        <v>44135</v>
      </c>
      <c r="V2537">
        <v>0</v>
      </c>
    </row>
    <row r="2538" spans="1:22" x14ac:dyDescent="0.4">
      <c r="A2538" t="s">
        <v>74</v>
      </c>
      <c r="B2538" t="s">
        <v>2512</v>
      </c>
      <c r="C2538" t="s">
        <v>78</v>
      </c>
      <c r="D2538" t="s">
        <v>1839</v>
      </c>
      <c r="K2538" t="s">
        <v>2514</v>
      </c>
      <c r="L2538" t="s">
        <v>2774</v>
      </c>
      <c r="M2538" t="s">
        <v>2772</v>
      </c>
      <c r="N2538" t="s">
        <v>2775</v>
      </c>
      <c r="O2538" t="b">
        <v>1</v>
      </c>
      <c r="P2538" t="s">
        <v>2757</v>
      </c>
      <c r="R2538" t="s">
        <v>48</v>
      </c>
      <c r="S2538">
        <v>44135</v>
      </c>
      <c r="V2538">
        <v>88.850000000000009</v>
      </c>
    </row>
    <row r="2539" spans="1:22" x14ac:dyDescent="0.4">
      <c r="A2539" t="s">
        <v>113</v>
      </c>
      <c r="B2539" t="s">
        <v>2512</v>
      </c>
      <c r="C2539" t="s">
        <v>96</v>
      </c>
      <c r="D2539" t="s">
        <v>76</v>
      </c>
      <c r="K2539" t="s">
        <v>2515</v>
      </c>
      <c r="L2539" t="s">
        <v>2774</v>
      </c>
      <c r="M2539" t="s">
        <v>2772</v>
      </c>
      <c r="N2539" t="s">
        <v>2775</v>
      </c>
      <c r="O2539" t="b">
        <v>1</v>
      </c>
      <c r="P2539" t="s">
        <v>2756</v>
      </c>
      <c r="R2539" t="s">
        <v>48</v>
      </c>
      <c r="S2539">
        <v>44135</v>
      </c>
      <c r="V2539">
        <v>25</v>
      </c>
    </row>
    <row r="2540" spans="1:22" x14ac:dyDescent="0.4">
      <c r="A2540" t="s">
        <v>82</v>
      </c>
      <c r="B2540" t="s">
        <v>2512</v>
      </c>
      <c r="C2540" t="s">
        <v>78</v>
      </c>
      <c r="D2540" t="s">
        <v>76</v>
      </c>
      <c r="K2540" t="s">
        <v>2516</v>
      </c>
      <c r="L2540" t="s">
        <v>2774</v>
      </c>
      <c r="M2540" t="s">
        <v>2772</v>
      </c>
      <c r="N2540" t="s">
        <v>2775</v>
      </c>
      <c r="O2540" t="b">
        <v>1</v>
      </c>
      <c r="P2540" t="s">
        <v>2756</v>
      </c>
      <c r="R2540" t="s">
        <v>48</v>
      </c>
      <c r="S2540">
        <v>44135</v>
      </c>
      <c r="V2540">
        <v>51.800000000000011</v>
      </c>
    </row>
    <row r="2541" spans="1:22" x14ac:dyDescent="0.4">
      <c r="A2541" t="s">
        <v>82</v>
      </c>
      <c r="B2541" t="s">
        <v>2512</v>
      </c>
      <c r="C2541" t="s">
        <v>78</v>
      </c>
      <c r="D2541" t="s">
        <v>1839</v>
      </c>
      <c r="K2541" t="s">
        <v>2517</v>
      </c>
      <c r="L2541" t="s">
        <v>2774</v>
      </c>
      <c r="M2541" t="s">
        <v>2772</v>
      </c>
      <c r="N2541" t="s">
        <v>2775</v>
      </c>
      <c r="O2541" t="b">
        <v>1</v>
      </c>
      <c r="P2541" t="s">
        <v>2757</v>
      </c>
      <c r="R2541" t="s">
        <v>48</v>
      </c>
      <c r="S2541">
        <v>44135</v>
      </c>
      <c r="V2541">
        <v>294.75</v>
      </c>
    </row>
    <row r="2542" spans="1:22" x14ac:dyDescent="0.4">
      <c r="A2542" t="s">
        <v>115</v>
      </c>
      <c r="B2542" t="s">
        <v>2512</v>
      </c>
      <c r="C2542" t="s">
        <v>78</v>
      </c>
      <c r="D2542" t="s">
        <v>76</v>
      </c>
      <c r="K2542" t="s">
        <v>2518</v>
      </c>
      <c r="L2542" t="s">
        <v>2774</v>
      </c>
      <c r="M2542" t="s">
        <v>2772</v>
      </c>
      <c r="N2542" t="s">
        <v>2775</v>
      </c>
      <c r="O2542" t="b">
        <v>1</v>
      </c>
      <c r="P2542" t="s">
        <v>2756</v>
      </c>
      <c r="R2542" t="s">
        <v>48</v>
      </c>
      <c r="S2542">
        <v>44135</v>
      </c>
      <c r="V2542">
        <v>4</v>
      </c>
    </row>
    <row r="2543" spans="1:22" x14ac:dyDescent="0.4">
      <c r="A2543" t="s">
        <v>128</v>
      </c>
      <c r="B2543" t="s">
        <v>2512</v>
      </c>
      <c r="C2543" t="s">
        <v>75</v>
      </c>
      <c r="D2543" t="s">
        <v>1839</v>
      </c>
      <c r="K2543" t="s">
        <v>2519</v>
      </c>
      <c r="L2543" t="s">
        <v>2774</v>
      </c>
      <c r="M2543" t="s">
        <v>2772</v>
      </c>
      <c r="N2543" t="s">
        <v>2775</v>
      </c>
      <c r="O2543" t="b">
        <v>1</v>
      </c>
      <c r="P2543" t="s">
        <v>2756</v>
      </c>
      <c r="R2543" t="s">
        <v>48</v>
      </c>
      <c r="S2543">
        <v>44135</v>
      </c>
      <c r="V2543">
        <v>25</v>
      </c>
    </row>
    <row r="2544" spans="1:22" x14ac:dyDescent="0.4">
      <c r="A2544" t="s">
        <v>140</v>
      </c>
      <c r="B2544" t="s">
        <v>2512</v>
      </c>
      <c r="C2544" t="s">
        <v>96</v>
      </c>
      <c r="D2544" t="s">
        <v>76</v>
      </c>
      <c r="K2544" t="s">
        <v>2520</v>
      </c>
      <c r="L2544" t="s">
        <v>2774</v>
      </c>
      <c r="M2544" t="s">
        <v>2772</v>
      </c>
      <c r="N2544" t="s">
        <v>2775</v>
      </c>
      <c r="O2544" t="b">
        <v>1</v>
      </c>
      <c r="P2544" t="s">
        <v>2756</v>
      </c>
      <c r="R2544" t="s">
        <v>48</v>
      </c>
      <c r="S2544">
        <v>44135</v>
      </c>
      <c r="V2544">
        <v>0</v>
      </c>
    </row>
    <row r="2545" spans="1:22" x14ac:dyDescent="0.4">
      <c r="A2545" t="s">
        <v>140</v>
      </c>
      <c r="B2545" t="s">
        <v>2512</v>
      </c>
      <c r="C2545" t="s">
        <v>96</v>
      </c>
      <c r="D2545" t="s">
        <v>1839</v>
      </c>
      <c r="K2545" t="s">
        <v>2521</v>
      </c>
      <c r="L2545" t="s">
        <v>2774</v>
      </c>
      <c r="M2545" t="s">
        <v>2772</v>
      </c>
      <c r="N2545" t="s">
        <v>2775</v>
      </c>
      <c r="O2545" t="b">
        <v>1</v>
      </c>
      <c r="P2545" t="s">
        <v>2756</v>
      </c>
      <c r="R2545" t="s">
        <v>48</v>
      </c>
      <c r="S2545">
        <v>44135</v>
      </c>
      <c r="V2545">
        <v>25</v>
      </c>
    </row>
    <row r="2546" spans="1:22" x14ac:dyDescent="0.4">
      <c r="A2546" t="s">
        <v>162</v>
      </c>
      <c r="B2546" t="s">
        <v>2512</v>
      </c>
      <c r="C2546" t="s">
        <v>163</v>
      </c>
      <c r="D2546" t="s">
        <v>1839</v>
      </c>
      <c r="K2546" t="s">
        <v>2522</v>
      </c>
      <c r="L2546" t="s">
        <v>2774</v>
      </c>
      <c r="M2546" t="s">
        <v>2772</v>
      </c>
      <c r="N2546" t="s">
        <v>2775</v>
      </c>
      <c r="O2546" t="b">
        <v>1</v>
      </c>
      <c r="P2546" t="s">
        <v>2757</v>
      </c>
      <c r="R2546" t="s">
        <v>48</v>
      </c>
      <c r="S2546">
        <v>44135</v>
      </c>
      <c r="V2546">
        <v>78</v>
      </c>
    </row>
    <row r="2547" spans="1:22" x14ac:dyDescent="0.4">
      <c r="A2547" t="s">
        <v>202</v>
      </c>
      <c r="B2547" t="s">
        <v>2512</v>
      </c>
      <c r="C2547" t="s">
        <v>75</v>
      </c>
      <c r="D2547" t="s">
        <v>76</v>
      </c>
      <c r="K2547" t="s">
        <v>2523</v>
      </c>
      <c r="L2547" t="s">
        <v>2774</v>
      </c>
      <c r="M2547" t="s">
        <v>2772</v>
      </c>
      <c r="N2547" t="s">
        <v>2775</v>
      </c>
      <c r="O2547" t="b">
        <v>1</v>
      </c>
      <c r="P2547" t="s">
        <v>2756</v>
      </c>
      <c r="R2547" t="s">
        <v>48</v>
      </c>
      <c r="S2547">
        <v>44135</v>
      </c>
      <c r="V2547">
        <v>1422.23</v>
      </c>
    </row>
    <row r="2548" spans="1:22" x14ac:dyDescent="0.4">
      <c r="A2548" t="s">
        <v>90</v>
      </c>
      <c r="B2548" t="s">
        <v>2512</v>
      </c>
      <c r="C2548" t="s">
        <v>78</v>
      </c>
      <c r="D2548" t="s">
        <v>76</v>
      </c>
      <c r="K2548" t="s">
        <v>2524</v>
      </c>
      <c r="L2548" t="s">
        <v>2774</v>
      </c>
      <c r="M2548" t="s">
        <v>2772</v>
      </c>
      <c r="N2548" t="s">
        <v>2775</v>
      </c>
      <c r="O2548" t="b">
        <v>1</v>
      </c>
      <c r="P2548" t="s">
        <v>2756</v>
      </c>
      <c r="R2548" t="s">
        <v>48</v>
      </c>
      <c r="S2548">
        <v>44135</v>
      </c>
      <c r="V2548">
        <v>23.8</v>
      </c>
    </row>
    <row r="2549" spans="1:22" x14ac:dyDescent="0.4">
      <c r="A2549" t="s">
        <v>90</v>
      </c>
      <c r="B2549" t="s">
        <v>2512</v>
      </c>
      <c r="C2549" t="s">
        <v>78</v>
      </c>
      <c r="D2549" t="s">
        <v>1839</v>
      </c>
      <c r="K2549" t="s">
        <v>2525</v>
      </c>
      <c r="L2549" t="s">
        <v>2774</v>
      </c>
      <c r="M2549" t="s">
        <v>2772</v>
      </c>
      <c r="N2549" t="s">
        <v>2775</v>
      </c>
      <c r="O2549" t="b">
        <v>1</v>
      </c>
      <c r="P2549" t="s">
        <v>2757</v>
      </c>
      <c r="R2549" t="s">
        <v>48</v>
      </c>
      <c r="S2549">
        <v>44135</v>
      </c>
      <c r="V2549">
        <v>35.700000000000003</v>
      </c>
    </row>
    <row r="2550" spans="1:22" x14ac:dyDescent="0.4">
      <c r="A2550" t="s">
        <v>98</v>
      </c>
      <c r="B2550" t="s">
        <v>2512</v>
      </c>
      <c r="C2550" t="s">
        <v>75</v>
      </c>
      <c r="D2550" t="s">
        <v>76</v>
      </c>
      <c r="K2550" t="s">
        <v>2526</v>
      </c>
      <c r="L2550" t="s">
        <v>2774</v>
      </c>
      <c r="M2550" t="s">
        <v>2772</v>
      </c>
      <c r="N2550" t="s">
        <v>2775</v>
      </c>
      <c r="O2550" t="b">
        <v>1</v>
      </c>
      <c r="P2550" t="s">
        <v>2756</v>
      </c>
      <c r="R2550" t="s">
        <v>48</v>
      </c>
      <c r="S2550">
        <v>44135</v>
      </c>
      <c r="V2550">
        <v>2207.14</v>
      </c>
    </row>
    <row r="2551" spans="1:22" x14ac:dyDescent="0.4">
      <c r="A2551" t="s">
        <v>98</v>
      </c>
      <c r="B2551" t="s">
        <v>2512</v>
      </c>
      <c r="C2551" t="s">
        <v>75</v>
      </c>
      <c r="D2551" t="s">
        <v>1839</v>
      </c>
      <c r="K2551" t="s">
        <v>2527</v>
      </c>
      <c r="L2551" t="s">
        <v>2774</v>
      </c>
      <c r="M2551" t="s">
        <v>2772</v>
      </c>
      <c r="N2551" t="s">
        <v>2775</v>
      </c>
      <c r="O2551" t="b">
        <v>1</v>
      </c>
      <c r="P2551" t="s">
        <v>2757</v>
      </c>
      <c r="R2551" t="s">
        <v>48</v>
      </c>
      <c r="S2551">
        <v>44135</v>
      </c>
      <c r="V2551">
        <v>30768.63</v>
      </c>
    </row>
    <row r="2552" spans="1:22" x14ac:dyDescent="0.4">
      <c r="A2552" t="s">
        <v>176</v>
      </c>
      <c r="B2552" t="s">
        <v>2528</v>
      </c>
      <c r="C2552" t="s">
        <v>96</v>
      </c>
      <c r="D2552" t="s">
        <v>76</v>
      </c>
      <c r="K2552" t="s">
        <v>2529</v>
      </c>
      <c r="L2552" t="s">
        <v>2774</v>
      </c>
      <c r="M2552" t="s">
        <v>2772</v>
      </c>
      <c r="N2552" t="s">
        <v>2775</v>
      </c>
      <c r="O2552" t="b">
        <v>1</v>
      </c>
      <c r="P2552" t="s">
        <v>2756</v>
      </c>
      <c r="R2552" t="s">
        <v>48</v>
      </c>
      <c r="S2552">
        <v>44135</v>
      </c>
      <c r="V2552">
        <v>0</v>
      </c>
    </row>
    <row r="2553" spans="1:22" x14ac:dyDescent="0.4">
      <c r="A2553" t="s">
        <v>176</v>
      </c>
      <c r="B2553" t="s">
        <v>2528</v>
      </c>
      <c r="C2553" t="s">
        <v>96</v>
      </c>
      <c r="D2553" t="s">
        <v>1839</v>
      </c>
      <c r="K2553" t="s">
        <v>2530</v>
      </c>
      <c r="L2553" t="s">
        <v>2774</v>
      </c>
      <c r="M2553" t="s">
        <v>2772</v>
      </c>
      <c r="N2553" t="s">
        <v>2775</v>
      </c>
      <c r="O2553" t="b">
        <v>1</v>
      </c>
      <c r="P2553" t="s">
        <v>2756</v>
      </c>
      <c r="R2553" t="s">
        <v>48</v>
      </c>
      <c r="S2553">
        <v>44135</v>
      </c>
      <c r="V2553">
        <v>40</v>
      </c>
    </row>
    <row r="2554" spans="1:22" x14ac:dyDescent="0.4">
      <c r="A2554" t="s">
        <v>176</v>
      </c>
      <c r="B2554" t="s">
        <v>2528</v>
      </c>
      <c r="C2554" t="s">
        <v>78</v>
      </c>
      <c r="D2554" t="s">
        <v>76</v>
      </c>
      <c r="K2554" t="s">
        <v>2531</v>
      </c>
      <c r="L2554" t="s">
        <v>2774</v>
      </c>
      <c r="M2554" t="s">
        <v>2772</v>
      </c>
      <c r="N2554" t="s">
        <v>2775</v>
      </c>
      <c r="O2554" t="b">
        <v>1</v>
      </c>
      <c r="P2554" t="s">
        <v>2756</v>
      </c>
      <c r="R2554" t="s">
        <v>48</v>
      </c>
      <c r="S2554">
        <v>44135</v>
      </c>
      <c r="V2554">
        <v>30</v>
      </c>
    </row>
    <row r="2555" spans="1:22" x14ac:dyDescent="0.4">
      <c r="A2555" t="s">
        <v>176</v>
      </c>
      <c r="B2555" t="s">
        <v>2528</v>
      </c>
      <c r="C2555" t="s">
        <v>78</v>
      </c>
      <c r="D2555" t="s">
        <v>1839</v>
      </c>
      <c r="K2555" t="s">
        <v>2532</v>
      </c>
      <c r="L2555" t="s">
        <v>2774</v>
      </c>
      <c r="M2555" t="s">
        <v>2772</v>
      </c>
      <c r="N2555" t="s">
        <v>2775</v>
      </c>
      <c r="O2555" t="b">
        <v>1</v>
      </c>
      <c r="P2555" t="s">
        <v>2757</v>
      </c>
      <c r="R2555" t="s">
        <v>48</v>
      </c>
      <c r="S2555">
        <v>44135</v>
      </c>
      <c r="V2555">
        <v>2300</v>
      </c>
    </row>
    <row r="2556" spans="1:22" x14ac:dyDescent="0.4">
      <c r="A2556" t="s">
        <v>98</v>
      </c>
      <c r="B2556" t="s">
        <v>2533</v>
      </c>
      <c r="C2556" t="s">
        <v>75</v>
      </c>
      <c r="D2556" t="s">
        <v>1878</v>
      </c>
      <c r="K2556" t="s">
        <v>2534</v>
      </c>
      <c r="L2556" t="s">
        <v>2774</v>
      </c>
      <c r="M2556" t="s">
        <v>2772</v>
      </c>
      <c r="N2556" t="s">
        <v>2775</v>
      </c>
      <c r="O2556" t="b">
        <v>1</v>
      </c>
      <c r="P2556" t="s">
        <v>2756</v>
      </c>
      <c r="R2556" t="s">
        <v>48</v>
      </c>
      <c r="S2556">
        <v>44135</v>
      </c>
      <c r="V2556">
        <v>5000</v>
      </c>
    </row>
    <row r="2557" spans="1:22" x14ac:dyDescent="0.4">
      <c r="A2557" t="s">
        <v>98</v>
      </c>
      <c r="B2557" t="s">
        <v>2533</v>
      </c>
      <c r="C2557" t="s">
        <v>75</v>
      </c>
      <c r="D2557" t="s">
        <v>934</v>
      </c>
      <c r="K2557" t="s">
        <v>2535</v>
      </c>
      <c r="L2557" t="s">
        <v>2774</v>
      </c>
      <c r="M2557" t="s">
        <v>2772</v>
      </c>
      <c r="N2557" t="s">
        <v>2775</v>
      </c>
      <c r="O2557" t="b">
        <v>1</v>
      </c>
      <c r="P2557" t="s">
        <v>2756</v>
      </c>
      <c r="R2557" t="s">
        <v>48</v>
      </c>
      <c r="S2557">
        <v>44135</v>
      </c>
      <c r="V2557">
        <v>2500</v>
      </c>
    </row>
    <row r="2558" spans="1:22" x14ac:dyDescent="0.4">
      <c r="A2558" t="s">
        <v>98</v>
      </c>
      <c r="B2558" t="s">
        <v>2533</v>
      </c>
      <c r="C2558" t="s">
        <v>75</v>
      </c>
      <c r="D2558" t="s">
        <v>1661</v>
      </c>
      <c r="K2558" t="s">
        <v>2536</v>
      </c>
      <c r="L2558" t="s">
        <v>2774</v>
      </c>
      <c r="M2558" t="s">
        <v>2772</v>
      </c>
      <c r="N2558" t="s">
        <v>2775</v>
      </c>
      <c r="O2558" t="b">
        <v>1</v>
      </c>
      <c r="P2558" t="s">
        <v>2756</v>
      </c>
      <c r="R2558" t="s">
        <v>48</v>
      </c>
      <c r="S2558">
        <v>44135</v>
      </c>
      <c r="V2558">
        <v>77364</v>
      </c>
    </row>
    <row r="2559" spans="1:22" x14ac:dyDescent="0.4">
      <c r="A2559" t="s">
        <v>98</v>
      </c>
      <c r="B2559" t="s">
        <v>2533</v>
      </c>
      <c r="C2559" t="s">
        <v>75</v>
      </c>
      <c r="D2559" t="s">
        <v>1839</v>
      </c>
      <c r="K2559" t="s">
        <v>2537</v>
      </c>
      <c r="L2559" t="s">
        <v>2774</v>
      </c>
      <c r="M2559" t="s">
        <v>2772</v>
      </c>
      <c r="N2559" t="s">
        <v>2775</v>
      </c>
      <c r="O2559" t="b">
        <v>1</v>
      </c>
      <c r="P2559" t="s">
        <v>2756</v>
      </c>
      <c r="R2559" t="s">
        <v>48</v>
      </c>
      <c r="S2559">
        <v>44135</v>
      </c>
      <c r="V2559">
        <v>601</v>
      </c>
    </row>
    <row r="2560" spans="1:22" x14ac:dyDescent="0.4">
      <c r="A2560" t="s">
        <v>98</v>
      </c>
      <c r="B2560" t="s">
        <v>2533</v>
      </c>
      <c r="C2560" t="s">
        <v>75</v>
      </c>
      <c r="D2560" t="s">
        <v>1804</v>
      </c>
      <c r="K2560" t="s">
        <v>2538</v>
      </c>
      <c r="L2560" t="s">
        <v>2774</v>
      </c>
      <c r="M2560" t="s">
        <v>2772</v>
      </c>
      <c r="N2560" t="s">
        <v>2775</v>
      </c>
      <c r="O2560" t="b">
        <v>1</v>
      </c>
      <c r="P2560" t="s">
        <v>2756</v>
      </c>
      <c r="R2560" t="s">
        <v>48</v>
      </c>
      <c r="S2560">
        <v>44135</v>
      </c>
      <c r="V2560">
        <v>11000</v>
      </c>
    </row>
    <row r="2561" spans="1:22" x14ac:dyDescent="0.4">
      <c r="A2561" t="s">
        <v>98</v>
      </c>
      <c r="B2561" t="s">
        <v>2539</v>
      </c>
      <c r="C2561" t="s">
        <v>75</v>
      </c>
      <c r="D2561" t="s">
        <v>1898</v>
      </c>
      <c r="K2561" t="s">
        <v>2540</v>
      </c>
      <c r="L2561" t="s">
        <v>2774</v>
      </c>
      <c r="M2561" t="s">
        <v>2772</v>
      </c>
      <c r="N2561" t="s">
        <v>2775</v>
      </c>
      <c r="O2561" t="b">
        <v>1</v>
      </c>
      <c r="P2561" t="s">
        <v>2757</v>
      </c>
      <c r="R2561" t="s">
        <v>48</v>
      </c>
      <c r="S2561">
        <v>44135</v>
      </c>
      <c r="V2561">
        <v>31900</v>
      </c>
    </row>
    <row r="2562" spans="1:22" x14ac:dyDescent="0.4">
      <c r="A2562" t="s">
        <v>110</v>
      </c>
      <c r="B2562" t="s">
        <v>2541</v>
      </c>
      <c r="C2562" t="s">
        <v>111</v>
      </c>
      <c r="D2562" t="s">
        <v>76</v>
      </c>
      <c r="K2562" t="s">
        <v>2542</v>
      </c>
      <c r="L2562" t="s">
        <v>2774</v>
      </c>
      <c r="M2562" t="s">
        <v>2772</v>
      </c>
      <c r="N2562" t="s">
        <v>2775</v>
      </c>
      <c r="O2562" t="b">
        <v>1</v>
      </c>
      <c r="P2562" t="s">
        <v>2756</v>
      </c>
      <c r="R2562" t="s">
        <v>48</v>
      </c>
      <c r="S2562">
        <v>44135</v>
      </c>
      <c r="V2562">
        <v>75</v>
      </c>
    </row>
    <row r="2563" spans="1:22" x14ac:dyDescent="0.4">
      <c r="A2563" t="s">
        <v>110</v>
      </c>
      <c r="B2563" t="s">
        <v>2541</v>
      </c>
      <c r="C2563" t="s">
        <v>111</v>
      </c>
      <c r="D2563" t="s">
        <v>1839</v>
      </c>
      <c r="K2563" t="s">
        <v>2543</v>
      </c>
      <c r="L2563" t="s">
        <v>2774</v>
      </c>
      <c r="M2563" t="s">
        <v>2772</v>
      </c>
      <c r="N2563" t="s">
        <v>2775</v>
      </c>
      <c r="O2563" t="b">
        <v>1</v>
      </c>
      <c r="P2563" t="s">
        <v>2756</v>
      </c>
      <c r="R2563" t="s">
        <v>48</v>
      </c>
      <c r="S2563">
        <v>44135</v>
      </c>
      <c r="V2563">
        <v>-75</v>
      </c>
    </row>
    <row r="2564" spans="1:22" x14ac:dyDescent="0.4">
      <c r="A2564" t="s">
        <v>202</v>
      </c>
      <c r="B2564" t="s">
        <v>2541</v>
      </c>
      <c r="C2564" t="s">
        <v>75</v>
      </c>
      <c r="D2564" t="s">
        <v>76</v>
      </c>
      <c r="K2564" t="s">
        <v>2544</v>
      </c>
      <c r="L2564" t="s">
        <v>2774</v>
      </c>
      <c r="M2564" t="s">
        <v>2772</v>
      </c>
      <c r="N2564" t="s">
        <v>2775</v>
      </c>
      <c r="O2564" t="b">
        <v>1</v>
      </c>
      <c r="P2564" t="s">
        <v>2756</v>
      </c>
      <c r="R2564" t="s">
        <v>48</v>
      </c>
      <c r="S2564">
        <v>44135</v>
      </c>
      <c r="V2564">
        <v>190784.94</v>
      </c>
    </row>
    <row r="2565" spans="1:22" x14ac:dyDescent="0.4">
      <c r="A2565" t="s">
        <v>98</v>
      </c>
      <c r="B2565" t="s">
        <v>2541</v>
      </c>
      <c r="C2565" t="s">
        <v>75</v>
      </c>
      <c r="D2565" t="s">
        <v>936</v>
      </c>
      <c r="K2565" t="s">
        <v>2545</v>
      </c>
      <c r="L2565" t="s">
        <v>2774</v>
      </c>
      <c r="M2565" t="s">
        <v>2772</v>
      </c>
      <c r="N2565" t="s">
        <v>2775</v>
      </c>
      <c r="O2565" t="b">
        <v>1</v>
      </c>
      <c r="P2565" t="s">
        <v>2757</v>
      </c>
      <c r="R2565" t="s">
        <v>48</v>
      </c>
      <c r="S2565">
        <v>44135</v>
      </c>
      <c r="V2565">
        <v>74250.73</v>
      </c>
    </row>
    <row r="2566" spans="1:22" x14ac:dyDescent="0.4">
      <c r="A2566" t="s">
        <v>100</v>
      </c>
      <c r="B2566" t="s">
        <v>2541</v>
      </c>
      <c r="C2566" t="s">
        <v>75</v>
      </c>
      <c r="D2566" t="s">
        <v>76</v>
      </c>
      <c r="K2566" t="s">
        <v>2546</v>
      </c>
      <c r="L2566" t="s">
        <v>2774</v>
      </c>
      <c r="M2566" t="s">
        <v>2772</v>
      </c>
      <c r="N2566" t="s">
        <v>2775</v>
      </c>
      <c r="O2566" t="b">
        <v>1</v>
      </c>
      <c r="P2566" t="s">
        <v>2756</v>
      </c>
      <c r="R2566" t="s">
        <v>48</v>
      </c>
      <c r="S2566">
        <v>44135</v>
      </c>
      <c r="V2566">
        <v>0</v>
      </c>
    </row>
    <row r="2567" spans="1:22" x14ac:dyDescent="0.4">
      <c r="A2567" t="s">
        <v>100</v>
      </c>
      <c r="B2567" t="s">
        <v>2541</v>
      </c>
      <c r="C2567" t="s">
        <v>75</v>
      </c>
      <c r="D2567" t="s">
        <v>1839</v>
      </c>
      <c r="K2567" t="s">
        <v>2547</v>
      </c>
      <c r="L2567" t="s">
        <v>2774</v>
      </c>
      <c r="M2567" t="s">
        <v>2772</v>
      </c>
      <c r="N2567" t="s">
        <v>2775</v>
      </c>
      <c r="O2567" t="b">
        <v>1</v>
      </c>
      <c r="P2567" t="s">
        <v>2757</v>
      </c>
      <c r="R2567" t="s">
        <v>48</v>
      </c>
      <c r="S2567">
        <v>44135</v>
      </c>
      <c r="V2567">
        <v>141615.76</v>
      </c>
    </row>
    <row r="2568" spans="1:22" x14ac:dyDescent="0.4">
      <c r="A2568" t="s">
        <v>110</v>
      </c>
      <c r="B2568" t="s">
        <v>2548</v>
      </c>
      <c r="C2568" t="s">
        <v>111</v>
      </c>
      <c r="D2568" t="s">
        <v>76</v>
      </c>
      <c r="K2568" t="s">
        <v>2549</v>
      </c>
      <c r="L2568" t="s">
        <v>2774</v>
      </c>
      <c r="M2568" t="s">
        <v>2772</v>
      </c>
      <c r="N2568" t="s">
        <v>2775</v>
      </c>
      <c r="O2568" t="b">
        <v>1</v>
      </c>
      <c r="P2568" t="s">
        <v>2756</v>
      </c>
      <c r="R2568" t="s">
        <v>48</v>
      </c>
      <c r="S2568">
        <v>44135</v>
      </c>
      <c r="V2568">
        <v>1870</v>
      </c>
    </row>
    <row r="2569" spans="1:22" x14ac:dyDescent="0.4">
      <c r="A2569" t="s">
        <v>100</v>
      </c>
      <c r="B2569" t="s">
        <v>2548</v>
      </c>
      <c r="C2569" t="s">
        <v>111</v>
      </c>
      <c r="D2569" t="s">
        <v>76</v>
      </c>
      <c r="K2569" t="s">
        <v>2550</v>
      </c>
      <c r="L2569" t="s">
        <v>2774</v>
      </c>
      <c r="M2569" t="s">
        <v>2772</v>
      </c>
      <c r="N2569" t="s">
        <v>2775</v>
      </c>
      <c r="O2569" t="b">
        <v>1</v>
      </c>
      <c r="P2569" t="s">
        <v>2756</v>
      </c>
      <c r="R2569" t="s">
        <v>48</v>
      </c>
      <c r="S2569">
        <v>44135</v>
      </c>
      <c r="V2569">
        <v>0</v>
      </c>
    </row>
    <row r="2570" spans="1:22" x14ac:dyDescent="0.4">
      <c r="A2570" t="s">
        <v>100</v>
      </c>
      <c r="B2570" t="s">
        <v>2548</v>
      </c>
      <c r="C2570" t="s">
        <v>111</v>
      </c>
      <c r="D2570" t="s">
        <v>1839</v>
      </c>
      <c r="K2570" t="s">
        <v>2551</v>
      </c>
      <c r="L2570" t="s">
        <v>2774</v>
      </c>
      <c r="M2570" t="s">
        <v>2772</v>
      </c>
      <c r="N2570" t="s">
        <v>2775</v>
      </c>
      <c r="O2570" t="b">
        <v>1</v>
      </c>
      <c r="P2570" t="s">
        <v>2756</v>
      </c>
      <c r="R2570" t="s">
        <v>48</v>
      </c>
      <c r="S2570">
        <v>44135</v>
      </c>
      <c r="V2570">
        <v>334.3</v>
      </c>
    </row>
    <row r="2571" spans="1:22" x14ac:dyDescent="0.4">
      <c r="A2571" t="s">
        <v>74</v>
      </c>
      <c r="B2571" t="s">
        <v>2552</v>
      </c>
      <c r="C2571" t="s">
        <v>78</v>
      </c>
      <c r="D2571" t="s">
        <v>76</v>
      </c>
      <c r="K2571" t="s">
        <v>2553</v>
      </c>
      <c r="L2571" t="s">
        <v>2774</v>
      </c>
      <c r="M2571" t="s">
        <v>2772</v>
      </c>
      <c r="N2571" t="s">
        <v>2775</v>
      </c>
      <c r="O2571" t="b">
        <v>1</v>
      </c>
      <c r="P2571" t="s">
        <v>2756</v>
      </c>
      <c r="R2571" t="s">
        <v>48</v>
      </c>
      <c r="S2571">
        <v>44135</v>
      </c>
      <c r="V2571">
        <v>0</v>
      </c>
    </row>
    <row r="2572" spans="1:22" x14ac:dyDescent="0.4">
      <c r="A2572" t="s">
        <v>82</v>
      </c>
      <c r="B2572" t="s">
        <v>2552</v>
      </c>
      <c r="C2572" t="s">
        <v>78</v>
      </c>
      <c r="D2572" t="s">
        <v>76</v>
      </c>
      <c r="K2572" t="s">
        <v>2554</v>
      </c>
      <c r="L2572" t="s">
        <v>2774</v>
      </c>
      <c r="M2572" t="s">
        <v>2772</v>
      </c>
      <c r="N2572" t="s">
        <v>2775</v>
      </c>
      <c r="O2572" t="b">
        <v>1</v>
      </c>
      <c r="P2572" t="s">
        <v>2756</v>
      </c>
      <c r="R2572" t="s">
        <v>48</v>
      </c>
      <c r="S2572">
        <v>44135</v>
      </c>
      <c r="V2572">
        <v>450000</v>
      </c>
    </row>
    <row r="2573" spans="1:22" x14ac:dyDescent="0.4">
      <c r="A2573" t="s">
        <v>126</v>
      </c>
      <c r="B2573" t="s">
        <v>2555</v>
      </c>
      <c r="C2573" t="s">
        <v>96</v>
      </c>
      <c r="D2573" t="s">
        <v>76</v>
      </c>
      <c r="K2573" t="s">
        <v>2556</v>
      </c>
      <c r="L2573" t="s">
        <v>2774</v>
      </c>
      <c r="M2573" t="s">
        <v>2772</v>
      </c>
      <c r="N2573" t="s">
        <v>2775</v>
      </c>
      <c r="O2573" t="b">
        <v>1</v>
      </c>
      <c r="P2573" t="s">
        <v>2757</v>
      </c>
      <c r="R2573" t="s">
        <v>48</v>
      </c>
      <c r="S2573">
        <v>44135</v>
      </c>
      <c r="V2573">
        <v>2402125.33</v>
      </c>
    </row>
    <row r="2574" spans="1:22" x14ac:dyDescent="0.4">
      <c r="A2574" t="s">
        <v>185</v>
      </c>
      <c r="B2574" t="s">
        <v>2555</v>
      </c>
      <c r="C2574" t="s">
        <v>96</v>
      </c>
      <c r="D2574" t="s">
        <v>76</v>
      </c>
      <c r="K2574" t="s">
        <v>2557</v>
      </c>
      <c r="L2574" t="s">
        <v>2774</v>
      </c>
      <c r="M2574" t="s">
        <v>2772</v>
      </c>
      <c r="N2574" t="s">
        <v>2775</v>
      </c>
      <c r="O2574" t="b">
        <v>1</v>
      </c>
      <c r="P2574" t="s">
        <v>2757</v>
      </c>
      <c r="R2574" t="s">
        <v>48</v>
      </c>
      <c r="S2574">
        <v>44135</v>
      </c>
      <c r="V2574">
        <v>1609614.38</v>
      </c>
    </row>
    <row r="2575" spans="1:22" x14ac:dyDescent="0.4">
      <c r="A2575" t="s">
        <v>119</v>
      </c>
      <c r="B2575" t="s">
        <v>2558</v>
      </c>
      <c r="C2575" t="s">
        <v>96</v>
      </c>
      <c r="D2575" t="s">
        <v>76</v>
      </c>
      <c r="K2575" t="s">
        <v>2559</v>
      </c>
      <c r="L2575" t="s">
        <v>2774</v>
      </c>
      <c r="M2575" t="s">
        <v>2772</v>
      </c>
      <c r="N2575" t="s">
        <v>2775</v>
      </c>
      <c r="O2575" t="b">
        <v>1</v>
      </c>
      <c r="P2575" t="s">
        <v>2756</v>
      </c>
      <c r="R2575" t="s">
        <v>48</v>
      </c>
      <c r="S2575">
        <v>44135</v>
      </c>
      <c r="V2575">
        <v>0</v>
      </c>
    </row>
    <row r="2576" spans="1:22" x14ac:dyDescent="0.4">
      <c r="A2576" t="s">
        <v>119</v>
      </c>
      <c r="B2576" t="s">
        <v>2558</v>
      </c>
      <c r="C2576" t="s">
        <v>96</v>
      </c>
      <c r="D2576" t="s">
        <v>1839</v>
      </c>
      <c r="K2576" t="s">
        <v>2560</v>
      </c>
      <c r="L2576" t="s">
        <v>2774</v>
      </c>
      <c r="M2576" t="s">
        <v>2772</v>
      </c>
      <c r="N2576" t="s">
        <v>2775</v>
      </c>
      <c r="O2576" t="b">
        <v>1</v>
      </c>
      <c r="P2576" t="s">
        <v>2756</v>
      </c>
      <c r="R2576" t="s">
        <v>48</v>
      </c>
      <c r="S2576">
        <v>44135</v>
      </c>
      <c r="V2576">
        <v>0.11</v>
      </c>
    </row>
    <row r="2577" spans="1:22" x14ac:dyDescent="0.4">
      <c r="A2577" t="s">
        <v>98</v>
      </c>
      <c r="B2577" t="s">
        <v>2558</v>
      </c>
      <c r="C2577" t="s">
        <v>75</v>
      </c>
      <c r="D2577" t="s">
        <v>76</v>
      </c>
      <c r="K2577" t="s">
        <v>2561</v>
      </c>
      <c r="L2577" t="s">
        <v>2774</v>
      </c>
      <c r="M2577" t="s">
        <v>2772</v>
      </c>
      <c r="N2577" t="s">
        <v>2775</v>
      </c>
      <c r="O2577" t="b">
        <v>1</v>
      </c>
      <c r="P2577" t="s">
        <v>2756</v>
      </c>
      <c r="R2577" t="s">
        <v>48</v>
      </c>
      <c r="S2577">
        <v>44135</v>
      </c>
      <c r="V2577">
        <v>0</v>
      </c>
    </row>
    <row r="2578" spans="1:22" x14ac:dyDescent="0.4">
      <c r="A2578" t="s">
        <v>98</v>
      </c>
      <c r="B2578" t="s">
        <v>2558</v>
      </c>
      <c r="C2578" t="s">
        <v>75</v>
      </c>
      <c r="D2578" t="s">
        <v>1878</v>
      </c>
      <c r="K2578" t="s">
        <v>2562</v>
      </c>
      <c r="L2578" t="s">
        <v>2774</v>
      </c>
      <c r="M2578" t="s">
        <v>2772</v>
      </c>
      <c r="N2578" t="s">
        <v>2775</v>
      </c>
      <c r="O2578" t="b">
        <v>1</v>
      </c>
      <c r="P2578" t="s">
        <v>2756</v>
      </c>
      <c r="R2578" t="s">
        <v>48</v>
      </c>
      <c r="S2578">
        <v>44135</v>
      </c>
      <c r="V2578">
        <v>135649.84</v>
      </c>
    </row>
    <row r="2579" spans="1:22" x14ac:dyDescent="0.4">
      <c r="A2579" t="s">
        <v>98</v>
      </c>
      <c r="B2579" t="s">
        <v>2558</v>
      </c>
      <c r="C2579" t="s">
        <v>75</v>
      </c>
      <c r="D2579" t="s">
        <v>1661</v>
      </c>
      <c r="K2579" t="s">
        <v>2563</v>
      </c>
      <c r="L2579" t="s">
        <v>2774</v>
      </c>
      <c r="M2579" t="s">
        <v>2772</v>
      </c>
      <c r="N2579" t="s">
        <v>2775</v>
      </c>
      <c r="O2579" t="b">
        <v>1</v>
      </c>
      <c r="P2579" t="s">
        <v>2756</v>
      </c>
      <c r="R2579" t="s">
        <v>48</v>
      </c>
      <c r="S2579">
        <v>44135</v>
      </c>
      <c r="V2579">
        <v>0</v>
      </c>
    </row>
    <row r="2580" spans="1:22" x14ac:dyDescent="0.4">
      <c r="A2580" t="s">
        <v>98</v>
      </c>
      <c r="B2580" t="s">
        <v>2558</v>
      </c>
      <c r="C2580" t="s">
        <v>75</v>
      </c>
      <c r="D2580" t="s">
        <v>1839</v>
      </c>
      <c r="K2580" t="s">
        <v>2561</v>
      </c>
      <c r="L2580" t="s">
        <v>2774</v>
      </c>
      <c r="M2580" t="s">
        <v>2772</v>
      </c>
      <c r="N2580" t="s">
        <v>2775</v>
      </c>
      <c r="O2580" t="b">
        <v>1</v>
      </c>
      <c r="P2580" t="s">
        <v>2757</v>
      </c>
      <c r="R2580" t="s">
        <v>48</v>
      </c>
      <c r="S2580">
        <v>44135</v>
      </c>
      <c r="V2580">
        <v>-316.57000000000005</v>
      </c>
    </row>
    <row r="2581" spans="1:22" x14ac:dyDescent="0.4">
      <c r="A2581" t="s">
        <v>98</v>
      </c>
      <c r="B2581" t="s">
        <v>2558</v>
      </c>
      <c r="C2581" t="s">
        <v>75</v>
      </c>
      <c r="D2581" t="s">
        <v>891</v>
      </c>
      <c r="K2581" t="s">
        <v>2561</v>
      </c>
      <c r="L2581" t="s">
        <v>2774</v>
      </c>
      <c r="M2581" t="s">
        <v>2772</v>
      </c>
      <c r="N2581" t="s">
        <v>2775</v>
      </c>
      <c r="O2581" t="b">
        <v>1</v>
      </c>
      <c r="P2581" t="s">
        <v>2757</v>
      </c>
      <c r="R2581" t="s">
        <v>48</v>
      </c>
      <c r="S2581">
        <v>44135</v>
      </c>
      <c r="V2581">
        <v>-2963.34</v>
      </c>
    </row>
    <row r="2582" spans="1:22" x14ac:dyDescent="0.4">
      <c r="A2582" t="s">
        <v>82</v>
      </c>
      <c r="B2582" t="s">
        <v>2564</v>
      </c>
      <c r="C2582" t="s">
        <v>80</v>
      </c>
      <c r="D2582" t="s">
        <v>76</v>
      </c>
      <c r="K2582" t="s">
        <v>2565</v>
      </c>
      <c r="L2582" t="s">
        <v>2774</v>
      </c>
      <c r="M2582" t="s">
        <v>2772</v>
      </c>
      <c r="N2582" t="s">
        <v>2775</v>
      </c>
      <c r="O2582" t="b">
        <v>1</v>
      </c>
      <c r="P2582" t="s">
        <v>2756</v>
      </c>
      <c r="R2582" t="s">
        <v>48</v>
      </c>
      <c r="S2582">
        <v>44135</v>
      </c>
      <c r="V2582">
        <v>6314.2099999999991</v>
      </c>
    </row>
    <row r="2583" spans="1:22" x14ac:dyDescent="0.4">
      <c r="A2583" t="s">
        <v>119</v>
      </c>
      <c r="B2583" t="s">
        <v>2564</v>
      </c>
      <c r="C2583" t="s">
        <v>96</v>
      </c>
      <c r="D2583" t="s">
        <v>76</v>
      </c>
      <c r="K2583" t="s">
        <v>2566</v>
      </c>
      <c r="L2583" t="s">
        <v>2774</v>
      </c>
      <c r="M2583" t="s">
        <v>2772</v>
      </c>
      <c r="N2583" t="s">
        <v>2775</v>
      </c>
      <c r="O2583" t="b">
        <v>1</v>
      </c>
      <c r="P2583" t="s">
        <v>2757</v>
      </c>
      <c r="R2583" t="s">
        <v>48</v>
      </c>
      <c r="S2583">
        <v>44135</v>
      </c>
      <c r="V2583">
        <v>27483.019999999997</v>
      </c>
    </row>
    <row r="2584" spans="1:22" x14ac:dyDescent="0.4">
      <c r="A2584" t="s">
        <v>95</v>
      </c>
      <c r="B2584" t="s">
        <v>2564</v>
      </c>
      <c r="C2584" t="s">
        <v>96</v>
      </c>
      <c r="D2584" t="s">
        <v>76</v>
      </c>
      <c r="K2584" t="s">
        <v>2566</v>
      </c>
      <c r="L2584" t="s">
        <v>2774</v>
      </c>
      <c r="M2584" t="s">
        <v>2772</v>
      </c>
      <c r="N2584" t="s">
        <v>2775</v>
      </c>
      <c r="O2584" t="b">
        <v>1</v>
      </c>
      <c r="P2584" t="s">
        <v>2757</v>
      </c>
      <c r="R2584" t="s">
        <v>48</v>
      </c>
      <c r="S2584">
        <v>44135</v>
      </c>
      <c r="V2584">
        <v>34467.729999999996</v>
      </c>
    </row>
    <row r="2585" spans="1:22" x14ac:dyDescent="0.4">
      <c r="A2585" t="s">
        <v>122</v>
      </c>
      <c r="B2585" t="s">
        <v>2564</v>
      </c>
      <c r="C2585" t="s">
        <v>96</v>
      </c>
      <c r="D2585" t="s">
        <v>76</v>
      </c>
      <c r="K2585" t="s">
        <v>2566</v>
      </c>
      <c r="L2585" t="s">
        <v>2774</v>
      </c>
      <c r="M2585" t="s">
        <v>2772</v>
      </c>
      <c r="N2585" t="s">
        <v>2775</v>
      </c>
      <c r="O2585" t="b">
        <v>1</v>
      </c>
      <c r="P2585" t="s">
        <v>2757</v>
      </c>
      <c r="R2585" t="s">
        <v>48</v>
      </c>
      <c r="S2585">
        <v>44135</v>
      </c>
      <c r="V2585">
        <v>104626.39000000001</v>
      </c>
    </row>
    <row r="2586" spans="1:22" x14ac:dyDescent="0.4">
      <c r="A2586" t="s">
        <v>124</v>
      </c>
      <c r="B2586" t="s">
        <v>2564</v>
      </c>
      <c r="C2586" t="s">
        <v>96</v>
      </c>
      <c r="D2586" t="s">
        <v>76</v>
      </c>
      <c r="K2586" t="s">
        <v>2566</v>
      </c>
      <c r="L2586" t="s">
        <v>2774</v>
      </c>
      <c r="M2586" t="s">
        <v>2772</v>
      </c>
      <c r="N2586" t="s">
        <v>2775</v>
      </c>
      <c r="O2586" t="b">
        <v>1</v>
      </c>
      <c r="P2586" t="s">
        <v>2757</v>
      </c>
      <c r="R2586" t="s">
        <v>48</v>
      </c>
      <c r="S2586">
        <v>44135</v>
      </c>
      <c r="V2586">
        <v>38915.47</v>
      </c>
    </row>
    <row r="2587" spans="1:22" x14ac:dyDescent="0.4">
      <c r="A2587" t="s">
        <v>126</v>
      </c>
      <c r="B2587" t="s">
        <v>2564</v>
      </c>
      <c r="C2587" t="s">
        <v>96</v>
      </c>
      <c r="D2587" t="s">
        <v>76</v>
      </c>
      <c r="K2587" t="s">
        <v>2566</v>
      </c>
      <c r="L2587" t="s">
        <v>2774</v>
      </c>
      <c r="M2587" t="s">
        <v>2772</v>
      </c>
      <c r="N2587" t="s">
        <v>2775</v>
      </c>
      <c r="O2587" t="b">
        <v>1</v>
      </c>
      <c r="P2587" t="s">
        <v>2757</v>
      </c>
      <c r="R2587" t="s">
        <v>48</v>
      </c>
      <c r="S2587">
        <v>44135</v>
      </c>
      <c r="V2587">
        <v>163411.24</v>
      </c>
    </row>
    <row r="2588" spans="1:22" x14ac:dyDescent="0.4">
      <c r="A2588" t="s">
        <v>128</v>
      </c>
      <c r="B2588" t="s">
        <v>2564</v>
      </c>
      <c r="C2588" t="s">
        <v>96</v>
      </c>
      <c r="D2588" t="s">
        <v>76</v>
      </c>
      <c r="K2588" t="s">
        <v>2566</v>
      </c>
      <c r="L2588" t="s">
        <v>2774</v>
      </c>
      <c r="M2588" t="s">
        <v>2772</v>
      </c>
      <c r="N2588" t="s">
        <v>2775</v>
      </c>
      <c r="O2588" t="b">
        <v>1</v>
      </c>
      <c r="P2588" t="s">
        <v>2757</v>
      </c>
      <c r="R2588" t="s">
        <v>48</v>
      </c>
      <c r="S2588">
        <v>44135</v>
      </c>
      <c r="V2588">
        <v>107350.73</v>
      </c>
    </row>
    <row r="2589" spans="1:22" x14ac:dyDescent="0.4">
      <c r="A2589" t="s">
        <v>130</v>
      </c>
      <c r="B2589" t="s">
        <v>2564</v>
      </c>
      <c r="C2589" t="s">
        <v>96</v>
      </c>
      <c r="D2589" t="s">
        <v>76</v>
      </c>
      <c r="K2589" t="s">
        <v>2566</v>
      </c>
      <c r="L2589" t="s">
        <v>2774</v>
      </c>
      <c r="M2589" t="s">
        <v>2772</v>
      </c>
      <c r="N2589" t="s">
        <v>2775</v>
      </c>
      <c r="O2589" t="b">
        <v>1</v>
      </c>
      <c r="P2589" t="s">
        <v>2757</v>
      </c>
      <c r="R2589" t="s">
        <v>48</v>
      </c>
      <c r="S2589">
        <v>44135</v>
      </c>
      <c r="V2589">
        <v>14622.579999999998</v>
      </c>
    </row>
    <row r="2590" spans="1:22" x14ac:dyDescent="0.4">
      <c r="A2590" t="s">
        <v>185</v>
      </c>
      <c r="B2590" t="s">
        <v>2564</v>
      </c>
      <c r="C2590" t="s">
        <v>96</v>
      </c>
      <c r="D2590" t="s">
        <v>76</v>
      </c>
      <c r="K2590" t="s">
        <v>2566</v>
      </c>
      <c r="L2590" t="s">
        <v>2774</v>
      </c>
      <c r="M2590" t="s">
        <v>2772</v>
      </c>
      <c r="N2590" t="s">
        <v>2775</v>
      </c>
      <c r="O2590" t="b">
        <v>1</v>
      </c>
      <c r="P2590" t="s">
        <v>2757</v>
      </c>
      <c r="R2590" t="s">
        <v>48</v>
      </c>
      <c r="S2590">
        <v>44135</v>
      </c>
      <c r="V2590">
        <v>200482.35</v>
      </c>
    </row>
    <row r="2591" spans="1:22" x14ac:dyDescent="0.4">
      <c r="A2591" t="s">
        <v>132</v>
      </c>
      <c r="B2591" t="s">
        <v>2564</v>
      </c>
      <c r="C2591" t="s">
        <v>96</v>
      </c>
      <c r="D2591" t="s">
        <v>76</v>
      </c>
      <c r="K2591" t="s">
        <v>2566</v>
      </c>
      <c r="L2591" t="s">
        <v>2774</v>
      </c>
      <c r="M2591" t="s">
        <v>2772</v>
      </c>
      <c r="N2591" t="s">
        <v>2775</v>
      </c>
      <c r="O2591" t="b">
        <v>1</v>
      </c>
      <c r="P2591" t="s">
        <v>2757</v>
      </c>
      <c r="R2591" t="s">
        <v>48</v>
      </c>
      <c r="S2591">
        <v>44135</v>
      </c>
      <c r="V2591">
        <v>39273.06</v>
      </c>
    </row>
    <row r="2592" spans="1:22" x14ac:dyDescent="0.4">
      <c r="A2592" t="s">
        <v>240</v>
      </c>
      <c r="B2592" t="s">
        <v>2564</v>
      </c>
      <c r="C2592" t="s">
        <v>96</v>
      </c>
      <c r="D2592" t="s">
        <v>76</v>
      </c>
      <c r="K2592" t="s">
        <v>2566</v>
      </c>
      <c r="L2592" t="s">
        <v>2774</v>
      </c>
      <c r="M2592" t="s">
        <v>2772</v>
      </c>
      <c r="N2592" t="s">
        <v>2775</v>
      </c>
      <c r="O2592" t="b">
        <v>1</v>
      </c>
      <c r="P2592" t="s">
        <v>2757</v>
      </c>
      <c r="R2592" t="s">
        <v>48</v>
      </c>
      <c r="S2592">
        <v>44135</v>
      </c>
      <c r="V2592">
        <v>110534.81000000001</v>
      </c>
    </row>
    <row r="2593" spans="1:22" x14ac:dyDescent="0.4">
      <c r="A2593" t="s">
        <v>134</v>
      </c>
      <c r="B2593" t="s">
        <v>2564</v>
      </c>
      <c r="C2593" t="s">
        <v>96</v>
      </c>
      <c r="D2593" t="s">
        <v>76</v>
      </c>
      <c r="K2593" t="s">
        <v>2566</v>
      </c>
      <c r="L2593" t="s">
        <v>2774</v>
      </c>
      <c r="M2593" t="s">
        <v>2772</v>
      </c>
      <c r="N2593" t="s">
        <v>2775</v>
      </c>
      <c r="O2593" t="b">
        <v>1</v>
      </c>
      <c r="P2593" t="s">
        <v>2757</v>
      </c>
      <c r="R2593" t="s">
        <v>48</v>
      </c>
      <c r="S2593">
        <v>44135</v>
      </c>
      <c r="V2593">
        <v>133348.5</v>
      </c>
    </row>
    <row r="2594" spans="1:22" x14ac:dyDescent="0.4">
      <c r="A2594" t="s">
        <v>140</v>
      </c>
      <c r="B2594" t="s">
        <v>2564</v>
      </c>
      <c r="C2594" t="s">
        <v>96</v>
      </c>
      <c r="D2594" t="s">
        <v>76</v>
      </c>
      <c r="K2594" t="s">
        <v>2566</v>
      </c>
      <c r="L2594" t="s">
        <v>2774</v>
      </c>
      <c r="M2594" t="s">
        <v>2772</v>
      </c>
      <c r="N2594" t="s">
        <v>2775</v>
      </c>
      <c r="O2594" t="b">
        <v>1</v>
      </c>
      <c r="P2594" t="s">
        <v>2757</v>
      </c>
      <c r="R2594" t="s">
        <v>48</v>
      </c>
      <c r="S2594">
        <v>44135</v>
      </c>
      <c r="V2594">
        <v>741697.29999999993</v>
      </c>
    </row>
    <row r="2595" spans="1:22" x14ac:dyDescent="0.4">
      <c r="A2595" t="s">
        <v>142</v>
      </c>
      <c r="B2595" t="s">
        <v>2564</v>
      </c>
      <c r="C2595" t="s">
        <v>96</v>
      </c>
      <c r="D2595" t="s">
        <v>76</v>
      </c>
      <c r="K2595" t="s">
        <v>2566</v>
      </c>
      <c r="L2595" t="s">
        <v>2774</v>
      </c>
      <c r="M2595" t="s">
        <v>2772</v>
      </c>
      <c r="N2595" t="s">
        <v>2775</v>
      </c>
      <c r="O2595" t="b">
        <v>1</v>
      </c>
      <c r="P2595" t="s">
        <v>2757</v>
      </c>
      <c r="R2595" t="s">
        <v>48</v>
      </c>
      <c r="S2595">
        <v>44135</v>
      </c>
      <c r="V2595">
        <v>23587.019999999997</v>
      </c>
    </row>
    <row r="2596" spans="1:22" x14ac:dyDescent="0.4">
      <c r="A2596" t="s">
        <v>146</v>
      </c>
      <c r="B2596" t="s">
        <v>2564</v>
      </c>
      <c r="C2596" t="s">
        <v>96</v>
      </c>
      <c r="D2596" t="s">
        <v>76</v>
      </c>
      <c r="K2596" t="s">
        <v>2567</v>
      </c>
      <c r="L2596" t="s">
        <v>2774</v>
      </c>
      <c r="M2596" t="s">
        <v>2772</v>
      </c>
      <c r="N2596" t="s">
        <v>2775</v>
      </c>
      <c r="O2596" t="b">
        <v>1</v>
      </c>
      <c r="P2596" t="s">
        <v>2757</v>
      </c>
      <c r="R2596" t="s">
        <v>48</v>
      </c>
      <c r="S2596">
        <v>44135</v>
      </c>
      <c r="V2596">
        <v>9367.0999999999985</v>
      </c>
    </row>
    <row r="2597" spans="1:22" x14ac:dyDescent="0.4">
      <c r="A2597" t="s">
        <v>246</v>
      </c>
      <c r="B2597" t="s">
        <v>2564</v>
      </c>
      <c r="C2597" t="s">
        <v>96</v>
      </c>
      <c r="D2597" t="s">
        <v>76</v>
      </c>
      <c r="K2597" t="s">
        <v>2566</v>
      </c>
      <c r="L2597" t="s">
        <v>2774</v>
      </c>
      <c r="M2597" t="s">
        <v>2772</v>
      </c>
      <c r="N2597" t="s">
        <v>2775</v>
      </c>
      <c r="O2597" t="b">
        <v>1</v>
      </c>
      <c r="P2597" t="s">
        <v>2757</v>
      </c>
      <c r="R2597" t="s">
        <v>48</v>
      </c>
      <c r="S2597">
        <v>44135</v>
      </c>
      <c r="V2597">
        <v>80923.44</v>
      </c>
    </row>
    <row r="2598" spans="1:22" x14ac:dyDescent="0.4">
      <c r="A2598" t="s">
        <v>152</v>
      </c>
      <c r="B2598" t="s">
        <v>2564</v>
      </c>
      <c r="C2598" t="s">
        <v>96</v>
      </c>
      <c r="D2598" t="s">
        <v>76</v>
      </c>
      <c r="K2598" t="s">
        <v>2568</v>
      </c>
      <c r="L2598" t="s">
        <v>2774</v>
      </c>
      <c r="M2598" t="s">
        <v>2772</v>
      </c>
      <c r="N2598" t="s">
        <v>2775</v>
      </c>
      <c r="O2598" t="b">
        <v>1</v>
      </c>
      <c r="P2598" t="s">
        <v>2757</v>
      </c>
      <c r="R2598" t="s">
        <v>48</v>
      </c>
      <c r="S2598">
        <v>44135</v>
      </c>
      <c r="V2598">
        <v>25432.870000000003</v>
      </c>
    </row>
    <row r="2599" spans="1:22" x14ac:dyDescent="0.4">
      <c r="A2599" t="s">
        <v>98</v>
      </c>
      <c r="B2599" t="s">
        <v>2564</v>
      </c>
      <c r="C2599" t="s">
        <v>75</v>
      </c>
      <c r="D2599" t="s">
        <v>1878</v>
      </c>
      <c r="K2599" t="s">
        <v>2569</v>
      </c>
      <c r="L2599" t="s">
        <v>2774</v>
      </c>
      <c r="M2599" t="s">
        <v>2772</v>
      </c>
      <c r="N2599" t="s">
        <v>2775</v>
      </c>
      <c r="O2599" t="b">
        <v>1</v>
      </c>
      <c r="P2599" t="s">
        <v>2756</v>
      </c>
      <c r="R2599" t="s">
        <v>48</v>
      </c>
      <c r="S2599">
        <v>44135</v>
      </c>
      <c r="V2599">
        <v>0</v>
      </c>
    </row>
    <row r="2600" spans="1:22" x14ac:dyDescent="0.4">
      <c r="A2600" t="s">
        <v>98</v>
      </c>
      <c r="B2600" t="s">
        <v>2564</v>
      </c>
      <c r="C2600" t="s">
        <v>96</v>
      </c>
      <c r="D2600" t="s">
        <v>76</v>
      </c>
      <c r="K2600" t="s">
        <v>2566</v>
      </c>
      <c r="L2600" t="s">
        <v>2774</v>
      </c>
      <c r="M2600" t="s">
        <v>2772</v>
      </c>
      <c r="N2600" t="s">
        <v>2775</v>
      </c>
      <c r="O2600" t="b">
        <v>1</v>
      </c>
      <c r="P2600" t="s">
        <v>2757</v>
      </c>
      <c r="R2600" t="s">
        <v>48</v>
      </c>
      <c r="S2600">
        <v>44135</v>
      </c>
      <c r="V2600">
        <v>-1855523.4000000001</v>
      </c>
    </row>
    <row r="2601" spans="1:22" x14ac:dyDescent="0.4">
      <c r="A2601" t="s">
        <v>98</v>
      </c>
      <c r="B2601" t="s">
        <v>2564</v>
      </c>
      <c r="C2601" t="s">
        <v>80</v>
      </c>
      <c r="D2601" t="s">
        <v>76</v>
      </c>
      <c r="K2601" t="s">
        <v>2570</v>
      </c>
      <c r="L2601" t="s">
        <v>2774</v>
      </c>
      <c r="M2601" t="s">
        <v>2772</v>
      </c>
      <c r="N2601" t="s">
        <v>2775</v>
      </c>
      <c r="O2601" t="b">
        <v>1</v>
      </c>
      <c r="P2601" t="s">
        <v>2756</v>
      </c>
      <c r="R2601" t="s">
        <v>48</v>
      </c>
      <c r="S2601">
        <v>44135</v>
      </c>
      <c r="V2601">
        <v>-6314.2099999999991</v>
      </c>
    </row>
    <row r="2602" spans="1:22" x14ac:dyDescent="0.4">
      <c r="A2602" t="s">
        <v>202</v>
      </c>
      <c r="B2602" t="s">
        <v>2571</v>
      </c>
      <c r="C2602" t="s">
        <v>75</v>
      </c>
      <c r="D2602" t="s">
        <v>1839</v>
      </c>
      <c r="K2602" t="s">
        <v>2572</v>
      </c>
      <c r="L2602" t="s">
        <v>2774</v>
      </c>
      <c r="M2602" t="s">
        <v>2772</v>
      </c>
      <c r="N2602" t="s">
        <v>2775</v>
      </c>
      <c r="O2602" t="b">
        <v>1</v>
      </c>
      <c r="P2602" t="s">
        <v>2756</v>
      </c>
      <c r="R2602" t="s">
        <v>48</v>
      </c>
      <c r="S2602">
        <v>44135</v>
      </c>
      <c r="V2602">
        <v>0</v>
      </c>
    </row>
    <row r="2603" spans="1:22" x14ac:dyDescent="0.4">
      <c r="A2603" t="s">
        <v>819</v>
      </c>
      <c r="B2603" t="s">
        <v>2573</v>
      </c>
      <c r="C2603" t="s">
        <v>209</v>
      </c>
      <c r="D2603" t="s">
        <v>1876</v>
      </c>
      <c r="K2603" t="s">
        <v>2574</v>
      </c>
      <c r="L2603" t="s">
        <v>2774</v>
      </c>
      <c r="M2603" t="s">
        <v>2772</v>
      </c>
      <c r="N2603" t="s">
        <v>2775</v>
      </c>
      <c r="O2603" t="b">
        <v>1</v>
      </c>
      <c r="P2603" t="s">
        <v>2756</v>
      </c>
      <c r="R2603" t="s">
        <v>48</v>
      </c>
      <c r="S2603">
        <v>44135</v>
      </c>
      <c r="V2603">
        <v>0</v>
      </c>
    </row>
    <row r="2604" spans="1:22" x14ac:dyDescent="0.4">
      <c r="A2604" t="s">
        <v>202</v>
      </c>
      <c r="B2604" t="s">
        <v>2573</v>
      </c>
      <c r="C2604" t="s">
        <v>75</v>
      </c>
      <c r="D2604" t="s">
        <v>1878</v>
      </c>
      <c r="K2604" t="s">
        <v>2575</v>
      </c>
      <c r="L2604" t="s">
        <v>2774</v>
      </c>
      <c r="M2604" t="s">
        <v>2772</v>
      </c>
      <c r="N2604" t="s">
        <v>2775</v>
      </c>
      <c r="O2604" t="b">
        <v>1</v>
      </c>
      <c r="P2604" t="s">
        <v>2757</v>
      </c>
      <c r="R2604" t="s">
        <v>48</v>
      </c>
      <c r="S2604">
        <v>44135</v>
      </c>
      <c r="V2604">
        <v>159119.28999999998</v>
      </c>
    </row>
    <row r="2605" spans="1:22" x14ac:dyDescent="0.4">
      <c r="A2605" t="s">
        <v>202</v>
      </c>
      <c r="B2605" t="s">
        <v>2573</v>
      </c>
      <c r="C2605" t="s">
        <v>75</v>
      </c>
      <c r="D2605" t="s">
        <v>1661</v>
      </c>
      <c r="K2605" t="s">
        <v>2576</v>
      </c>
      <c r="L2605" t="s">
        <v>2774</v>
      </c>
      <c r="M2605" t="s">
        <v>2772</v>
      </c>
      <c r="N2605" t="s">
        <v>2775</v>
      </c>
      <c r="O2605" t="b">
        <v>1</v>
      </c>
      <c r="P2605" t="s">
        <v>2757</v>
      </c>
      <c r="R2605" t="s">
        <v>48</v>
      </c>
      <c r="S2605">
        <v>44135</v>
      </c>
      <c r="V2605">
        <v>-83897.33</v>
      </c>
    </row>
    <row r="2606" spans="1:22" x14ac:dyDescent="0.4">
      <c r="A2606" t="s">
        <v>202</v>
      </c>
      <c r="B2606" t="s">
        <v>2573</v>
      </c>
      <c r="C2606" t="s">
        <v>75</v>
      </c>
      <c r="D2606" t="s">
        <v>936</v>
      </c>
      <c r="K2606" t="s">
        <v>2575</v>
      </c>
      <c r="L2606" t="s">
        <v>2774</v>
      </c>
      <c r="M2606" t="s">
        <v>2772</v>
      </c>
      <c r="N2606" t="s">
        <v>2775</v>
      </c>
      <c r="O2606" t="b">
        <v>1</v>
      </c>
      <c r="P2606" t="s">
        <v>2756</v>
      </c>
      <c r="R2606" t="s">
        <v>48</v>
      </c>
      <c r="S2606">
        <v>44135</v>
      </c>
      <c r="V2606">
        <v>53892.659999999989</v>
      </c>
    </row>
    <row r="2607" spans="1:22" x14ac:dyDescent="0.4">
      <c r="A2607" t="s">
        <v>202</v>
      </c>
      <c r="B2607" t="s">
        <v>2573</v>
      </c>
      <c r="C2607" t="s">
        <v>209</v>
      </c>
      <c r="D2607" t="s">
        <v>1878</v>
      </c>
      <c r="K2607" t="s">
        <v>2577</v>
      </c>
      <c r="L2607" t="s">
        <v>2774</v>
      </c>
      <c r="M2607" t="s">
        <v>2772</v>
      </c>
      <c r="N2607" t="s">
        <v>2775</v>
      </c>
      <c r="O2607" t="b">
        <v>1</v>
      </c>
      <c r="P2607" t="s">
        <v>2757</v>
      </c>
      <c r="R2607" t="s">
        <v>48</v>
      </c>
      <c r="S2607">
        <v>44135</v>
      </c>
      <c r="V2607">
        <v>40720.04</v>
      </c>
    </row>
    <row r="2608" spans="1:22" x14ac:dyDescent="0.4">
      <c r="A2608" t="s">
        <v>202</v>
      </c>
      <c r="B2608" t="s">
        <v>2573</v>
      </c>
      <c r="C2608" t="s">
        <v>209</v>
      </c>
      <c r="D2608" t="s">
        <v>1661</v>
      </c>
      <c r="K2608" t="s">
        <v>2578</v>
      </c>
      <c r="L2608" t="s">
        <v>2774</v>
      </c>
      <c r="M2608" t="s">
        <v>2772</v>
      </c>
      <c r="N2608" t="s">
        <v>2775</v>
      </c>
      <c r="O2608" t="b">
        <v>1</v>
      </c>
      <c r="P2608" t="s">
        <v>2757</v>
      </c>
      <c r="R2608" t="s">
        <v>48</v>
      </c>
      <c r="S2608">
        <v>44135</v>
      </c>
      <c r="V2608">
        <v>30758.129999999997</v>
      </c>
    </row>
    <row r="2609" spans="1:22" x14ac:dyDescent="0.4">
      <c r="A2609" t="s">
        <v>202</v>
      </c>
      <c r="B2609" t="s">
        <v>2573</v>
      </c>
      <c r="C2609" t="s">
        <v>209</v>
      </c>
      <c r="D2609" t="s">
        <v>936</v>
      </c>
      <c r="K2609" t="s">
        <v>2579</v>
      </c>
      <c r="L2609" t="s">
        <v>2774</v>
      </c>
      <c r="M2609" t="s">
        <v>2772</v>
      </c>
      <c r="N2609" t="s">
        <v>2775</v>
      </c>
      <c r="O2609" t="b">
        <v>1</v>
      </c>
      <c r="P2609" t="s">
        <v>2757</v>
      </c>
      <c r="R2609" t="s">
        <v>48</v>
      </c>
      <c r="S2609">
        <v>44135</v>
      </c>
      <c r="V2609">
        <v>54468.69</v>
      </c>
    </row>
    <row r="2610" spans="1:22" x14ac:dyDescent="0.4">
      <c r="A2610" t="s">
        <v>202</v>
      </c>
      <c r="B2610" t="s">
        <v>2573</v>
      </c>
      <c r="C2610" t="s">
        <v>209</v>
      </c>
      <c r="D2610" t="s">
        <v>1876</v>
      </c>
      <c r="K2610" t="s">
        <v>2580</v>
      </c>
      <c r="L2610" t="s">
        <v>2774</v>
      </c>
      <c r="M2610" t="s">
        <v>2772</v>
      </c>
      <c r="N2610" t="s">
        <v>2775</v>
      </c>
      <c r="O2610" t="b">
        <v>1</v>
      </c>
      <c r="P2610" t="s">
        <v>2756</v>
      </c>
      <c r="R2610" t="s">
        <v>48</v>
      </c>
      <c r="S2610">
        <v>44135</v>
      </c>
      <c r="V2610">
        <v>273.02</v>
      </c>
    </row>
    <row r="2611" spans="1:22" x14ac:dyDescent="0.4">
      <c r="A2611" t="s">
        <v>202</v>
      </c>
      <c r="B2611" t="s">
        <v>2573</v>
      </c>
      <c r="C2611" t="s">
        <v>209</v>
      </c>
      <c r="D2611" t="s">
        <v>1833</v>
      </c>
      <c r="K2611" t="s">
        <v>2581</v>
      </c>
      <c r="L2611" t="s">
        <v>2774</v>
      </c>
      <c r="M2611" t="s">
        <v>2772</v>
      </c>
      <c r="N2611" t="s">
        <v>2775</v>
      </c>
      <c r="O2611" t="b">
        <v>1</v>
      </c>
      <c r="P2611" t="s">
        <v>2756</v>
      </c>
      <c r="R2611" t="s">
        <v>48</v>
      </c>
      <c r="S2611">
        <v>44135</v>
      </c>
      <c r="V2611">
        <v>51.120000000000005</v>
      </c>
    </row>
    <row r="2612" spans="1:22" x14ac:dyDescent="0.4">
      <c r="A2612" t="s">
        <v>98</v>
      </c>
      <c r="B2612" t="s">
        <v>2573</v>
      </c>
      <c r="C2612" t="s">
        <v>75</v>
      </c>
      <c r="D2612" t="s">
        <v>1878</v>
      </c>
      <c r="K2612" t="s">
        <v>2582</v>
      </c>
      <c r="L2612" t="s">
        <v>2774</v>
      </c>
      <c r="M2612" t="s">
        <v>2772</v>
      </c>
      <c r="N2612" t="s">
        <v>2775</v>
      </c>
      <c r="O2612" t="b">
        <v>1</v>
      </c>
      <c r="P2612" t="s">
        <v>2756</v>
      </c>
      <c r="R2612" t="s">
        <v>48</v>
      </c>
      <c r="S2612">
        <v>44135</v>
      </c>
      <c r="V2612">
        <v>3045.96</v>
      </c>
    </row>
    <row r="2613" spans="1:22" x14ac:dyDescent="0.4">
      <c r="A2613" t="s">
        <v>98</v>
      </c>
      <c r="B2613" t="s">
        <v>2573</v>
      </c>
      <c r="C2613" t="s">
        <v>75</v>
      </c>
      <c r="D2613" t="s">
        <v>934</v>
      </c>
      <c r="K2613" t="s">
        <v>2583</v>
      </c>
      <c r="L2613" t="s">
        <v>2774</v>
      </c>
      <c r="M2613" t="s">
        <v>2772</v>
      </c>
      <c r="N2613" t="s">
        <v>2775</v>
      </c>
      <c r="O2613" t="b">
        <v>1</v>
      </c>
      <c r="P2613" t="s">
        <v>2757</v>
      </c>
      <c r="R2613" t="s">
        <v>48</v>
      </c>
      <c r="S2613">
        <v>44135</v>
      </c>
      <c r="V2613">
        <v>320.08999999999997</v>
      </c>
    </row>
    <row r="2614" spans="1:22" x14ac:dyDescent="0.4">
      <c r="A2614" t="s">
        <v>98</v>
      </c>
      <c r="B2614" t="s">
        <v>2573</v>
      </c>
      <c r="C2614" t="s">
        <v>75</v>
      </c>
      <c r="D2614" t="s">
        <v>1661</v>
      </c>
      <c r="K2614" t="s">
        <v>2584</v>
      </c>
      <c r="L2614" t="s">
        <v>2774</v>
      </c>
      <c r="M2614" t="s">
        <v>2772</v>
      </c>
      <c r="N2614" t="s">
        <v>2775</v>
      </c>
      <c r="O2614" t="b">
        <v>1</v>
      </c>
      <c r="P2614" t="s">
        <v>2757</v>
      </c>
      <c r="R2614" t="s">
        <v>48</v>
      </c>
      <c r="S2614">
        <v>44135</v>
      </c>
      <c r="V2614">
        <v>32263.470000000005</v>
      </c>
    </row>
    <row r="2615" spans="1:22" x14ac:dyDescent="0.4">
      <c r="A2615" t="s">
        <v>98</v>
      </c>
      <c r="B2615" t="s">
        <v>2573</v>
      </c>
      <c r="C2615" t="s">
        <v>75</v>
      </c>
      <c r="D2615" t="s">
        <v>1839</v>
      </c>
      <c r="K2615" t="s">
        <v>2585</v>
      </c>
      <c r="L2615" t="s">
        <v>2774</v>
      </c>
      <c r="M2615" t="s">
        <v>2772</v>
      </c>
      <c r="N2615" t="s">
        <v>2775</v>
      </c>
      <c r="O2615" t="b">
        <v>1</v>
      </c>
      <c r="P2615" t="s">
        <v>2757</v>
      </c>
      <c r="R2615" t="s">
        <v>48</v>
      </c>
      <c r="S2615">
        <v>44135</v>
      </c>
      <c r="V2615">
        <v>6231.6</v>
      </c>
    </row>
    <row r="2616" spans="1:22" x14ac:dyDescent="0.4">
      <c r="A2616" t="s">
        <v>98</v>
      </c>
      <c r="B2616" t="s">
        <v>2573</v>
      </c>
      <c r="C2616" t="s">
        <v>75</v>
      </c>
      <c r="D2616" t="s">
        <v>936</v>
      </c>
      <c r="K2616" t="s">
        <v>2586</v>
      </c>
      <c r="L2616" t="s">
        <v>2774</v>
      </c>
      <c r="M2616" t="s">
        <v>2772</v>
      </c>
      <c r="N2616" t="s">
        <v>2775</v>
      </c>
      <c r="O2616" t="b">
        <v>1</v>
      </c>
      <c r="P2616" t="s">
        <v>2756</v>
      </c>
      <c r="R2616" t="s">
        <v>48</v>
      </c>
      <c r="S2616">
        <v>44135</v>
      </c>
      <c r="V2616">
        <v>7566.9800000000005</v>
      </c>
    </row>
    <row r="2617" spans="1:22" x14ac:dyDescent="0.4">
      <c r="A2617" t="s">
        <v>98</v>
      </c>
      <c r="B2617" t="s">
        <v>2573</v>
      </c>
      <c r="C2617" t="s">
        <v>75</v>
      </c>
      <c r="D2617" t="s">
        <v>1876</v>
      </c>
      <c r="K2617" t="s">
        <v>2587</v>
      </c>
      <c r="L2617" t="s">
        <v>2774</v>
      </c>
      <c r="M2617" t="s">
        <v>2772</v>
      </c>
      <c r="N2617" t="s">
        <v>2775</v>
      </c>
      <c r="O2617" t="b">
        <v>1</v>
      </c>
      <c r="P2617" t="s">
        <v>2756</v>
      </c>
      <c r="R2617" t="s">
        <v>48</v>
      </c>
      <c r="S2617">
        <v>44135</v>
      </c>
      <c r="V2617">
        <v>0</v>
      </c>
    </row>
    <row r="2618" spans="1:22" x14ac:dyDescent="0.4">
      <c r="A2618" t="s">
        <v>98</v>
      </c>
      <c r="B2618" t="s">
        <v>2573</v>
      </c>
      <c r="C2618" t="s">
        <v>75</v>
      </c>
      <c r="D2618" t="s">
        <v>938</v>
      </c>
      <c r="K2618" t="s">
        <v>2588</v>
      </c>
      <c r="L2618" t="s">
        <v>2774</v>
      </c>
      <c r="M2618" t="s">
        <v>2772</v>
      </c>
      <c r="N2618" t="s">
        <v>2775</v>
      </c>
      <c r="O2618" t="b">
        <v>1</v>
      </c>
      <c r="P2618" t="s">
        <v>2756</v>
      </c>
      <c r="R2618" t="s">
        <v>48</v>
      </c>
      <c r="S2618">
        <v>44135</v>
      </c>
      <c r="V2618">
        <v>6887.68</v>
      </c>
    </row>
    <row r="2619" spans="1:22" x14ac:dyDescent="0.4">
      <c r="A2619" t="s">
        <v>98</v>
      </c>
      <c r="B2619" t="s">
        <v>2573</v>
      </c>
      <c r="C2619" t="s">
        <v>75</v>
      </c>
      <c r="D2619" t="s">
        <v>940</v>
      </c>
      <c r="K2619" t="s">
        <v>2589</v>
      </c>
      <c r="L2619" t="s">
        <v>2774</v>
      </c>
      <c r="M2619" t="s">
        <v>2772</v>
      </c>
      <c r="N2619" t="s">
        <v>2775</v>
      </c>
      <c r="O2619" t="b">
        <v>1</v>
      </c>
      <c r="P2619" t="s">
        <v>2757</v>
      </c>
      <c r="R2619" t="s">
        <v>48</v>
      </c>
      <c r="S2619">
        <v>44135</v>
      </c>
      <c r="V2619">
        <v>568.53</v>
      </c>
    </row>
    <row r="2620" spans="1:22" x14ac:dyDescent="0.4">
      <c r="A2620" t="s">
        <v>98</v>
      </c>
      <c r="B2620" t="s">
        <v>2573</v>
      </c>
      <c r="C2620" t="s">
        <v>75</v>
      </c>
      <c r="D2620" t="s">
        <v>1833</v>
      </c>
      <c r="K2620" t="s">
        <v>2590</v>
      </c>
      <c r="L2620" t="s">
        <v>2774</v>
      </c>
      <c r="M2620" t="s">
        <v>2772</v>
      </c>
      <c r="N2620" t="s">
        <v>2775</v>
      </c>
      <c r="O2620" t="b">
        <v>1</v>
      </c>
      <c r="P2620" t="s">
        <v>2756</v>
      </c>
      <c r="R2620" t="s">
        <v>48</v>
      </c>
      <c r="S2620">
        <v>44135</v>
      </c>
      <c r="V2620">
        <v>97.55</v>
      </c>
    </row>
    <row r="2621" spans="1:22" x14ac:dyDescent="0.4">
      <c r="A2621" t="s">
        <v>98</v>
      </c>
      <c r="B2621" t="s">
        <v>2573</v>
      </c>
      <c r="C2621" t="s">
        <v>75</v>
      </c>
      <c r="D2621" t="s">
        <v>942</v>
      </c>
      <c r="K2621" t="s">
        <v>2591</v>
      </c>
      <c r="L2621" t="s">
        <v>2774</v>
      </c>
      <c r="M2621" t="s">
        <v>2772</v>
      </c>
      <c r="N2621" t="s">
        <v>2775</v>
      </c>
      <c r="O2621" t="b">
        <v>1</v>
      </c>
      <c r="P2621" t="s">
        <v>2757</v>
      </c>
      <c r="R2621" t="s">
        <v>48</v>
      </c>
      <c r="S2621">
        <v>44135</v>
      </c>
      <c r="V2621">
        <v>-9.4199999999999591</v>
      </c>
    </row>
    <row r="2622" spans="1:22" x14ac:dyDescent="0.4">
      <c r="A2622" t="s">
        <v>98</v>
      </c>
      <c r="B2622" t="s">
        <v>2573</v>
      </c>
      <c r="C2622" t="s">
        <v>75</v>
      </c>
      <c r="D2622" t="s">
        <v>944</v>
      </c>
      <c r="K2622" t="s">
        <v>2592</v>
      </c>
      <c r="L2622" t="s">
        <v>2774</v>
      </c>
      <c r="M2622" t="s">
        <v>2772</v>
      </c>
      <c r="N2622" t="s">
        <v>2775</v>
      </c>
      <c r="O2622" t="b">
        <v>1</v>
      </c>
      <c r="P2622" t="s">
        <v>2757</v>
      </c>
      <c r="R2622" t="s">
        <v>48</v>
      </c>
      <c r="S2622">
        <v>44135</v>
      </c>
      <c r="V2622">
        <v>673.29</v>
      </c>
    </row>
    <row r="2623" spans="1:22" x14ac:dyDescent="0.4">
      <c r="A2623" t="s">
        <v>98</v>
      </c>
      <c r="B2623" t="s">
        <v>2573</v>
      </c>
      <c r="C2623" t="s">
        <v>75</v>
      </c>
      <c r="D2623" t="s">
        <v>891</v>
      </c>
      <c r="K2623" t="s">
        <v>2593</v>
      </c>
      <c r="L2623" t="s">
        <v>2774</v>
      </c>
      <c r="M2623" t="s">
        <v>2772</v>
      </c>
      <c r="N2623" t="s">
        <v>2775</v>
      </c>
      <c r="O2623" t="b">
        <v>1</v>
      </c>
      <c r="P2623" t="s">
        <v>2757</v>
      </c>
      <c r="R2623" t="s">
        <v>48</v>
      </c>
      <c r="S2623">
        <v>44135</v>
      </c>
      <c r="V2623">
        <v>14356.120000000003</v>
      </c>
    </row>
    <row r="2624" spans="1:22" x14ac:dyDescent="0.4">
      <c r="A2624" t="s">
        <v>98</v>
      </c>
      <c r="B2624" t="s">
        <v>2573</v>
      </c>
      <c r="C2624" t="s">
        <v>75</v>
      </c>
      <c r="D2624" t="s">
        <v>1804</v>
      </c>
      <c r="K2624" t="s">
        <v>2594</v>
      </c>
      <c r="L2624" t="s">
        <v>2774</v>
      </c>
      <c r="M2624" t="s">
        <v>2772</v>
      </c>
      <c r="N2624" t="s">
        <v>2775</v>
      </c>
      <c r="O2624" t="b">
        <v>1</v>
      </c>
      <c r="P2624" t="s">
        <v>2757</v>
      </c>
      <c r="R2624" t="s">
        <v>48</v>
      </c>
      <c r="S2624">
        <v>44135</v>
      </c>
      <c r="V2624">
        <v>242.79999999999998</v>
      </c>
    </row>
    <row r="2625" spans="1:22" x14ac:dyDescent="0.4">
      <c r="A2625" t="s">
        <v>98</v>
      </c>
      <c r="B2625" t="s">
        <v>2573</v>
      </c>
      <c r="C2625" t="s">
        <v>75</v>
      </c>
      <c r="D2625" t="s">
        <v>98</v>
      </c>
      <c r="K2625" t="s">
        <v>2595</v>
      </c>
      <c r="L2625" t="s">
        <v>2774</v>
      </c>
      <c r="M2625" t="s">
        <v>2772</v>
      </c>
      <c r="N2625" t="s">
        <v>2775</v>
      </c>
      <c r="O2625" t="b">
        <v>1</v>
      </c>
      <c r="P2625" t="s">
        <v>2756</v>
      </c>
      <c r="R2625" t="s">
        <v>48</v>
      </c>
      <c r="S2625">
        <v>44135</v>
      </c>
      <c r="V2625">
        <v>-38.050000000000011</v>
      </c>
    </row>
    <row r="2626" spans="1:22" x14ac:dyDescent="0.4">
      <c r="A2626" t="s">
        <v>98</v>
      </c>
      <c r="B2626" t="s">
        <v>2573</v>
      </c>
      <c r="C2626" t="s">
        <v>75</v>
      </c>
      <c r="D2626" t="s">
        <v>1880</v>
      </c>
      <c r="K2626" t="s">
        <v>2596</v>
      </c>
      <c r="L2626" t="s">
        <v>2774</v>
      </c>
      <c r="M2626" t="s">
        <v>2772</v>
      </c>
      <c r="N2626" t="s">
        <v>2775</v>
      </c>
      <c r="O2626" t="b">
        <v>1</v>
      </c>
      <c r="P2626" t="s">
        <v>2756</v>
      </c>
      <c r="R2626" t="s">
        <v>48</v>
      </c>
      <c r="S2626">
        <v>44135</v>
      </c>
      <c r="V2626">
        <v>246.66000000000003</v>
      </c>
    </row>
    <row r="2627" spans="1:22" x14ac:dyDescent="0.4">
      <c r="A2627" t="s">
        <v>98</v>
      </c>
      <c r="B2627" t="s">
        <v>2573</v>
      </c>
      <c r="C2627" t="s">
        <v>75</v>
      </c>
      <c r="D2627" t="s">
        <v>1896</v>
      </c>
      <c r="K2627" t="s">
        <v>2597</v>
      </c>
      <c r="L2627" t="s">
        <v>2774</v>
      </c>
      <c r="M2627" t="s">
        <v>2772</v>
      </c>
      <c r="N2627" t="s">
        <v>2775</v>
      </c>
      <c r="O2627" t="b">
        <v>1</v>
      </c>
      <c r="P2627" t="s">
        <v>2756</v>
      </c>
      <c r="R2627" t="s">
        <v>48</v>
      </c>
      <c r="S2627">
        <v>44135</v>
      </c>
      <c r="V2627">
        <v>97.55</v>
      </c>
    </row>
    <row r="2628" spans="1:22" x14ac:dyDescent="0.4">
      <c r="A2628" t="s">
        <v>98</v>
      </c>
      <c r="B2628" t="s">
        <v>2573</v>
      </c>
      <c r="C2628" t="s">
        <v>75</v>
      </c>
      <c r="D2628" t="s">
        <v>1898</v>
      </c>
      <c r="K2628" t="s">
        <v>2598</v>
      </c>
      <c r="L2628" t="s">
        <v>2774</v>
      </c>
      <c r="M2628" t="s">
        <v>2772</v>
      </c>
      <c r="N2628" t="s">
        <v>2775</v>
      </c>
      <c r="O2628" t="b">
        <v>1</v>
      </c>
      <c r="P2628" t="s">
        <v>2756</v>
      </c>
      <c r="R2628" t="s">
        <v>48</v>
      </c>
      <c r="S2628">
        <v>44135</v>
      </c>
      <c r="V2628">
        <v>182.55</v>
      </c>
    </row>
    <row r="2629" spans="1:22" x14ac:dyDescent="0.4">
      <c r="A2629" t="s">
        <v>98</v>
      </c>
      <c r="B2629" t="s">
        <v>2573</v>
      </c>
      <c r="C2629" t="s">
        <v>96</v>
      </c>
      <c r="D2629" t="s">
        <v>942</v>
      </c>
      <c r="K2629" t="s">
        <v>2599</v>
      </c>
      <c r="L2629" t="s">
        <v>2774</v>
      </c>
      <c r="M2629" t="s">
        <v>2772</v>
      </c>
      <c r="N2629" t="s">
        <v>2775</v>
      </c>
      <c r="O2629" t="b">
        <v>1</v>
      </c>
      <c r="P2629" t="s">
        <v>2756</v>
      </c>
      <c r="R2629" t="s">
        <v>48</v>
      </c>
      <c r="S2629">
        <v>44135</v>
      </c>
      <c r="V2629">
        <v>-29.54</v>
      </c>
    </row>
    <row r="2630" spans="1:22" x14ac:dyDescent="0.4">
      <c r="A2630" t="s">
        <v>98</v>
      </c>
      <c r="B2630" t="s">
        <v>2573</v>
      </c>
      <c r="C2630" t="s">
        <v>96</v>
      </c>
      <c r="D2630" t="s">
        <v>98</v>
      </c>
      <c r="K2630" t="s">
        <v>2600</v>
      </c>
      <c r="L2630" t="s">
        <v>2774</v>
      </c>
      <c r="M2630" t="s">
        <v>2772</v>
      </c>
      <c r="N2630" t="s">
        <v>2775</v>
      </c>
      <c r="O2630" t="b">
        <v>1</v>
      </c>
      <c r="P2630" t="s">
        <v>2756</v>
      </c>
      <c r="R2630" t="s">
        <v>48</v>
      </c>
      <c r="S2630">
        <v>44135</v>
      </c>
      <c r="V2630">
        <v>-18.920000000000002</v>
      </c>
    </row>
    <row r="2631" spans="1:22" x14ac:dyDescent="0.4">
      <c r="A2631" t="s">
        <v>202</v>
      </c>
      <c r="B2631" t="s">
        <v>2601</v>
      </c>
      <c r="C2631" t="s">
        <v>75</v>
      </c>
      <c r="D2631" t="s">
        <v>76</v>
      </c>
      <c r="K2631" t="s">
        <v>2602</v>
      </c>
      <c r="L2631" t="s">
        <v>2774</v>
      </c>
      <c r="M2631" t="s">
        <v>2772</v>
      </c>
      <c r="N2631" t="s">
        <v>2775</v>
      </c>
      <c r="O2631" t="b">
        <v>1</v>
      </c>
      <c r="P2631" t="s">
        <v>2756</v>
      </c>
      <c r="R2631" t="s">
        <v>48</v>
      </c>
      <c r="S2631">
        <v>44135</v>
      </c>
      <c r="V2631">
        <v>-79.570000000000164</v>
      </c>
    </row>
    <row r="2632" spans="1:22" x14ac:dyDescent="0.4">
      <c r="A2632" t="s">
        <v>202</v>
      </c>
      <c r="B2632" t="s">
        <v>2601</v>
      </c>
      <c r="C2632" t="s">
        <v>75</v>
      </c>
      <c r="D2632" t="s">
        <v>1878</v>
      </c>
      <c r="K2632" t="s">
        <v>2603</v>
      </c>
      <c r="L2632" t="s">
        <v>2774</v>
      </c>
      <c r="M2632" t="s">
        <v>2772</v>
      </c>
      <c r="N2632" t="s">
        <v>2775</v>
      </c>
      <c r="O2632" t="b">
        <v>1</v>
      </c>
      <c r="P2632" t="s">
        <v>2756</v>
      </c>
      <c r="R2632" t="s">
        <v>48</v>
      </c>
      <c r="S2632">
        <v>44135</v>
      </c>
      <c r="V2632">
        <v>56736.84</v>
      </c>
    </row>
    <row r="2633" spans="1:22" x14ac:dyDescent="0.4">
      <c r="A2633" t="s">
        <v>202</v>
      </c>
      <c r="B2633" t="s">
        <v>2601</v>
      </c>
      <c r="C2633" t="s">
        <v>75</v>
      </c>
      <c r="D2633" t="s">
        <v>936</v>
      </c>
      <c r="K2633" t="s">
        <v>2603</v>
      </c>
      <c r="L2633" t="s">
        <v>2774</v>
      </c>
      <c r="M2633" t="s">
        <v>2772</v>
      </c>
      <c r="N2633" t="s">
        <v>2775</v>
      </c>
      <c r="O2633" t="b">
        <v>1</v>
      </c>
      <c r="P2633" t="s">
        <v>2756</v>
      </c>
      <c r="R2633" t="s">
        <v>48</v>
      </c>
      <c r="S2633">
        <v>44135</v>
      </c>
      <c r="V2633">
        <v>-2623.89</v>
      </c>
    </row>
    <row r="2634" spans="1:22" x14ac:dyDescent="0.4">
      <c r="A2634" t="s">
        <v>202</v>
      </c>
      <c r="B2634" t="s">
        <v>2601</v>
      </c>
      <c r="C2634" t="s">
        <v>209</v>
      </c>
      <c r="D2634" t="s">
        <v>1878</v>
      </c>
      <c r="K2634" t="s">
        <v>2604</v>
      </c>
      <c r="L2634" t="s">
        <v>2774</v>
      </c>
      <c r="M2634" t="s">
        <v>2772</v>
      </c>
      <c r="N2634" t="s">
        <v>2775</v>
      </c>
      <c r="O2634" t="b">
        <v>1</v>
      </c>
      <c r="P2634" t="s">
        <v>2757</v>
      </c>
      <c r="R2634" t="s">
        <v>48</v>
      </c>
      <c r="S2634">
        <v>44135</v>
      </c>
      <c r="V2634">
        <v>18163.66</v>
      </c>
    </row>
    <row r="2635" spans="1:22" x14ac:dyDescent="0.4">
      <c r="A2635" t="s">
        <v>202</v>
      </c>
      <c r="B2635" t="s">
        <v>2601</v>
      </c>
      <c r="C2635" t="s">
        <v>209</v>
      </c>
      <c r="D2635" t="s">
        <v>936</v>
      </c>
      <c r="K2635" t="s">
        <v>2605</v>
      </c>
      <c r="L2635" t="s">
        <v>2774</v>
      </c>
      <c r="M2635" t="s">
        <v>2772</v>
      </c>
      <c r="N2635" t="s">
        <v>2775</v>
      </c>
      <c r="O2635" t="b">
        <v>1</v>
      </c>
      <c r="P2635" t="s">
        <v>2756</v>
      </c>
      <c r="R2635" t="s">
        <v>48</v>
      </c>
      <c r="S2635">
        <v>44135</v>
      </c>
      <c r="V2635">
        <v>2387.86</v>
      </c>
    </row>
    <row r="2636" spans="1:22" x14ac:dyDescent="0.4">
      <c r="A2636" t="s">
        <v>202</v>
      </c>
      <c r="B2636" t="s">
        <v>2606</v>
      </c>
      <c r="C2636" t="s">
        <v>75</v>
      </c>
      <c r="D2636" t="s">
        <v>1878</v>
      </c>
      <c r="K2636" t="s">
        <v>2603</v>
      </c>
      <c r="L2636" t="s">
        <v>2774</v>
      </c>
      <c r="M2636" t="s">
        <v>2772</v>
      </c>
      <c r="N2636" t="s">
        <v>2775</v>
      </c>
      <c r="O2636" t="b">
        <v>1</v>
      </c>
      <c r="P2636" t="s">
        <v>2756</v>
      </c>
      <c r="R2636" t="s">
        <v>48</v>
      </c>
      <c r="S2636">
        <v>44135</v>
      </c>
      <c r="V2636">
        <v>2109.3599999999997</v>
      </c>
    </row>
    <row r="2637" spans="1:22" x14ac:dyDescent="0.4">
      <c r="A2637" t="s">
        <v>202</v>
      </c>
      <c r="B2637" t="s">
        <v>2607</v>
      </c>
      <c r="C2637" t="s">
        <v>75</v>
      </c>
      <c r="D2637" t="s">
        <v>76</v>
      </c>
      <c r="K2637" t="s">
        <v>2608</v>
      </c>
      <c r="L2637" t="s">
        <v>2774</v>
      </c>
      <c r="M2637" t="s">
        <v>2772</v>
      </c>
      <c r="N2637" t="s">
        <v>2775</v>
      </c>
      <c r="O2637" t="b">
        <v>1</v>
      </c>
      <c r="P2637" t="s">
        <v>2756</v>
      </c>
      <c r="R2637" t="s">
        <v>48</v>
      </c>
      <c r="S2637">
        <v>44135</v>
      </c>
      <c r="V2637">
        <v>5588.99</v>
      </c>
    </row>
    <row r="2638" spans="1:22" x14ac:dyDescent="0.4">
      <c r="A2638" t="s">
        <v>202</v>
      </c>
      <c r="B2638" t="s">
        <v>2607</v>
      </c>
      <c r="C2638" t="s">
        <v>75</v>
      </c>
      <c r="D2638" t="s">
        <v>1839</v>
      </c>
      <c r="K2638" t="s">
        <v>2609</v>
      </c>
      <c r="L2638" t="s">
        <v>2774</v>
      </c>
      <c r="M2638" t="s">
        <v>2772</v>
      </c>
      <c r="N2638" t="s">
        <v>2775</v>
      </c>
      <c r="O2638" t="b">
        <v>1</v>
      </c>
      <c r="P2638" t="s">
        <v>2757</v>
      </c>
      <c r="R2638" t="s">
        <v>48</v>
      </c>
      <c r="S2638">
        <v>44135</v>
      </c>
      <c r="V2638">
        <v>6556.13</v>
      </c>
    </row>
    <row r="2639" spans="1:22" x14ac:dyDescent="0.4">
      <c r="A2639" t="s">
        <v>202</v>
      </c>
      <c r="B2639" t="s">
        <v>2607</v>
      </c>
      <c r="C2639" t="s">
        <v>75</v>
      </c>
      <c r="D2639" t="s">
        <v>936</v>
      </c>
      <c r="K2639" t="s">
        <v>2609</v>
      </c>
      <c r="L2639" t="s">
        <v>2774</v>
      </c>
      <c r="M2639" t="s">
        <v>2772</v>
      </c>
      <c r="N2639" t="s">
        <v>2775</v>
      </c>
      <c r="O2639" t="b">
        <v>1</v>
      </c>
      <c r="P2639" t="s">
        <v>2756</v>
      </c>
      <c r="R2639" t="s">
        <v>48</v>
      </c>
      <c r="S2639">
        <v>44135</v>
      </c>
      <c r="V2639">
        <v>45651.380000000005</v>
      </c>
    </row>
    <row r="2640" spans="1:22" x14ac:dyDescent="0.4">
      <c r="A2640" t="s">
        <v>202</v>
      </c>
      <c r="B2640" t="s">
        <v>2607</v>
      </c>
      <c r="C2640" t="s">
        <v>75</v>
      </c>
      <c r="D2640" t="s">
        <v>938</v>
      </c>
      <c r="K2640" t="s">
        <v>2609</v>
      </c>
      <c r="L2640" t="s">
        <v>2774</v>
      </c>
      <c r="M2640" t="s">
        <v>2772</v>
      </c>
      <c r="N2640" t="s">
        <v>2775</v>
      </c>
      <c r="O2640" t="b">
        <v>1</v>
      </c>
      <c r="P2640" t="s">
        <v>2756</v>
      </c>
      <c r="R2640" t="s">
        <v>48</v>
      </c>
      <c r="S2640">
        <v>44135</v>
      </c>
      <c r="V2640">
        <v>587.87</v>
      </c>
    </row>
    <row r="2641" spans="1:22" x14ac:dyDescent="0.4">
      <c r="A2641" t="s">
        <v>202</v>
      </c>
      <c r="B2641" t="s">
        <v>2607</v>
      </c>
      <c r="C2641" t="s">
        <v>75</v>
      </c>
      <c r="D2641" t="s">
        <v>940</v>
      </c>
      <c r="K2641" t="s">
        <v>2609</v>
      </c>
      <c r="L2641" t="s">
        <v>2774</v>
      </c>
      <c r="M2641" t="s">
        <v>2772</v>
      </c>
      <c r="N2641" t="s">
        <v>2775</v>
      </c>
      <c r="O2641" t="b">
        <v>1</v>
      </c>
      <c r="P2641" t="s">
        <v>2756</v>
      </c>
      <c r="R2641" t="s">
        <v>48</v>
      </c>
      <c r="S2641">
        <v>44135</v>
      </c>
      <c r="V2641">
        <v>62.96</v>
      </c>
    </row>
    <row r="2642" spans="1:22" x14ac:dyDescent="0.4">
      <c r="A2642" t="s">
        <v>202</v>
      </c>
      <c r="B2642" t="s">
        <v>2607</v>
      </c>
      <c r="C2642" t="s">
        <v>75</v>
      </c>
      <c r="D2642" t="s">
        <v>942</v>
      </c>
      <c r="K2642" t="s">
        <v>2609</v>
      </c>
      <c r="L2642" t="s">
        <v>2774</v>
      </c>
      <c r="M2642" t="s">
        <v>2772</v>
      </c>
      <c r="N2642" t="s">
        <v>2775</v>
      </c>
      <c r="O2642" t="b">
        <v>1</v>
      </c>
      <c r="P2642" t="s">
        <v>2756</v>
      </c>
      <c r="R2642" t="s">
        <v>48</v>
      </c>
      <c r="S2642">
        <v>44135</v>
      </c>
      <c r="V2642">
        <v>63.37</v>
      </c>
    </row>
    <row r="2643" spans="1:22" x14ac:dyDescent="0.4">
      <c r="A2643" t="s">
        <v>202</v>
      </c>
      <c r="B2643" t="s">
        <v>2607</v>
      </c>
      <c r="C2643" t="s">
        <v>75</v>
      </c>
      <c r="D2643" t="s">
        <v>944</v>
      </c>
      <c r="K2643" t="s">
        <v>2609</v>
      </c>
      <c r="L2643" t="s">
        <v>2774</v>
      </c>
      <c r="M2643" t="s">
        <v>2772</v>
      </c>
      <c r="N2643" t="s">
        <v>2775</v>
      </c>
      <c r="O2643" t="b">
        <v>1</v>
      </c>
      <c r="P2643" t="s">
        <v>2756</v>
      </c>
      <c r="R2643" t="s">
        <v>48</v>
      </c>
      <c r="S2643">
        <v>44135</v>
      </c>
      <c r="V2643">
        <v>0</v>
      </c>
    </row>
    <row r="2644" spans="1:22" x14ac:dyDescent="0.4">
      <c r="A2644" t="s">
        <v>202</v>
      </c>
      <c r="B2644" t="s">
        <v>2607</v>
      </c>
      <c r="C2644" t="s">
        <v>209</v>
      </c>
      <c r="D2644" t="s">
        <v>1661</v>
      </c>
      <c r="K2644" t="s">
        <v>2610</v>
      </c>
      <c r="L2644" t="s">
        <v>2774</v>
      </c>
      <c r="M2644" t="s">
        <v>2772</v>
      </c>
      <c r="N2644" t="s">
        <v>2775</v>
      </c>
      <c r="O2644" t="b">
        <v>1</v>
      </c>
      <c r="P2644" t="s">
        <v>2757</v>
      </c>
      <c r="R2644" t="s">
        <v>48</v>
      </c>
      <c r="S2644">
        <v>44135</v>
      </c>
      <c r="V2644">
        <v>501.36</v>
      </c>
    </row>
    <row r="2645" spans="1:22" x14ac:dyDescent="0.4">
      <c r="A2645" t="s">
        <v>202</v>
      </c>
      <c r="B2645" t="s">
        <v>2607</v>
      </c>
      <c r="C2645" t="s">
        <v>209</v>
      </c>
      <c r="D2645" t="s">
        <v>936</v>
      </c>
      <c r="K2645" t="s">
        <v>2611</v>
      </c>
      <c r="L2645" t="s">
        <v>2774</v>
      </c>
      <c r="M2645" t="s">
        <v>2772</v>
      </c>
      <c r="N2645" t="s">
        <v>2775</v>
      </c>
      <c r="O2645" t="b">
        <v>1</v>
      </c>
      <c r="P2645" t="s">
        <v>2757</v>
      </c>
      <c r="R2645" t="s">
        <v>48</v>
      </c>
      <c r="S2645">
        <v>44135</v>
      </c>
      <c r="V2645">
        <v>93838.31</v>
      </c>
    </row>
    <row r="2646" spans="1:22" x14ac:dyDescent="0.4">
      <c r="A2646" t="s">
        <v>202</v>
      </c>
      <c r="B2646" t="s">
        <v>2607</v>
      </c>
      <c r="C2646" t="s">
        <v>209</v>
      </c>
      <c r="D2646" t="s">
        <v>938</v>
      </c>
      <c r="K2646" t="s">
        <v>2612</v>
      </c>
      <c r="L2646" t="s">
        <v>2774</v>
      </c>
      <c r="M2646" t="s">
        <v>2772</v>
      </c>
      <c r="N2646" t="s">
        <v>2775</v>
      </c>
      <c r="O2646" t="b">
        <v>1</v>
      </c>
      <c r="P2646" t="s">
        <v>2757</v>
      </c>
      <c r="R2646" t="s">
        <v>48</v>
      </c>
      <c r="S2646">
        <v>44135</v>
      </c>
      <c r="V2646">
        <v>63.3</v>
      </c>
    </row>
    <row r="2647" spans="1:22" x14ac:dyDescent="0.4">
      <c r="A2647" t="s">
        <v>202</v>
      </c>
      <c r="B2647" t="s">
        <v>2613</v>
      </c>
      <c r="C2647" t="s">
        <v>75</v>
      </c>
      <c r="D2647" t="s">
        <v>936</v>
      </c>
      <c r="K2647" t="s">
        <v>2614</v>
      </c>
      <c r="L2647" t="s">
        <v>2774</v>
      </c>
      <c r="M2647" t="s">
        <v>2772</v>
      </c>
      <c r="N2647" t="s">
        <v>2775</v>
      </c>
      <c r="O2647" t="b">
        <v>1</v>
      </c>
      <c r="P2647" t="s">
        <v>2756</v>
      </c>
      <c r="R2647" t="s">
        <v>48</v>
      </c>
      <c r="S2647">
        <v>44135</v>
      </c>
      <c r="V2647">
        <v>2692.79</v>
      </c>
    </row>
    <row r="2648" spans="1:22" x14ac:dyDescent="0.4">
      <c r="A2648" t="s">
        <v>202</v>
      </c>
      <c r="B2648" t="s">
        <v>2613</v>
      </c>
      <c r="C2648" t="s">
        <v>75</v>
      </c>
      <c r="D2648" t="s">
        <v>938</v>
      </c>
      <c r="K2648" t="s">
        <v>2614</v>
      </c>
      <c r="L2648" t="s">
        <v>2774</v>
      </c>
      <c r="M2648" t="s">
        <v>2772</v>
      </c>
      <c r="N2648" t="s">
        <v>2775</v>
      </c>
      <c r="O2648" t="b">
        <v>1</v>
      </c>
      <c r="P2648" t="s">
        <v>2756</v>
      </c>
      <c r="R2648" t="s">
        <v>48</v>
      </c>
      <c r="S2648">
        <v>44135</v>
      </c>
      <c r="V2648">
        <v>1565.8899999999999</v>
      </c>
    </row>
    <row r="2649" spans="1:22" x14ac:dyDescent="0.4">
      <c r="A2649" t="s">
        <v>202</v>
      </c>
      <c r="B2649" t="s">
        <v>2613</v>
      </c>
      <c r="C2649" t="s">
        <v>75</v>
      </c>
      <c r="D2649" t="s">
        <v>1833</v>
      </c>
      <c r="K2649" t="s">
        <v>2614</v>
      </c>
      <c r="L2649" t="s">
        <v>2774</v>
      </c>
      <c r="M2649" t="s">
        <v>2772</v>
      </c>
      <c r="N2649" t="s">
        <v>2775</v>
      </c>
      <c r="O2649" t="b">
        <v>1</v>
      </c>
      <c r="P2649" t="s">
        <v>2756</v>
      </c>
      <c r="R2649" t="s">
        <v>48</v>
      </c>
      <c r="S2649">
        <v>44135</v>
      </c>
      <c r="V2649">
        <v>127.88</v>
      </c>
    </row>
    <row r="2650" spans="1:22" x14ac:dyDescent="0.4">
      <c r="A2650" t="s">
        <v>202</v>
      </c>
      <c r="B2650" t="s">
        <v>2613</v>
      </c>
      <c r="C2650" t="s">
        <v>75</v>
      </c>
      <c r="D2650" t="s">
        <v>944</v>
      </c>
      <c r="K2650" t="s">
        <v>2614</v>
      </c>
      <c r="L2650" t="s">
        <v>2774</v>
      </c>
      <c r="M2650" t="s">
        <v>2772</v>
      </c>
      <c r="N2650" t="s">
        <v>2775</v>
      </c>
      <c r="O2650" t="b">
        <v>1</v>
      </c>
      <c r="P2650" t="s">
        <v>2756</v>
      </c>
      <c r="R2650" t="s">
        <v>48</v>
      </c>
      <c r="S2650">
        <v>44135</v>
      </c>
      <c r="V2650">
        <v>109.6</v>
      </c>
    </row>
    <row r="2651" spans="1:22" x14ac:dyDescent="0.4">
      <c r="A2651" t="s">
        <v>202</v>
      </c>
      <c r="B2651" t="s">
        <v>2613</v>
      </c>
      <c r="C2651" t="s">
        <v>209</v>
      </c>
      <c r="D2651" t="s">
        <v>936</v>
      </c>
      <c r="K2651" t="s">
        <v>2615</v>
      </c>
      <c r="L2651" t="s">
        <v>2774</v>
      </c>
      <c r="M2651" t="s">
        <v>2772</v>
      </c>
      <c r="N2651" t="s">
        <v>2775</v>
      </c>
      <c r="O2651" t="b">
        <v>1</v>
      </c>
      <c r="P2651" t="s">
        <v>2756</v>
      </c>
      <c r="R2651" t="s">
        <v>48</v>
      </c>
      <c r="S2651">
        <v>44135</v>
      </c>
      <c r="V2651">
        <v>616.66</v>
      </c>
    </row>
    <row r="2652" spans="1:22" x14ac:dyDescent="0.4">
      <c r="A2652" t="s">
        <v>202</v>
      </c>
      <c r="B2652" t="s">
        <v>2613</v>
      </c>
      <c r="C2652" t="s">
        <v>209</v>
      </c>
      <c r="D2652" t="s">
        <v>938</v>
      </c>
      <c r="K2652" t="s">
        <v>2616</v>
      </c>
      <c r="L2652" t="s">
        <v>2774</v>
      </c>
      <c r="M2652" t="s">
        <v>2772</v>
      </c>
      <c r="N2652" t="s">
        <v>2775</v>
      </c>
      <c r="O2652" t="b">
        <v>1</v>
      </c>
      <c r="P2652" t="s">
        <v>2757</v>
      </c>
      <c r="R2652" t="s">
        <v>48</v>
      </c>
      <c r="S2652">
        <v>44135</v>
      </c>
      <c r="V2652">
        <v>1074.6399999999999</v>
      </c>
    </row>
    <row r="2653" spans="1:22" x14ac:dyDescent="0.4">
      <c r="A2653" t="s">
        <v>202</v>
      </c>
      <c r="B2653" t="s">
        <v>2613</v>
      </c>
      <c r="C2653" t="s">
        <v>209</v>
      </c>
      <c r="D2653" t="s">
        <v>940</v>
      </c>
      <c r="K2653" t="s">
        <v>2617</v>
      </c>
      <c r="L2653" t="s">
        <v>2774</v>
      </c>
      <c r="M2653" t="s">
        <v>2772</v>
      </c>
      <c r="N2653" t="s">
        <v>2775</v>
      </c>
      <c r="O2653" t="b">
        <v>1</v>
      </c>
      <c r="P2653" t="s">
        <v>2757</v>
      </c>
      <c r="R2653" t="s">
        <v>48</v>
      </c>
      <c r="S2653">
        <v>44135</v>
      </c>
      <c r="V2653">
        <v>73.180000000000007</v>
      </c>
    </row>
    <row r="2654" spans="1:22" x14ac:dyDescent="0.4">
      <c r="A2654" t="s">
        <v>202</v>
      </c>
      <c r="B2654" t="s">
        <v>2613</v>
      </c>
      <c r="C2654" t="s">
        <v>209</v>
      </c>
      <c r="D2654" t="s">
        <v>1833</v>
      </c>
      <c r="K2654" t="s">
        <v>2618</v>
      </c>
      <c r="L2654" t="s">
        <v>2774</v>
      </c>
      <c r="M2654" t="s">
        <v>2772</v>
      </c>
      <c r="N2654" t="s">
        <v>2775</v>
      </c>
      <c r="O2654" t="b">
        <v>1</v>
      </c>
      <c r="P2654" t="s">
        <v>2757</v>
      </c>
      <c r="R2654" t="s">
        <v>48</v>
      </c>
      <c r="S2654">
        <v>44135</v>
      </c>
      <c r="V2654">
        <v>184.91000000000003</v>
      </c>
    </row>
    <row r="2655" spans="1:22" x14ac:dyDescent="0.4">
      <c r="A2655" t="s">
        <v>74</v>
      </c>
      <c r="B2655" t="s">
        <v>2619</v>
      </c>
      <c r="C2655" t="s">
        <v>80</v>
      </c>
      <c r="D2655" t="s">
        <v>940</v>
      </c>
      <c r="K2655" t="s">
        <v>2620</v>
      </c>
      <c r="L2655" t="s">
        <v>2774</v>
      </c>
      <c r="M2655" t="s">
        <v>2772</v>
      </c>
      <c r="N2655" t="s">
        <v>2775</v>
      </c>
      <c r="O2655" t="b">
        <v>1</v>
      </c>
      <c r="P2655" t="s">
        <v>2757</v>
      </c>
      <c r="R2655" t="s">
        <v>48</v>
      </c>
      <c r="S2655">
        <v>44135</v>
      </c>
      <c r="V2655">
        <v>452282.62</v>
      </c>
    </row>
    <row r="2656" spans="1:22" x14ac:dyDescent="0.4">
      <c r="A2656" t="s">
        <v>74</v>
      </c>
      <c r="B2656" t="s">
        <v>2619</v>
      </c>
      <c r="C2656" t="s">
        <v>80</v>
      </c>
      <c r="D2656" t="s">
        <v>98</v>
      </c>
      <c r="K2656" t="s">
        <v>2621</v>
      </c>
      <c r="L2656" t="s">
        <v>2774</v>
      </c>
      <c r="M2656" t="s">
        <v>2772</v>
      </c>
      <c r="N2656" t="s">
        <v>2775</v>
      </c>
      <c r="O2656" t="b">
        <v>1</v>
      </c>
      <c r="P2656" t="s">
        <v>2757</v>
      </c>
      <c r="R2656" t="s">
        <v>48</v>
      </c>
      <c r="S2656">
        <v>44135</v>
      </c>
      <c r="V2656">
        <v>103392</v>
      </c>
    </row>
    <row r="2657" spans="1:22" x14ac:dyDescent="0.4">
      <c r="A2657" t="s">
        <v>82</v>
      </c>
      <c r="B2657" t="s">
        <v>2619</v>
      </c>
      <c r="C2657" t="s">
        <v>78</v>
      </c>
      <c r="D2657" t="s">
        <v>76</v>
      </c>
      <c r="K2657" t="s">
        <v>2622</v>
      </c>
      <c r="L2657" t="s">
        <v>2774</v>
      </c>
      <c r="M2657" t="s">
        <v>2772</v>
      </c>
      <c r="N2657" t="s">
        <v>2775</v>
      </c>
      <c r="O2657" t="b">
        <v>1</v>
      </c>
      <c r="P2657" t="s">
        <v>2756</v>
      </c>
      <c r="R2657" t="s">
        <v>48</v>
      </c>
      <c r="S2657">
        <v>44135</v>
      </c>
      <c r="V2657">
        <v>45356.85</v>
      </c>
    </row>
    <row r="2658" spans="1:22" x14ac:dyDescent="0.4">
      <c r="A2658" t="s">
        <v>82</v>
      </c>
      <c r="B2658" t="s">
        <v>2619</v>
      </c>
      <c r="C2658" t="s">
        <v>80</v>
      </c>
      <c r="D2658" t="s">
        <v>76</v>
      </c>
      <c r="K2658" t="s">
        <v>2623</v>
      </c>
      <c r="L2658" t="s">
        <v>2774</v>
      </c>
      <c r="M2658" t="s">
        <v>2772</v>
      </c>
      <c r="N2658" t="s">
        <v>2775</v>
      </c>
      <c r="O2658" t="b">
        <v>1</v>
      </c>
      <c r="P2658" t="s">
        <v>2756</v>
      </c>
      <c r="R2658" t="s">
        <v>48</v>
      </c>
      <c r="S2658">
        <v>44135</v>
      </c>
      <c r="V2658">
        <v>-312.60000000000002</v>
      </c>
    </row>
    <row r="2659" spans="1:22" x14ac:dyDescent="0.4">
      <c r="A2659" t="s">
        <v>119</v>
      </c>
      <c r="B2659" t="s">
        <v>2619</v>
      </c>
      <c r="C2659" t="s">
        <v>96</v>
      </c>
      <c r="D2659" t="s">
        <v>98</v>
      </c>
      <c r="K2659" t="s">
        <v>2624</v>
      </c>
      <c r="L2659" t="s">
        <v>2774</v>
      </c>
      <c r="M2659" t="s">
        <v>2772</v>
      </c>
      <c r="N2659" t="s">
        <v>2775</v>
      </c>
      <c r="O2659" t="b">
        <v>1</v>
      </c>
      <c r="P2659" t="s">
        <v>2757</v>
      </c>
      <c r="R2659" t="s">
        <v>48</v>
      </c>
      <c r="S2659">
        <v>44135</v>
      </c>
      <c r="V2659">
        <v>698.81</v>
      </c>
    </row>
    <row r="2660" spans="1:22" x14ac:dyDescent="0.4">
      <c r="A2660" t="s">
        <v>95</v>
      </c>
      <c r="B2660" t="s">
        <v>2619</v>
      </c>
      <c r="C2660" t="s">
        <v>96</v>
      </c>
      <c r="D2660" t="s">
        <v>98</v>
      </c>
      <c r="K2660" t="s">
        <v>2625</v>
      </c>
      <c r="L2660" t="s">
        <v>2774</v>
      </c>
      <c r="M2660" t="s">
        <v>2772</v>
      </c>
      <c r="N2660" t="s">
        <v>2775</v>
      </c>
      <c r="O2660" t="b">
        <v>1</v>
      </c>
      <c r="P2660" t="s">
        <v>2757</v>
      </c>
      <c r="R2660" t="s">
        <v>48</v>
      </c>
      <c r="S2660">
        <v>44135</v>
      </c>
      <c r="V2660">
        <v>3892.38</v>
      </c>
    </row>
    <row r="2661" spans="1:22" x14ac:dyDescent="0.4">
      <c r="A2661" t="s">
        <v>122</v>
      </c>
      <c r="B2661" t="s">
        <v>2619</v>
      </c>
      <c r="C2661" t="s">
        <v>96</v>
      </c>
      <c r="D2661" t="s">
        <v>98</v>
      </c>
      <c r="K2661" t="s">
        <v>2626</v>
      </c>
      <c r="L2661" t="s">
        <v>2774</v>
      </c>
      <c r="M2661" t="s">
        <v>2772</v>
      </c>
      <c r="N2661" t="s">
        <v>2775</v>
      </c>
      <c r="O2661" t="b">
        <v>1</v>
      </c>
      <c r="P2661" t="s">
        <v>2757</v>
      </c>
      <c r="R2661" t="s">
        <v>48</v>
      </c>
      <c r="S2661">
        <v>44135</v>
      </c>
      <c r="V2661">
        <v>5874.0199999999995</v>
      </c>
    </row>
    <row r="2662" spans="1:22" x14ac:dyDescent="0.4">
      <c r="A2662" t="s">
        <v>124</v>
      </c>
      <c r="B2662" t="s">
        <v>2619</v>
      </c>
      <c r="C2662" t="s">
        <v>96</v>
      </c>
      <c r="D2662" t="s">
        <v>98</v>
      </c>
      <c r="K2662" t="s">
        <v>2627</v>
      </c>
      <c r="L2662" t="s">
        <v>2774</v>
      </c>
      <c r="M2662" t="s">
        <v>2772</v>
      </c>
      <c r="N2662" t="s">
        <v>2775</v>
      </c>
      <c r="O2662" t="b">
        <v>1</v>
      </c>
      <c r="P2662" t="s">
        <v>2757</v>
      </c>
      <c r="R2662" t="s">
        <v>48</v>
      </c>
      <c r="S2662">
        <v>44135</v>
      </c>
      <c r="V2662">
        <v>945.24</v>
      </c>
    </row>
    <row r="2663" spans="1:22" x14ac:dyDescent="0.4">
      <c r="A2663" t="s">
        <v>126</v>
      </c>
      <c r="B2663" t="s">
        <v>2619</v>
      </c>
      <c r="C2663" t="s">
        <v>96</v>
      </c>
      <c r="D2663" t="s">
        <v>98</v>
      </c>
      <c r="K2663" t="s">
        <v>2628</v>
      </c>
      <c r="L2663" t="s">
        <v>2774</v>
      </c>
      <c r="M2663" t="s">
        <v>2772</v>
      </c>
      <c r="N2663" t="s">
        <v>2775</v>
      </c>
      <c r="O2663" t="b">
        <v>1</v>
      </c>
      <c r="P2663" t="s">
        <v>2757</v>
      </c>
      <c r="R2663" t="s">
        <v>48</v>
      </c>
      <c r="S2663">
        <v>44135</v>
      </c>
      <c r="V2663">
        <v>4325.3899999999994</v>
      </c>
    </row>
    <row r="2664" spans="1:22" x14ac:dyDescent="0.4">
      <c r="A2664" t="s">
        <v>128</v>
      </c>
      <c r="B2664" t="s">
        <v>2619</v>
      </c>
      <c r="C2664" t="s">
        <v>96</v>
      </c>
      <c r="D2664" t="s">
        <v>98</v>
      </c>
      <c r="K2664" t="s">
        <v>2629</v>
      </c>
      <c r="L2664" t="s">
        <v>2774</v>
      </c>
      <c r="M2664" t="s">
        <v>2772</v>
      </c>
      <c r="N2664" t="s">
        <v>2775</v>
      </c>
      <c r="O2664" t="b">
        <v>1</v>
      </c>
      <c r="P2664" t="s">
        <v>2757</v>
      </c>
      <c r="R2664" t="s">
        <v>48</v>
      </c>
      <c r="S2664">
        <v>44135</v>
      </c>
      <c r="V2664">
        <v>3998.7599999999998</v>
      </c>
    </row>
    <row r="2665" spans="1:22" x14ac:dyDescent="0.4">
      <c r="A2665" t="s">
        <v>130</v>
      </c>
      <c r="B2665" t="s">
        <v>2619</v>
      </c>
      <c r="C2665" t="s">
        <v>96</v>
      </c>
      <c r="D2665" t="s">
        <v>98</v>
      </c>
      <c r="K2665" t="s">
        <v>2630</v>
      </c>
      <c r="L2665" t="s">
        <v>2774</v>
      </c>
      <c r="M2665" t="s">
        <v>2772</v>
      </c>
      <c r="N2665" t="s">
        <v>2775</v>
      </c>
      <c r="O2665" t="b">
        <v>1</v>
      </c>
      <c r="P2665" t="s">
        <v>2757</v>
      </c>
      <c r="R2665" t="s">
        <v>48</v>
      </c>
      <c r="S2665">
        <v>44135</v>
      </c>
      <c r="V2665">
        <v>124</v>
      </c>
    </row>
    <row r="2666" spans="1:22" x14ac:dyDescent="0.4">
      <c r="A2666" t="s">
        <v>185</v>
      </c>
      <c r="B2666" t="s">
        <v>2619</v>
      </c>
      <c r="C2666" t="s">
        <v>96</v>
      </c>
      <c r="D2666" t="s">
        <v>98</v>
      </c>
      <c r="K2666" t="s">
        <v>2631</v>
      </c>
      <c r="L2666" t="s">
        <v>2774</v>
      </c>
      <c r="M2666" t="s">
        <v>2772</v>
      </c>
      <c r="N2666" t="s">
        <v>2775</v>
      </c>
      <c r="O2666" t="b">
        <v>1</v>
      </c>
      <c r="P2666" t="s">
        <v>2757</v>
      </c>
      <c r="R2666" t="s">
        <v>48</v>
      </c>
      <c r="S2666">
        <v>44135</v>
      </c>
      <c r="V2666">
        <v>5547.59</v>
      </c>
    </row>
    <row r="2667" spans="1:22" x14ac:dyDescent="0.4">
      <c r="A2667" t="s">
        <v>132</v>
      </c>
      <c r="B2667" t="s">
        <v>2619</v>
      </c>
      <c r="C2667" t="s">
        <v>96</v>
      </c>
      <c r="D2667" t="s">
        <v>98</v>
      </c>
      <c r="K2667" t="s">
        <v>2632</v>
      </c>
      <c r="L2667" t="s">
        <v>2774</v>
      </c>
      <c r="M2667" t="s">
        <v>2772</v>
      </c>
      <c r="N2667" t="s">
        <v>2775</v>
      </c>
      <c r="O2667" t="b">
        <v>1</v>
      </c>
      <c r="P2667" t="s">
        <v>2757</v>
      </c>
      <c r="R2667" t="s">
        <v>48</v>
      </c>
      <c r="S2667">
        <v>44135</v>
      </c>
      <c r="V2667">
        <v>998.49</v>
      </c>
    </row>
    <row r="2668" spans="1:22" x14ac:dyDescent="0.4">
      <c r="A2668" t="s">
        <v>240</v>
      </c>
      <c r="B2668" t="s">
        <v>2619</v>
      </c>
      <c r="C2668" t="s">
        <v>96</v>
      </c>
      <c r="D2668" t="s">
        <v>98</v>
      </c>
      <c r="K2668" t="s">
        <v>2633</v>
      </c>
      <c r="L2668" t="s">
        <v>2774</v>
      </c>
      <c r="M2668" t="s">
        <v>2772</v>
      </c>
      <c r="N2668" t="s">
        <v>2775</v>
      </c>
      <c r="O2668" t="b">
        <v>1</v>
      </c>
      <c r="P2668" t="s">
        <v>2757</v>
      </c>
      <c r="R2668" t="s">
        <v>48</v>
      </c>
      <c r="S2668">
        <v>44135</v>
      </c>
      <c r="V2668">
        <v>3817.93</v>
      </c>
    </row>
    <row r="2669" spans="1:22" x14ac:dyDescent="0.4">
      <c r="A2669" t="s">
        <v>134</v>
      </c>
      <c r="B2669" t="s">
        <v>2619</v>
      </c>
      <c r="C2669" t="s">
        <v>96</v>
      </c>
      <c r="D2669" t="s">
        <v>98</v>
      </c>
      <c r="K2669" t="s">
        <v>2634</v>
      </c>
      <c r="L2669" t="s">
        <v>2774</v>
      </c>
      <c r="M2669" t="s">
        <v>2772</v>
      </c>
      <c r="N2669" t="s">
        <v>2775</v>
      </c>
      <c r="O2669" t="b">
        <v>1</v>
      </c>
      <c r="P2669" t="s">
        <v>2757</v>
      </c>
      <c r="R2669" t="s">
        <v>48</v>
      </c>
      <c r="S2669">
        <v>44135</v>
      </c>
      <c r="V2669">
        <v>6518.6999999999989</v>
      </c>
    </row>
    <row r="2670" spans="1:22" x14ac:dyDescent="0.4">
      <c r="A2670" t="s">
        <v>136</v>
      </c>
      <c r="B2670" t="s">
        <v>2619</v>
      </c>
      <c r="C2670" t="s">
        <v>96</v>
      </c>
      <c r="D2670" t="s">
        <v>98</v>
      </c>
      <c r="K2670" t="s">
        <v>2635</v>
      </c>
      <c r="L2670" t="s">
        <v>2774</v>
      </c>
      <c r="M2670" t="s">
        <v>2772</v>
      </c>
      <c r="N2670" t="s">
        <v>2775</v>
      </c>
      <c r="O2670" t="b">
        <v>1</v>
      </c>
      <c r="P2670" t="s">
        <v>2756</v>
      </c>
      <c r="R2670" t="s">
        <v>48</v>
      </c>
      <c r="S2670">
        <v>44135</v>
      </c>
      <c r="V2670">
        <v>109.93</v>
      </c>
    </row>
    <row r="2671" spans="1:22" x14ac:dyDescent="0.4">
      <c r="A2671" t="s">
        <v>435</v>
      </c>
      <c r="B2671" t="s">
        <v>2619</v>
      </c>
      <c r="C2671" t="s">
        <v>96</v>
      </c>
      <c r="D2671" t="s">
        <v>98</v>
      </c>
      <c r="K2671" t="s">
        <v>2636</v>
      </c>
      <c r="L2671" t="s">
        <v>2774</v>
      </c>
      <c r="M2671" t="s">
        <v>2772</v>
      </c>
      <c r="N2671" t="s">
        <v>2775</v>
      </c>
      <c r="O2671" t="b">
        <v>1</v>
      </c>
      <c r="P2671" t="s">
        <v>2756</v>
      </c>
      <c r="R2671" t="s">
        <v>48</v>
      </c>
      <c r="S2671">
        <v>44135</v>
      </c>
      <c r="V2671">
        <v>0</v>
      </c>
    </row>
    <row r="2672" spans="1:22" x14ac:dyDescent="0.4">
      <c r="A2672" t="s">
        <v>437</v>
      </c>
      <c r="B2672" t="s">
        <v>2619</v>
      </c>
      <c r="C2672" t="s">
        <v>96</v>
      </c>
      <c r="D2672" t="s">
        <v>98</v>
      </c>
      <c r="K2672" t="s">
        <v>2637</v>
      </c>
      <c r="L2672" t="s">
        <v>2774</v>
      </c>
      <c r="M2672" t="s">
        <v>2772</v>
      </c>
      <c r="N2672" t="s">
        <v>2775</v>
      </c>
      <c r="O2672" t="b">
        <v>1</v>
      </c>
      <c r="P2672" t="s">
        <v>2756</v>
      </c>
      <c r="R2672" t="s">
        <v>48</v>
      </c>
      <c r="S2672">
        <v>44135</v>
      </c>
      <c r="V2672">
        <v>60</v>
      </c>
    </row>
    <row r="2673" spans="1:22" x14ac:dyDescent="0.4">
      <c r="A2673" t="s">
        <v>140</v>
      </c>
      <c r="B2673" t="s">
        <v>2619</v>
      </c>
      <c r="C2673" t="s">
        <v>96</v>
      </c>
      <c r="D2673" t="s">
        <v>98</v>
      </c>
      <c r="K2673" t="s">
        <v>2638</v>
      </c>
      <c r="L2673" t="s">
        <v>2774</v>
      </c>
      <c r="M2673" t="s">
        <v>2772</v>
      </c>
      <c r="N2673" t="s">
        <v>2775</v>
      </c>
      <c r="O2673" t="b">
        <v>1</v>
      </c>
      <c r="P2673" t="s">
        <v>2757</v>
      </c>
      <c r="R2673" t="s">
        <v>48</v>
      </c>
      <c r="S2673">
        <v>44135</v>
      </c>
      <c r="V2673">
        <v>38789.11</v>
      </c>
    </row>
    <row r="2674" spans="1:22" x14ac:dyDescent="0.4">
      <c r="A2674" t="s">
        <v>142</v>
      </c>
      <c r="B2674" t="s">
        <v>2619</v>
      </c>
      <c r="C2674" t="s">
        <v>96</v>
      </c>
      <c r="D2674" t="s">
        <v>98</v>
      </c>
      <c r="K2674" t="s">
        <v>2639</v>
      </c>
      <c r="L2674" t="s">
        <v>2774</v>
      </c>
      <c r="M2674" t="s">
        <v>2772</v>
      </c>
      <c r="N2674" t="s">
        <v>2775</v>
      </c>
      <c r="O2674" t="b">
        <v>1</v>
      </c>
      <c r="P2674" t="s">
        <v>2757</v>
      </c>
      <c r="R2674" t="s">
        <v>48</v>
      </c>
      <c r="S2674">
        <v>44135</v>
      </c>
      <c r="V2674">
        <v>813.25</v>
      </c>
    </row>
    <row r="2675" spans="1:22" x14ac:dyDescent="0.4">
      <c r="A2675" t="s">
        <v>146</v>
      </c>
      <c r="B2675" t="s">
        <v>2619</v>
      </c>
      <c r="C2675" t="s">
        <v>96</v>
      </c>
      <c r="D2675" t="s">
        <v>98</v>
      </c>
      <c r="K2675" t="s">
        <v>2640</v>
      </c>
      <c r="L2675" t="s">
        <v>2774</v>
      </c>
      <c r="M2675" t="s">
        <v>2772</v>
      </c>
      <c r="N2675" t="s">
        <v>2775</v>
      </c>
      <c r="O2675" t="b">
        <v>1</v>
      </c>
      <c r="P2675" t="s">
        <v>2756</v>
      </c>
      <c r="R2675" t="s">
        <v>48</v>
      </c>
      <c r="S2675">
        <v>44135</v>
      </c>
      <c r="V2675">
        <v>478.48</v>
      </c>
    </row>
    <row r="2676" spans="1:22" x14ac:dyDescent="0.4">
      <c r="A2676" t="s">
        <v>246</v>
      </c>
      <c r="B2676" t="s">
        <v>2619</v>
      </c>
      <c r="C2676" t="s">
        <v>96</v>
      </c>
      <c r="D2676" t="s">
        <v>98</v>
      </c>
      <c r="K2676" t="s">
        <v>2641</v>
      </c>
      <c r="L2676" t="s">
        <v>2774</v>
      </c>
      <c r="M2676" t="s">
        <v>2772</v>
      </c>
      <c r="N2676" t="s">
        <v>2775</v>
      </c>
      <c r="O2676" t="b">
        <v>1</v>
      </c>
      <c r="P2676" t="s">
        <v>2757</v>
      </c>
      <c r="R2676" t="s">
        <v>48</v>
      </c>
      <c r="S2676">
        <v>44135</v>
      </c>
      <c r="V2676">
        <v>1572.07</v>
      </c>
    </row>
    <row r="2677" spans="1:22" x14ac:dyDescent="0.4">
      <c r="A2677" t="s">
        <v>152</v>
      </c>
      <c r="B2677" t="s">
        <v>2619</v>
      </c>
      <c r="C2677" t="s">
        <v>96</v>
      </c>
      <c r="D2677" t="s">
        <v>98</v>
      </c>
      <c r="K2677" t="s">
        <v>2642</v>
      </c>
      <c r="L2677" t="s">
        <v>2774</v>
      </c>
      <c r="M2677" t="s">
        <v>2772</v>
      </c>
      <c r="N2677" t="s">
        <v>2775</v>
      </c>
      <c r="O2677" t="b">
        <v>1</v>
      </c>
      <c r="P2677" t="s">
        <v>2757</v>
      </c>
      <c r="R2677" t="s">
        <v>48</v>
      </c>
      <c r="S2677">
        <v>44135</v>
      </c>
      <c r="V2677">
        <v>72.8</v>
      </c>
    </row>
    <row r="2678" spans="1:22" x14ac:dyDescent="0.4">
      <c r="A2678" t="s">
        <v>158</v>
      </c>
      <c r="B2678" t="s">
        <v>2619</v>
      </c>
      <c r="C2678" t="s">
        <v>96</v>
      </c>
      <c r="D2678" t="s">
        <v>98</v>
      </c>
      <c r="K2678" t="s">
        <v>2643</v>
      </c>
      <c r="L2678" t="s">
        <v>2774</v>
      </c>
      <c r="M2678" t="s">
        <v>2772</v>
      </c>
      <c r="N2678" t="s">
        <v>2775</v>
      </c>
      <c r="O2678" t="b">
        <v>1</v>
      </c>
      <c r="P2678" t="s">
        <v>2756</v>
      </c>
      <c r="R2678" t="s">
        <v>48</v>
      </c>
      <c r="S2678">
        <v>44135</v>
      </c>
      <c r="V2678">
        <v>368.4</v>
      </c>
    </row>
    <row r="2679" spans="1:22" x14ac:dyDescent="0.4">
      <c r="A2679" t="s">
        <v>202</v>
      </c>
      <c r="B2679" t="s">
        <v>2619</v>
      </c>
      <c r="C2679" t="s">
        <v>209</v>
      </c>
      <c r="D2679" t="s">
        <v>1833</v>
      </c>
      <c r="K2679" t="s">
        <v>2644</v>
      </c>
      <c r="L2679" t="s">
        <v>2774</v>
      </c>
      <c r="M2679" t="s">
        <v>2772</v>
      </c>
      <c r="N2679" t="s">
        <v>2775</v>
      </c>
      <c r="O2679" t="b">
        <v>1</v>
      </c>
      <c r="P2679" t="s">
        <v>2756</v>
      </c>
      <c r="R2679" t="s">
        <v>48</v>
      </c>
      <c r="S2679">
        <v>44135</v>
      </c>
      <c r="V2679">
        <v>186300.45</v>
      </c>
    </row>
    <row r="2680" spans="1:22" x14ac:dyDescent="0.4">
      <c r="A2680" t="s">
        <v>202</v>
      </c>
      <c r="B2680" t="s">
        <v>2619</v>
      </c>
      <c r="C2680" t="s">
        <v>209</v>
      </c>
      <c r="D2680" t="s">
        <v>98</v>
      </c>
      <c r="K2680" t="s">
        <v>2645</v>
      </c>
      <c r="L2680" t="s">
        <v>2774</v>
      </c>
      <c r="M2680" t="s">
        <v>2772</v>
      </c>
      <c r="N2680" t="s">
        <v>2775</v>
      </c>
      <c r="O2680" t="b">
        <v>1</v>
      </c>
      <c r="P2680" t="s">
        <v>2757</v>
      </c>
      <c r="R2680" t="s">
        <v>48</v>
      </c>
      <c r="S2680">
        <v>44135</v>
      </c>
      <c r="V2680">
        <v>214482.9</v>
      </c>
    </row>
    <row r="2681" spans="1:22" x14ac:dyDescent="0.4">
      <c r="A2681" t="s">
        <v>98</v>
      </c>
      <c r="B2681" t="s">
        <v>2619</v>
      </c>
      <c r="C2681" t="s">
        <v>75</v>
      </c>
      <c r="D2681" t="s">
        <v>1839</v>
      </c>
      <c r="K2681" t="s">
        <v>2646</v>
      </c>
      <c r="L2681" t="s">
        <v>2774</v>
      </c>
      <c r="M2681" t="s">
        <v>2772</v>
      </c>
      <c r="N2681" t="s">
        <v>2775</v>
      </c>
      <c r="O2681" t="b">
        <v>1</v>
      </c>
      <c r="P2681" t="s">
        <v>2756</v>
      </c>
      <c r="R2681" t="s">
        <v>48</v>
      </c>
      <c r="S2681">
        <v>44135</v>
      </c>
      <c r="V2681">
        <v>0</v>
      </c>
    </row>
    <row r="2682" spans="1:22" x14ac:dyDescent="0.4">
      <c r="A2682" t="s">
        <v>98</v>
      </c>
      <c r="B2682" t="s">
        <v>2619</v>
      </c>
      <c r="C2682" t="s">
        <v>96</v>
      </c>
      <c r="D2682" t="s">
        <v>938</v>
      </c>
      <c r="K2682" t="s">
        <v>2647</v>
      </c>
      <c r="L2682" t="s">
        <v>2774</v>
      </c>
      <c r="M2682" t="s">
        <v>2772</v>
      </c>
      <c r="N2682" t="s">
        <v>2775</v>
      </c>
      <c r="O2682" t="b">
        <v>1</v>
      </c>
      <c r="P2682" t="s">
        <v>2757</v>
      </c>
      <c r="R2682" t="s">
        <v>48</v>
      </c>
      <c r="S2682">
        <v>44135</v>
      </c>
      <c r="V2682">
        <v>90217.43</v>
      </c>
    </row>
    <row r="2683" spans="1:22" x14ac:dyDescent="0.4">
      <c r="A2683" t="s">
        <v>98</v>
      </c>
      <c r="B2683" t="s">
        <v>2619</v>
      </c>
      <c r="C2683" t="s">
        <v>96</v>
      </c>
      <c r="D2683" t="s">
        <v>940</v>
      </c>
      <c r="K2683" t="s">
        <v>2648</v>
      </c>
      <c r="L2683" t="s">
        <v>2774</v>
      </c>
      <c r="M2683" t="s">
        <v>2772</v>
      </c>
      <c r="N2683" t="s">
        <v>2775</v>
      </c>
      <c r="O2683" t="b">
        <v>1</v>
      </c>
      <c r="P2683" t="s">
        <v>2757</v>
      </c>
      <c r="R2683" t="s">
        <v>48</v>
      </c>
      <c r="S2683">
        <v>44135</v>
      </c>
      <c r="V2683">
        <v>2194530.61</v>
      </c>
    </row>
    <row r="2684" spans="1:22" x14ac:dyDescent="0.4">
      <c r="A2684" t="s">
        <v>98</v>
      </c>
      <c r="B2684" t="s">
        <v>2619</v>
      </c>
      <c r="C2684" t="s">
        <v>96</v>
      </c>
      <c r="D2684" t="s">
        <v>98</v>
      </c>
      <c r="K2684" t="s">
        <v>2649</v>
      </c>
      <c r="L2684" t="s">
        <v>2774</v>
      </c>
      <c r="M2684" t="s">
        <v>2772</v>
      </c>
      <c r="N2684" t="s">
        <v>2775</v>
      </c>
      <c r="O2684" t="b">
        <v>1</v>
      </c>
      <c r="P2684" t="s">
        <v>2757</v>
      </c>
      <c r="R2684" t="s">
        <v>48</v>
      </c>
      <c r="S2684">
        <v>44135</v>
      </c>
      <c r="V2684">
        <v>3126896.9600000004</v>
      </c>
    </row>
    <row r="2685" spans="1:22" x14ac:dyDescent="0.4">
      <c r="A2685" t="s">
        <v>202</v>
      </c>
      <c r="B2685" t="s">
        <v>2650</v>
      </c>
      <c r="C2685" t="s">
        <v>75</v>
      </c>
      <c r="D2685" t="s">
        <v>1833</v>
      </c>
      <c r="K2685" t="s">
        <v>2651</v>
      </c>
      <c r="L2685" t="s">
        <v>2774</v>
      </c>
      <c r="M2685" t="s">
        <v>2772</v>
      </c>
      <c r="N2685" t="s">
        <v>2775</v>
      </c>
      <c r="O2685" t="b">
        <v>1</v>
      </c>
      <c r="P2685" t="s">
        <v>2756</v>
      </c>
      <c r="R2685" t="s">
        <v>48</v>
      </c>
      <c r="S2685">
        <v>44135</v>
      </c>
      <c r="V2685">
        <v>-6330.6900000000005</v>
      </c>
    </row>
    <row r="2686" spans="1:22" x14ac:dyDescent="0.4">
      <c r="A2686" t="s">
        <v>202</v>
      </c>
      <c r="B2686" t="s">
        <v>2650</v>
      </c>
      <c r="C2686" t="s">
        <v>209</v>
      </c>
      <c r="D2686" t="s">
        <v>1833</v>
      </c>
      <c r="K2686" t="s">
        <v>2652</v>
      </c>
      <c r="L2686" t="s">
        <v>2774</v>
      </c>
      <c r="M2686" t="s">
        <v>2772</v>
      </c>
      <c r="N2686" t="s">
        <v>2775</v>
      </c>
      <c r="O2686" t="b">
        <v>1</v>
      </c>
      <c r="P2686" t="s">
        <v>2756</v>
      </c>
      <c r="R2686" t="s">
        <v>48</v>
      </c>
      <c r="S2686">
        <v>44135</v>
      </c>
      <c r="V2686">
        <v>0</v>
      </c>
    </row>
    <row r="2687" spans="1:22" x14ac:dyDescent="0.4">
      <c r="A2687" t="s">
        <v>98</v>
      </c>
      <c r="B2687" t="s">
        <v>2653</v>
      </c>
      <c r="C2687" t="s">
        <v>75</v>
      </c>
      <c r="D2687" t="s">
        <v>1878</v>
      </c>
      <c r="K2687" t="s">
        <v>2115</v>
      </c>
      <c r="L2687" t="s">
        <v>2774</v>
      </c>
      <c r="M2687" t="s">
        <v>2772</v>
      </c>
      <c r="N2687" t="s">
        <v>2775</v>
      </c>
      <c r="O2687" t="b">
        <v>1</v>
      </c>
      <c r="P2687" t="s">
        <v>2756</v>
      </c>
      <c r="R2687" t="s">
        <v>48</v>
      </c>
      <c r="S2687">
        <v>44135</v>
      </c>
      <c r="V2687">
        <v>50357.23</v>
      </c>
    </row>
    <row r="2688" spans="1:22" x14ac:dyDescent="0.4">
      <c r="A2688" t="s">
        <v>98</v>
      </c>
      <c r="B2688" t="s">
        <v>2653</v>
      </c>
      <c r="C2688" t="s">
        <v>75</v>
      </c>
      <c r="D2688" t="s">
        <v>891</v>
      </c>
      <c r="K2688" t="s">
        <v>2654</v>
      </c>
      <c r="L2688" t="s">
        <v>2774</v>
      </c>
      <c r="M2688" t="s">
        <v>2772</v>
      </c>
      <c r="N2688" t="s">
        <v>2775</v>
      </c>
      <c r="O2688" t="b">
        <v>1</v>
      </c>
      <c r="P2688" t="s">
        <v>2757</v>
      </c>
      <c r="R2688" t="s">
        <v>48</v>
      </c>
      <c r="S2688">
        <v>44135</v>
      </c>
      <c r="V2688">
        <v>23160.87</v>
      </c>
    </row>
    <row r="2689" spans="1:22" x14ac:dyDescent="0.4">
      <c r="A2689" t="s">
        <v>98</v>
      </c>
      <c r="B2689" t="s">
        <v>2653</v>
      </c>
      <c r="C2689" t="s">
        <v>75</v>
      </c>
      <c r="D2689" t="s">
        <v>1804</v>
      </c>
      <c r="K2689" t="s">
        <v>2655</v>
      </c>
      <c r="L2689" t="s">
        <v>2774</v>
      </c>
      <c r="M2689" t="s">
        <v>2772</v>
      </c>
      <c r="N2689" t="s">
        <v>2775</v>
      </c>
      <c r="O2689" t="b">
        <v>1</v>
      </c>
      <c r="P2689" t="s">
        <v>2757</v>
      </c>
      <c r="R2689" t="s">
        <v>48</v>
      </c>
      <c r="S2689">
        <v>44135</v>
      </c>
      <c r="V2689">
        <v>135.63999999999999</v>
      </c>
    </row>
    <row r="2690" spans="1:22" x14ac:dyDescent="0.4">
      <c r="A2690" t="s">
        <v>98</v>
      </c>
      <c r="B2690" t="s">
        <v>2653</v>
      </c>
      <c r="C2690" t="s">
        <v>75</v>
      </c>
      <c r="D2690" t="s">
        <v>1896</v>
      </c>
      <c r="K2690" t="s">
        <v>2656</v>
      </c>
      <c r="L2690" t="s">
        <v>2774</v>
      </c>
      <c r="M2690" t="s">
        <v>2772</v>
      </c>
      <c r="N2690" t="s">
        <v>2775</v>
      </c>
      <c r="O2690" t="b">
        <v>1</v>
      </c>
      <c r="P2690" t="s">
        <v>2756</v>
      </c>
      <c r="R2690" t="s">
        <v>48</v>
      </c>
      <c r="S2690">
        <v>44135</v>
      </c>
      <c r="V2690">
        <v>10375</v>
      </c>
    </row>
    <row r="2691" spans="1:22" x14ac:dyDescent="0.4">
      <c r="A2691" t="s">
        <v>98</v>
      </c>
      <c r="B2691" t="s">
        <v>2653</v>
      </c>
      <c r="C2691" t="s">
        <v>96</v>
      </c>
      <c r="D2691" t="s">
        <v>891</v>
      </c>
      <c r="K2691" t="s">
        <v>2657</v>
      </c>
      <c r="L2691" t="s">
        <v>2774</v>
      </c>
      <c r="M2691" t="s">
        <v>2772</v>
      </c>
      <c r="N2691" t="s">
        <v>2775</v>
      </c>
      <c r="O2691" t="b">
        <v>1</v>
      </c>
      <c r="P2691" t="s">
        <v>2756</v>
      </c>
      <c r="R2691" t="s">
        <v>48</v>
      </c>
      <c r="S2691">
        <v>44135</v>
      </c>
      <c r="V2691">
        <v>549.09</v>
      </c>
    </row>
    <row r="2692" spans="1:22" x14ac:dyDescent="0.4">
      <c r="A2692" t="s">
        <v>98</v>
      </c>
      <c r="B2692" t="s">
        <v>2653</v>
      </c>
      <c r="C2692" t="s">
        <v>78</v>
      </c>
      <c r="D2692" t="s">
        <v>891</v>
      </c>
      <c r="K2692" t="s">
        <v>2658</v>
      </c>
      <c r="L2692" t="s">
        <v>2774</v>
      </c>
      <c r="M2692" t="s">
        <v>2772</v>
      </c>
      <c r="N2692" t="s">
        <v>2775</v>
      </c>
      <c r="O2692" t="b">
        <v>1</v>
      </c>
      <c r="P2692" t="s">
        <v>2757</v>
      </c>
      <c r="R2692" t="s">
        <v>48</v>
      </c>
      <c r="S2692">
        <v>44135</v>
      </c>
      <c r="V2692">
        <v>344.24</v>
      </c>
    </row>
    <row r="2693" spans="1:22" x14ac:dyDescent="0.4">
      <c r="A2693" t="s">
        <v>819</v>
      </c>
      <c r="B2693" t="s">
        <v>2659</v>
      </c>
      <c r="C2693" t="s">
        <v>75</v>
      </c>
      <c r="D2693" t="s">
        <v>76</v>
      </c>
      <c r="K2693" t="s">
        <v>2660</v>
      </c>
      <c r="L2693" t="s">
        <v>2774</v>
      </c>
      <c r="M2693" t="s">
        <v>2772</v>
      </c>
      <c r="N2693" t="s">
        <v>2775</v>
      </c>
      <c r="O2693" t="b">
        <v>1</v>
      </c>
      <c r="P2693" t="s">
        <v>2756</v>
      </c>
      <c r="R2693" t="s">
        <v>48</v>
      </c>
      <c r="S2693">
        <v>44135</v>
      </c>
      <c r="V2693">
        <v>0</v>
      </c>
    </row>
    <row r="2694" spans="1:22" x14ac:dyDescent="0.4">
      <c r="A2694" t="s">
        <v>202</v>
      </c>
      <c r="B2694" t="s">
        <v>2659</v>
      </c>
      <c r="C2694" t="s">
        <v>75</v>
      </c>
      <c r="D2694" t="s">
        <v>76</v>
      </c>
      <c r="K2694" t="s">
        <v>2661</v>
      </c>
      <c r="L2694" t="s">
        <v>2774</v>
      </c>
      <c r="M2694" t="s">
        <v>2772</v>
      </c>
      <c r="N2694" t="s">
        <v>2775</v>
      </c>
      <c r="O2694" t="b">
        <v>1</v>
      </c>
      <c r="P2694" t="s">
        <v>2757</v>
      </c>
      <c r="R2694" t="s">
        <v>48</v>
      </c>
      <c r="S2694">
        <v>44135</v>
      </c>
      <c r="V2694">
        <v>950750.89999999979</v>
      </c>
    </row>
    <row r="2695" spans="1:22" x14ac:dyDescent="0.4">
      <c r="A2695" t="s">
        <v>98</v>
      </c>
      <c r="B2695" t="s">
        <v>2659</v>
      </c>
      <c r="C2695" t="s">
        <v>75</v>
      </c>
      <c r="D2695" t="s">
        <v>76</v>
      </c>
      <c r="K2695" t="s">
        <v>2662</v>
      </c>
      <c r="L2695" t="s">
        <v>2774</v>
      </c>
      <c r="M2695" t="s">
        <v>2772</v>
      </c>
      <c r="N2695" t="s">
        <v>2775</v>
      </c>
      <c r="O2695" t="b">
        <v>1</v>
      </c>
      <c r="P2695" t="s">
        <v>2757</v>
      </c>
      <c r="R2695" t="s">
        <v>48</v>
      </c>
      <c r="S2695">
        <v>44135</v>
      </c>
      <c r="V2695">
        <v>54240.470000000016</v>
      </c>
    </row>
    <row r="2696" spans="1:22" x14ac:dyDescent="0.4">
      <c r="A2696" t="s">
        <v>93</v>
      </c>
      <c r="B2696" t="s">
        <v>2663</v>
      </c>
      <c r="C2696" t="s">
        <v>96</v>
      </c>
      <c r="D2696" t="s">
        <v>76</v>
      </c>
      <c r="K2696" t="s">
        <v>2664</v>
      </c>
      <c r="L2696" t="s">
        <v>2774</v>
      </c>
      <c r="M2696" t="s">
        <v>2772</v>
      </c>
      <c r="N2696" t="s">
        <v>2775</v>
      </c>
      <c r="O2696" t="b">
        <v>1</v>
      </c>
      <c r="P2696" t="s">
        <v>2757</v>
      </c>
      <c r="R2696" t="s">
        <v>48</v>
      </c>
      <c r="S2696">
        <v>44135</v>
      </c>
      <c r="V2696">
        <v>18039283.849999998</v>
      </c>
    </row>
    <row r="2697" spans="1:22" x14ac:dyDescent="0.4">
      <c r="A2697" t="s">
        <v>74</v>
      </c>
      <c r="B2697" t="s">
        <v>2663</v>
      </c>
      <c r="C2697" t="s">
        <v>75</v>
      </c>
      <c r="D2697" t="s">
        <v>76</v>
      </c>
      <c r="K2697" t="s">
        <v>2665</v>
      </c>
      <c r="L2697" t="s">
        <v>2774</v>
      </c>
      <c r="M2697" t="s">
        <v>2772</v>
      </c>
      <c r="N2697" t="s">
        <v>2775</v>
      </c>
      <c r="O2697" t="b">
        <v>1</v>
      </c>
      <c r="P2697" t="s">
        <v>2757</v>
      </c>
      <c r="R2697" t="s">
        <v>48</v>
      </c>
      <c r="S2697">
        <v>44135</v>
      </c>
      <c r="V2697">
        <v>23166.29</v>
      </c>
    </row>
    <row r="2698" spans="1:22" x14ac:dyDescent="0.4">
      <c r="A2698" t="s">
        <v>74</v>
      </c>
      <c r="B2698" t="s">
        <v>2663</v>
      </c>
      <c r="C2698" t="s">
        <v>80</v>
      </c>
      <c r="D2698" t="s">
        <v>76</v>
      </c>
      <c r="K2698" t="s">
        <v>2665</v>
      </c>
      <c r="L2698" t="s">
        <v>2774</v>
      </c>
      <c r="M2698" t="s">
        <v>2772</v>
      </c>
      <c r="N2698" t="s">
        <v>2775</v>
      </c>
      <c r="O2698" t="b">
        <v>1</v>
      </c>
      <c r="P2698" t="s">
        <v>2757</v>
      </c>
      <c r="R2698" t="s">
        <v>48</v>
      </c>
      <c r="S2698">
        <v>44135</v>
      </c>
      <c r="V2698">
        <v>1808861.1</v>
      </c>
    </row>
    <row r="2699" spans="1:22" x14ac:dyDescent="0.4">
      <c r="A2699" t="s">
        <v>819</v>
      </c>
      <c r="B2699" t="s">
        <v>2663</v>
      </c>
      <c r="C2699" t="s">
        <v>207</v>
      </c>
      <c r="D2699" t="s">
        <v>76</v>
      </c>
      <c r="K2699" t="s">
        <v>2666</v>
      </c>
      <c r="L2699" t="s">
        <v>2774</v>
      </c>
      <c r="M2699" t="s">
        <v>2772</v>
      </c>
      <c r="N2699" t="s">
        <v>2775</v>
      </c>
      <c r="O2699" t="b">
        <v>1</v>
      </c>
      <c r="P2699" t="s">
        <v>2757</v>
      </c>
      <c r="R2699" t="s">
        <v>48</v>
      </c>
      <c r="S2699">
        <v>44135</v>
      </c>
      <c r="V2699">
        <v>2697.6000000000004</v>
      </c>
    </row>
    <row r="2700" spans="1:22" x14ac:dyDescent="0.4">
      <c r="A2700" t="s">
        <v>202</v>
      </c>
      <c r="B2700" t="s">
        <v>2663</v>
      </c>
      <c r="C2700" t="s">
        <v>75</v>
      </c>
      <c r="D2700" t="s">
        <v>76</v>
      </c>
      <c r="K2700" t="s">
        <v>2667</v>
      </c>
      <c r="L2700" t="s">
        <v>2774</v>
      </c>
      <c r="M2700" t="s">
        <v>2772</v>
      </c>
      <c r="N2700" t="s">
        <v>2775</v>
      </c>
      <c r="O2700" t="b">
        <v>1</v>
      </c>
      <c r="P2700" t="s">
        <v>2757</v>
      </c>
      <c r="R2700" t="s">
        <v>48</v>
      </c>
      <c r="S2700">
        <v>44135</v>
      </c>
      <c r="V2700">
        <v>8066229.8300000001</v>
      </c>
    </row>
    <row r="2701" spans="1:22" x14ac:dyDescent="0.4">
      <c r="A2701" t="s">
        <v>98</v>
      </c>
      <c r="B2701" t="s">
        <v>2663</v>
      </c>
      <c r="C2701" t="s">
        <v>75</v>
      </c>
      <c r="D2701" t="s">
        <v>76</v>
      </c>
      <c r="K2701" t="s">
        <v>2668</v>
      </c>
      <c r="L2701" t="s">
        <v>2774</v>
      </c>
      <c r="M2701" t="s">
        <v>2772</v>
      </c>
      <c r="N2701" t="s">
        <v>2775</v>
      </c>
      <c r="O2701" t="b">
        <v>1</v>
      </c>
      <c r="P2701" t="s">
        <v>2757</v>
      </c>
      <c r="R2701" t="s">
        <v>48</v>
      </c>
      <c r="S2701">
        <v>44135</v>
      </c>
      <c r="V2701">
        <v>3731492.5</v>
      </c>
    </row>
    <row r="2702" spans="1:22" x14ac:dyDescent="0.4">
      <c r="A2702" t="s">
        <v>93</v>
      </c>
      <c r="B2702" t="s">
        <v>2669</v>
      </c>
      <c r="C2702" t="s">
        <v>96</v>
      </c>
      <c r="D2702" t="s">
        <v>76</v>
      </c>
      <c r="K2702" t="s">
        <v>2670</v>
      </c>
      <c r="L2702" t="s">
        <v>2774</v>
      </c>
      <c r="M2702" t="s">
        <v>2772</v>
      </c>
      <c r="N2702" t="s">
        <v>2775</v>
      </c>
      <c r="O2702" t="b">
        <v>1</v>
      </c>
      <c r="P2702" t="s">
        <v>2757</v>
      </c>
      <c r="R2702" t="s">
        <v>48</v>
      </c>
      <c r="S2702">
        <v>44135</v>
      </c>
      <c r="V2702">
        <v>-18039283.849999998</v>
      </c>
    </row>
    <row r="2703" spans="1:22" x14ac:dyDescent="0.4">
      <c r="A2703" t="s">
        <v>82</v>
      </c>
      <c r="B2703" t="s">
        <v>2669</v>
      </c>
      <c r="C2703" t="s">
        <v>80</v>
      </c>
      <c r="D2703" t="s">
        <v>76</v>
      </c>
      <c r="K2703" t="s">
        <v>2671</v>
      </c>
      <c r="L2703" t="s">
        <v>2774</v>
      </c>
      <c r="M2703" t="s">
        <v>2772</v>
      </c>
      <c r="N2703" t="s">
        <v>2775</v>
      </c>
      <c r="O2703" t="b">
        <v>1</v>
      </c>
      <c r="P2703" t="s">
        <v>2756</v>
      </c>
      <c r="R2703" t="s">
        <v>48</v>
      </c>
      <c r="S2703">
        <v>44135</v>
      </c>
      <c r="V2703">
        <v>73681.359999999986</v>
      </c>
    </row>
    <row r="2704" spans="1:22" x14ac:dyDescent="0.4">
      <c r="A2704" t="s">
        <v>119</v>
      </c>
      <c r="B2704" t="s">
        <v>2669</v>
      </c>
      <c r="C2704" t="s">
        <v>96</v>
      </c>
      <c r="D2704" t="s">
        <v>76</v>
      </c>
      <c r="K2704" t="s">
        <v>2672</v>
      </c>
      <c r="L2704" t="s">
        <v>2774</v>
      </c>
      <c r="M2704" t="s">
        <v>2772</v>
      </c>
      <c r="N2704" t="s">
        <v>2775</v>
      </c>
      <c r="O2704" t="b">
        <v>1</v>
      </c>
      <c r="P2704" t="s">
        <v>2757</v>
      </c>
      <c r="R2704" t="s">
        <v>48</v>
      </c>
      <c r="S2704">
        <v>44135</v>
      </c>
      <c r="V2704">
        <v>283284.85000000003</v>
      </c>
    </row>
    <row r="2705" spans="1:22" x14ac:dyDescent="0.4">
      <c r="A2705" t="s">
        <v>95</v>
      </c>
      <c r="B2705" t="s">
        <v>2669</v>
      </c>
      <c r="C2705" t="s">
        <v>96</v>
      </c>
      <c r="D2705" t="s">
        <v>76</v>
      </c>
      <c r="K2705" t="s">
        <v>2673</v>
      </c>
      <c r="L2705" t="s">
        <v>2774</v>
      </c>
      <c r="M2705" t="s">
        <v>2772</v>
      </c>
      <c r="N2705" t="s">
        <v>2775</v>
      </c>
      <c r="O2705" t="b">
        <v>1</v>
      </c>
      <c r="P2705" t="s">
        <v>2757</v>
      </c>
      <c r="R2705" t="s">
        <v>48</v>
      </c>
      <c r="S2705">
        <v>44135</v>
      </c>
      <c r="V2705">
        <v>331182.67999999993</v>
      </c>
    </row>
    <row r="2706" spans="1:22" x14ac:dyDescent="0.4">
      <c r="A2706" t="s">
        <v>122</v>
      </c>
      <c r="B2706" t="s">
        <v>2669</v>
      </c>
      <c r="C2706" t="s">
        <v>96</v>
      </c>
      <c r="D2706" t="s">
        <v>76</v>
      </c>
      <c r="K2706" t="s">
        <v>2674</v>
      </c>
      <c r="L2706" t="s">
        <v>2774</v>
      </c>
      <c r="M2706" t="s">
        <v>2772</v>
      </c>
      <c r="N2706" t="s">
        <v>2775</v>
      </c>
      <c r="O2706" t="b">
        <v>1</v>
      </c>
      <c r="P2706" t="s">
        <v>2757</v>
      </c>
      <c r="R2706" t="s">
        <v>48</v>
      </c>
      <c r="S2706">
        <v>44135</v>
      </c>
      <c r="V2706">
        <v>1039484.58</v>
      </c>
    </row>
    <row r="2707" spans="1:22" x14ac:dyDescent="0.4">
      <c r="A2707" t="s">
        <v>124</v>
      </c>
      <c r="B2707" t="s">
        <v>2669</v>
      </c>
      <c r="C2707" t="s">
        <v>96</v>
      </c>
      <c r="D2707" t="s">
        <v>76</v>
      </c>
      <c r="K2707" t="s">
        <v>2675</v>
      </c>
      <c r="L2707" t="s">
        <v>2774</v>
      </c>
      <c r="M2707" t="s">
        <v>2772</v>
      </c>
      <c r="N2707" t="s">
        <v>2775</v>
      </c>
      <c r="O2707" t="b">
        <v>1</v>
      </c>
      <c r="P2707" t="s">
        <v>2757</v>
      </c>
      <c r="R2707" t="s">
        <v>48</v>
      </c>
      <c r="S2707">
        <v>44135</v>
      </c>
      <c r="V2707">
        <v>372795.25</v>
      </c>
    </row>
    <row r="2708" spans="1:22" x14ac:dyDescent="0.4">
      <c r="A2708" t="s">
        <v>126</v>
      </c>
      <c r="B2708" t="s">
        <v>2669</v>
      </c>
      <c r="C2708" t="s">
        <v>96</v>
      </c>
      <c r="D2708" t="s">
        <v>76</v>
      </c>
      <c r="K2708" t="s">
        <v>2676</v>
      </c>
      <c r="L2708" t="s">
        <v>2774</v>
      </c>
      <c r="M2708" t="s">
        <v>2772</v>
      </c>
      <c r="N2708" t="s">
        <v>2775</v>
      </c>
      <c r="O2708" t="b">
        <v>1</v>
      </c>
      <c r="P2708" t="s">
        <v>2756</v>
      </c>
      <c r="R2708" t="s">
        <v>48</v>
      </c>
      <c r="S2708">
        <v>44135</v>
      </c>
      <c r="V2708">
        <v>5991.64</v>
      </c>
    </row>
    <row r="2709" spans="1:22" x14ac:dyDescent="0.4">
      <c r="A2709" t="s">
        <v>128</v>
      </c>
      <c r="B2709" t="s">
        <v>2669</v>
      </c>
      <c r="C2709" t="s">
        <v>96</v>
      </c>
      <c r="D2709" t="s">
        <v>76</v>
      </c>
      <c r="K2709" t="s">
        <v>2677</v>
      </c>
      <c r="L2709" t="s">
        <v>2774</v>
      </c>
      <c r="M2709" t="s">
        <v>2772</v>
      </c>
      <c r="N2709" t="s">
        <v>2775</v>
      </c>
      <c r="O2709" t="b">
        <v>1</v>
      </c>
      <c r="P2709" t="s">
        <v>2757</v>
      </c>
      <c r="R2709" t="s">
        <v>48</v>
      </c>
      <c r="S2709">
        <v>44135</v>
      </c>
      <c r="V2709">
        <v>1022674.39</v>
      </c>
    </row>
    <row r="2710" spans="1:22" x14ac:dyDescent="0.4">
      <c r="A2710" t="s">
        <v>130</v>
      </c>
      <c r="B2710" t="s">
        <v>2669</v>
      </c>
      <c r="C2710" t="s">
        <v>96</v>
      </c>
      <c r="D2710" t="s">
        <v>76</v>
      </c>
      <c r="K2710" t="s">
        <v>2678</v>
      </c>
      <c r="L2710" t="s">
        <v>2774</v>
      </c>
      <c r="M2710" t="s">
        <v>2772</v>
      </c>
      <c r="N2710" t="s">
        <v>2775</v>
      </c>
      <c r="O2710" t="b">
        <v>1</v>
      </c>
      <c r="P2710" t="s">
        <v>2757</v>
      </c>
      <c r="R2710" t="s">
        <v>48</v>
      </c>
      <c r="S2710">
        <v>44135</v>
      </c>
      <c r="V2710">
        <v>149063.09</v>
      </c>
    </row>
    <row r="2711" spans="1:22" x14ac:dyDescent="0.4">
      <c r="A2711" t="s">
        <v>185</v>
      </c>
      <c r="B2711" t="s">
        <v>2669</v>
      </c>
      <c r="C2711" t="s">
        <v>96</v>
      </c>
      <c r="D2711" t="s">
        <v>76</v>
      </c>
      <c r="K2711" t="s">
        <v>2679</v>
      </c>
      <c r="L2711" t="s">
        <v>2774</v>
      </c>
      <c r="M2711" t="s">
        <v>2772</v>
      </c>
      <c r="N2711" t="s">
        <v>2775</v>
      </c>
      <c r="O2711" t="b">
        <v>1</v>
      </c>
      <c r="P2711" t="s">
        <v>2756</v>
      </c>
      <c r="R2711" t="s">
        <v>48</v>
      </c>
      <c r="S2711">
        <v>44135</v>
      </c>
      <c r="V2711">
        <v>7502.65</v>
      </c>
    </row>
    <row r="2712" spans="1:22" x14ac:dyDescent="0.4">
      <c r="A2712" t="s">
        <v>132</v>
      </c>
      <c r="B2712" t="s">
        <v>2669</v>
      </c>
      <c r="C2712" t="s">
        <v>96</v>
      </c>
      <c r="D2712" t="s">
        <v>76</v>
      </c>
      <c r="K2712" t="s">
        <v>2680</v>
      </c>
      <c r="L2712" t="s">
        <v>2774</v>
      </c>
      <c r="M2712" t="s">
        <v>2772</v>
      </c>
      <c r="N2712" t="s">
        <v>2775</v>
      </c>
      <c r="O2712" t="b">
        <v>1</v>
      </c>
      <c r="P2712" t="s">
        <v>2757</v>
      </c>
      <c r="R2712" t="s">
        <v>48</v>
      </c>
      <c r="S2712">
        <v>44135</v>
      </c>
      <c r="V2712">
        <v>392784.08999999997</v>
      </c>
    </row>
    <row r="2713" spans="1:22" x14ac:dyDescent="0.4">
      <c r="A2713" t="s">
        <v>240</v>
      </c>
      <c r="B2713" t="s">
        <v>2669</v>
      </c>
      <c r="C2713" t="s">
        <v>96</v>
      </c>
      <c r="D2713" t="s">
        <v>76</v>
      </c>
      <c r="K2713" t="s">
        <v>2681</v>
      </c>
      <c r="L2713" t="s">
        <v>2774</v>
      </c>
      <c r="M2713" t="s">
        <v>2772</v>
      </c>
      <c r="N2713" t="s">
        <v>2775</v>
      </c>
      <c r="O2713" t="b">
        <v>1</v>
      </c>
      <c r="P2713" t="s">
        <v>2757</v>
      </c>
      <c r="R2713" t="s">
        <v>48</v>
      </c>
      <c r="S2713">
        <v>44135</v>
      </c>
      <c r="V2713">
        <v>1059560.8900000001</v>
      </c>
    </row>
    <row r="2714" spans="1:22" x14ac:dyDescent="0.4">
      <c r="A2714" t="s">
        <v>134</v>
      </c>
      <c r="B2714" t="s">
        <v>2669</v>
      </c>
      <c r="C2714" t="s">
        <v>96</v>
      </c>
      <c r="D2714" t="s">
        <v>76</v>
      </c>
      <c r="K2714" t="s">
        <v>2682</v>
      </c>
      <c r="L2714" t="s">
        <v>2774</v>
      </c>
      <c r="M2714" t="s">
        <v>2772</v>
      </c>
      <c r="N2714" t="s">
        <v>2775</v>
      </c>
      <c r="O2714" t="b">
        <v>1</v>
      </c>
      <c r="P2714" t="s">
        <v>2757</v>
      </c>
      <c r="R2714" t="s">
        <v>48</v>
      </c>
      <c r="S2714">
        <v>44135</v>
      </c>
      <c r="V2714">
        <v>1619370.71</v>
      </c>
    </row>
    <row r="2715" spans="1:22" x14ac:dyDescent="0.4">
      <c r="A2715" t="s">
        <v>140</v>
      </c>
      <c r="B2715" t="s">
        <v>2669</v>
      </c>
      <c r="C2715" t="s">
        <v>96</v>
      </c>
      <c r="D2715" t="s">
        <v>76</v>
      </c>
      <c r="K2715" t="s">
        <v>2683</v>
      </c>
      <c r="L2715" t="s">
        <v>2774</v>
      </c>
      <c r="M2715" t="s">
        <v>2772</v>
      </c>
      <c r="N2715" t="s">
        <v>2775</v>
      </c>
      <c r="O2715" t="b">
        <v>1</v>
      </c>
      <c r="P2715" t="s">
        <v>2757</v>
      </c>
      <c r="R2715" t="s">
        <v>48</v>
      </c>
      <c r="S2715">
        <v>44135</v>
      </c>
      <c r="V2715">
        <v>9628784.3800000008</v>
      </c>
    </row>
    <row r="2716" spans="1:22" x14ac:dyDescent="0.4">
      <c r="A2716" t="s">
        <v>142</v>
      </c>
      <c r="B2716" t="s">
        <v>2669</v>
      </c>
      <c r="C2716" t="s">
        <v>96</v>
      </c>
      <c r="D2716" t="s">
        <v>76</v>
      </c>
      <c r="K2716" t="s">
        <v>2684</v>
      </c>
      <c r="L2716" t="s">
        <v>2774</v>
      </c>
      <c r="M2716" t="s">
        <v>2772</v>
      </c>
      <c r="N2716" t="s">
        <v>2775</v>
      </c>
      <c r="O2716" t="b">
        <v>1</v>
      </c>
      <c r="P2716" t="s">
        <v>2757</v>
      </c>
      <c r="R2716" t="s">
        <v>48</v>
      </c>
      <c r="S2716">
        <v>44135</v>
      </c>
      <c r="V2716">
        <v>233141.08</v>
      </c>
    </row>
    <row r="2717" spans="1:22" x14ac:dyDescent="0.4">
      <c r="A2717" t="s">
        <v>146</v>
      </c>
      <c r="B2717" t="s">
        <v>2669</v>
      </c>
      <c r="C2717" t="s">
        <v>96</v>
      </c>
      <c r="D2717" t="s">
        <v>76</v>
      </c>
      <c r="K2717" t="s">
        <v>2685</v>
      </c>
      <c r="L2717" t="s">
        <v>2774</v>
      </c>
      <c r="M2717" t="s">
        <v>2772</v>
      </c>
      <c r="N2717" t="s">
        <v>2775</v>
      </c>
      <c r="O2717" t="b">
        <v>1</v>
      </c>
      <c r="P2717" t="s">
        <v>2757</v>
      </c>
      <c r="R2717" t="s">
        <v>48</v>
      </c>
      <c r="S2717">
        <v>44135</v>
      </c>
      <c r="V2717">
        <v>90589.9</v>
      </c>
    </row>
    <row r="2718" spans="1:22" x14ac:dyDescent="0.4">
      <c r="A2718" t="s">
        <v>246</v>
      </c>
      <c r="B2718" t="s">
        <v>2669</v>
      </c>
      <c r="C2718" t="s">
        <v>96</v>
      </c>
      <c r="D2718" t="s">
        <v>76</v>
      </c>
      <c r="K2718" t="s">
        <v>2686</v>
      </c>
      <c r="L2718" t="s">
        <v>2774</v>
      </c>
      <c r="M2718" t="s">
        <v>2772</v>
      </c>
      <c r="N2718" t="s">
        <v>2775</v>
      </c>
      <c r="O2718" t="b">
        <v>1</v>
      </c>
      <c r="P2718" t="s">
        <v>2757</v>
      </c>
      <c r="R2718" t="s">
        <v>48</v>
      </c>
      <c r="S2718">
        <v>44135</v>
      </c>
      <c r="V2718">
        <v>3140871.0999999996</v>
      </c>
    </row>
    <row r="2719" spans="1:22" x14ac:dyDescent="0.4">
      <c r="A2719" t="s">
        <v>152</v>
      </c>
      <c r="B2719" t="s">
        <v>2669</v>
      </c>
      <c r="C2719" t="s">
        <v>96</v>
      </c>
      <c r="D2719" t="s">
        <v>76</v>
      </c>
      <c r="K2719" t="s">
        <v>2687</v>
      </c>
      <c r="L2719" t="s">
        <v>2774</v>
      </c>
      <c r="M2719" t="s">
        <v>2772</v>
      </c>
      <c r="N2719" t="s">
        <v>2775</v>
      </c>
      <c r="O2719" t="b">
        <v>1</v>
      </c>
      <c r="P2719" t="s">
        <v>2757</v>
      </c>
      <c r="R2719" t="s">
        <v>48</v>
      </c>
      <c r="S2719">
        <v>44135</v>
      </c>
      <c r="V2719">
        <v>652207.19999999995</v>
      </c>
    </row>
    <row r="2720" spans="1:22" x14ac:dyDescent="0.4">
      <c r="A2720" t="s">
        <v>98</v>
      </c>
      <c r="B2720" t="s">
        <v>2669</v>
      </c>
      <c r="C2720" t="s">
        <v>75</v>
      </c>
      <c r="D2720" t="s">
        <v>76</v>
      </c>
      <c r="K2720" t="s">
        <v>2688</v>
      </c>
      <c r="L2720" t="s">
        <v>2774</v>
      </c>
      <c r="M2720" t="s">
        <v>2772</v>
      </c>
      <c r="N2720" t="s">
        <v>2775</v>
      </c>
      <c r="O2720" t="b">
        <v>1</v>
      </c>
      <c r="P2720" t="s">
        <v>2756</v>
      </c>
      <c r="R2720" t="s">
        <v>48</v>
      </c>
      <c r="S2720">
        <v>44135</v>
      </c>
      <c r="V2720">
        <v>-2063685.9899999998</v>
      </c>
    </row>
    <row r="2721" spans="1:22" x14ac:dyDescent="0.4">
      <c r="A2721" t="s">
        <v>126</v>
      </c>
      <c r="B2721" t="s">
        <v>2689</v>
      </c>
      <c r="C2721" t="s">
        <v>96</v>
      </c>
      <c r="D2721" t="s">
        <v>76</v>
      </c>
      <c r="K2721" t="s">
        <v>2690</v>
      </c>
      <c r="L2721" t="s">
        <v>2774</v>
      </c>
      <c r="M2721" t="s">
        <v>2772</v>
      </c>
      <c r="N2721" t="s">
        <v>2775</v>
      </c>
      <c r="O2721" t="b">
        <v>1</v>
      </c>
      <c r="P2721" t="s">
        <v>2756</v>
      </c>
      <c r="R2721" t="s">
        <v>48</v>
      </c>
      <c r="S2721">
        <v>44135</v>
      </c>
      <c r="V2721">
        <v>-4290.32</v>
      </c>
    </row>
    <row r="2722" spans="1:22" x14ac:dyDescent="0.4">
      <c r="A2722" t="s">
        <v>185</v>
      </c>
      <c r="B2722" t="s">
        <v>2689</v>
      </c>
      <c r="C2722" t="s">
        <v>96</v>
      </c>
      <c r="D2722" t="s">
        <v>76</v>
      </c>
      <c r="K2722" t="s">
        <v>2691</v>
      </c>
      <c r="L2722" t="s">
        <v>2774</v>
      </c>
      <c r="M2722" t="s">
        <v>2772</v>
      </c>
      <c r="N2722" t="s">
        <v>2775</v>
      </c>
      <c r="O2722" t="b">
        <v>1</v>
      </c>
      <c r="P2722" t="s">
        <v>2756</v>
      </c>
      <c r="R2722" t="s">
        <v>48</v>
      </c>
      <c r="S2722">
        <v>44135</v>
      </c>
      <c r="V2722">
        <v>-4829.1900000000005</v>
      </c>
    </row>
    <row r="2723" spans="1:22" x14ac:dyDescent="0.4">
      <c r="A2723" t="s">
        <v>202</v>
      </c>
      <c r="B2723" t="s">
        <v>2689</v>
      </c>
      <c r="C2723" t="s">
        <v>75</v>
      </c>
      <c r="D2723" t="s">
        <v>76</v>
      </c>
      <c r="K2723" t="s">
        <v>2692</v>
      </c>
      <c r="L2723" t="s">
        <v>2774</v>
      </c>
      <c r="M2723" t="s">
        <v>2772</v>
      </c>
      <c r="N2723" t="s">
        <v>2775</v>
      </c>
      <c r="O2723" t="b">
        <v>1</v>
      </c>
      <c r="P2723" t="s">
        <v>2757</v>
      </c>
      <c r="R2723" t="s">
        <v>48</v>
      </c>
      <c r="S2723">
        <v>44135</v>
      </c>
      <c r="V2723">
        <v>5772227.25</v>
      </c>
    </row>
    <row r="2724" spans="1:22" x14ac:dyDescent="0.4">
      <c r="A2724" t="s">
        <v>98</v>
      </c>
      <c r="B2724" t="s">
        <v>2689</v>
      </c>
      <c r="C2724" t="s">
        <v>207</v>
      </c>
      <c r="D2724" t="s">
        <v>76</v>
      </c>
      <c r="K2724" t="s">
        <v>2693</v>
      </c>
      <c r="L2724" t="s">
        <v>2774</v>
      </c>
      <c r="M2724" t="s">
        <v>2772</v>
      </c>
      <c r="N2724" t="s">
        <v>2775</v>
      </c>
      <c r="O2724" t="b">
        <v>1</v>
      </c>
      <c r="P2724" t="s">
        <v>2756</v>
      </c>
      <c r="R2724" t="s">
        <v>48</v>
      </c>
      <c r="S2724">
        <v>44135</v>
      </c>
      <c r="V2724">
        <v>-3493445.3899999997</v>
      </c>
    </row>
    <row r="2725" spans="1:22" x14ac:dyDescent="0.4">
      <c r="A2725" t="s">
        <v>100</v>
      </c>
      <c r="B2725" t="s">
        <v>2689</v>
      </c>
      <c r="C2725" t="s">
        <v>75</v>
      </c>
      <c r="D2725" t="s">
        <v>76</v>
      </c>
      <c r="K2725" t="s">
        <v>2694</v>
      </c>
      <c r="L2725" t="s">
        <v>2774</v>
      </c>
      <c r="M2725" t="s">
        <v>2772</v>
      </c>
      <c r="N2725" t="s">
        <v>2775</v>
      </c>
      <c r="O2725" t="b">
        <v>1</v>
      </c>
      <c r="P2725" t="s">
        <v>2756</v>
      </c>
      <c r="R2725" t="s">
        <v>48</v>
      </c>
      <c r="S2725">
        <v>44135</v>
      </c>
      <c r="V2725">
        <v>-302.69</v>
      </c>
    </row>
    <row r="2726" spans="1:22" x14ac:dyDescent="0.4">
      <c r="A2726" t="s">
        <v>202</v>
      </c>
      <c r="B2726" t="s">
        <v>2695</v>
      </c>
      <c r="C2726" t="s">
        <v>75</v>
      </c>
      <c r="D2726" t="s">
        <v>76</v>
      </c>
      <c r="K2726" t="s">
        <v>2696</v>
      </c>
      <c r="L2726" t="s">
        <v>2774</v>
      </c>
      <c r="M2726" t="s">
        <v>2772</v>
      </c>
      <c r="N2726" t="s">
        <v>2775</v>
      </c>
      <c r="O2726" t="b">
        <v>1</v>
      </c>
      <c r="P2726" t="s">
        <v>2756</v>
      </c>
      <c r="R2726" t="s">
        <v>48</v>
      </c>
      <c r="S2726">
        <v>44135</v>
      </c>
      <c r="V2726">
        <v>0</v>
      </c>
    </row>
    <row r="2727" spans="1:22" x14ac:dyDescent="0.4">
      <c r="A2727" t="s">
        <v>202</v>
      </c>
      <c r="B2727" t="s">
        <v>2697</v>
      </c>
      <c r="C2727" t="s">
        <v>75</v>
      </c>
      <c r="D2727" t="s">
        <v>76</v>
      </c>
      <c r="K2727" t="s">
        <v>2698</v>
      </c>
      <c r="L2727" t="s">
        <v>2774</v>
      </c>
      <c r="M2727" t="s">
        <v>2772</v>
      </c>
      <c r="N2727" t="s">
        <v>2775</v>
      </c>
      <c r="O2727" t="b">
        <v>1</v>
      </c>
      <c r="P2727" t="s">
        <v>2756</v>
      </c>
      <c r="R2727" t="s">
        <v>48</v>
      </c>
      <c r="S2727">
        <v>44135</v>
      </c>
      <c r="V2727">
        <v>-3834</v>
      </c>
    </row>
    <row r="2728" spans="1:22" x14ac:dyDescent="0.4">
      <c r="A2728" t="s">
        <v>98</v>
      </c>
      <c r="B2728" t="s">
        <v>2697</v>
      </c>
      <c r="C2728" t="s">
        <v>75</v>
      </c>
      <c r="D2728" t="s">
        <v>76</v>
      </c>
      <c r="K2728" t="s">
        <v>2699</v>
      </c>
      <c r="L2728" t="s">
        <v>2774</v>
      </c>
      <c r="M2728" t="s">
        <v>2772</v>
      </c>
      <c r="N2728" t="s">
        <v>2775</v>
      </c>
      <c r="O2728" t="b">
        <v>1</v>
      </c>
      <c r="P2728" t="s">
        <v>2756</v>
      </c>
      <c r="R2728" t="s">
        <v>48</v>
      </c>
      <c r="S2728">
        <v>44135</v>
      </c>
      <c r="V2728">
        <v>-5528464.9000000004</v>
      </c>
    </row>
    <row r="2729" spans="1:22" x14ac:dyDescent="0.4">
      <c r="A2729" t="s">
        <v>202</v>
      </c>
      <c r="B2729" t="s">
        <v>2700</v>
      </c>
      <c r="C2729" t="s">
        <v>75</v>
      </c>
      <c r="D2729" t="s">
        <v>936</v>
      </c>
      <c r="K2729" t="s">
        <v>2701</v>
      </c>
      <c r="L2729" t="s">
        <v>2774</v>
      </c>
      <c r="M2729" t="s">
        <v>2772</v>
      </c>
      <c r="N2729" t="s">
        <v>2775</v>
      </c>
      <c r="O2729" t="b">
        <v>1</v>
      </c>
      <c r="P2729" t="s">
        <v>2757</v>
      </c>
      <c r="R2729" t="s">
        <v>48</v>
      </c>
      <c r="S2729">
        <v>44135</v>
      </c>
      <c r="V2729">
        <v>132435.53</v>
      </c>
    </row>
    <row r="2730" spans="1:22" x14ac:dyDescent="0.4">
      <c r="A2730" t="s">
        <v>98</v>
      </c>
      <c r="B2730" t="s">
        <v>2700</v>
      </c>
      <c r="C2730" t="s">
        <v>75</v>
      </c>
      <c r="D2730" t="s">
        <v>76</v>
      </c>
      <c r="K2730" t="s">
        <v>2702</v>
      </c>
      <c r="L2730" t="s">
        <v>2774</v>
      </c>
      <c r="M2730" t="s">
        <v>2772</v>
      </c>
      <c r="N2730" t="s">
        <v>2775</v>
      </c>
      <c r="O2730" t="b">
        <v>1</v>
      </c>
      <c r="P2730" t="s">
        <v>2757</v>
      </c>
      <c r="R2730" t="s">
        <v>48</v>
      </c>
      <c r="S2730">
        <v>44135</v>
      </c>
      <c r="V2730">
        <v>5635539.379999999</v>
      </c>
    </row>
    <row r="2731" spans="1:22" x14ac:dyDescent="0.4">
      <c r="A2731" t="s">
        <v>98</v>
      </c>
      <c r="B2731" t="s">
        <v>2700</v>
      </c>
      <c r="C2731" t="s">
        <v>96</v>
      </c>
      <c r="D2731" t="s">
        <v>942</v>
      </c>
      <c r="K2731" t="s">
        <v>2703</v>
      </c>
      <c r="L2731" t="s">
        <v>2774</v>
      </c>
      <c r="M2731" t="s">
        <v>2772</v>
      </c>
      <c r="N2731" t="s">
        <v>2775</v>
      </c>
      <c r="O2731" t="b">
        <v>1</v>
      </c>
      <c r="P2731" t="s">
        <v>2757</v>
      </c>
      <c r="R2731" t="s">
        <v>48</v>
      </c>
      <c r="S2731">
        <v>44135</v>
      </c>
      <c r="V2731">
        <v>7663.8799999999992</v>
      </c>
    </row>
    <row r="2732" spans="1:22" x14ac:dyDescent="0.4">
      <c r="A2732" t="s">
        <v>98</v>
      </c>
      <c r="B2732" t="s">
        <v>2700</v>
      </c>
      <c r="C2732" t="s">
        <v>80</v>
      </c>
      <c r="D2732" t="s">
        <v>942</v>
      </c>
      <c r="K2732" t="s">
        <v>2704</v>
      </c>
      <c r="L2732" t="s">
        <v>2774</v>
      </c>
      <c r="M2732" t="s">
        <v>2772</v>
      </c>
      <c r="N2732" t="s">
        <v>2775</v>
      </c>
      <c r="O2732" t="b">
        <v>1</v>
      </c>
      <c r="P2732" t="s">
        <v>2757</v>
      </c>
      <c r="R2732" t="s">
        <v>48</v>
      </c>
      <c r="S2732">
        <v>44135</v>
      </c>
      <c r="V2732">
        <v>78845.42</v>
      </c>
    </row>
    <row r="2733" spans="1:22" x14ac:dyDescent="0.4">
      <c r="A2733" t="s">
        <v>98</v>
      </c>
      <c r="B2733" t="s">
        <v>2700</v>
      </c>
      <c r="C2733" t="s">
        <v>80</v>
      </c>
      <c r="D2733" t="s">
        <v>98</v>
      </c>
      <c r="K2733" t="s">
        <v>2112</v>
      </c>
      <c r="L2733" t="s">
        <v>2774</v>
      </c>
      <c r="M2733" t="s">
        <v>2772</v>
      </c>
      <c r="N2733" t="s">
        <v>2775</v>
      </c>
      <c r="O2733" t="b">
        <v>1</v>
      </c>
      <c r="P2733" t="s">
        <v>2757</v>
      </c>
      <c r="R2733" t="s">
        <v>48</v>
      </c>
      <c r="S2733">
        <v>44135</v>
      </c>
      <c r="V2733">
        <v>39028.959999999999</v>
      </c>
    </row>
    <row r="2734" spans="1:22" x14ac:dyDescent="0.4">
      <c r="A2734" t="s">
        <v>202</v>
      </c>
      <c r="B2734" t="s">
        <v>2705</v>
      </c>
      <c r="C2734" t="s">
        <v>75</v>
      </c>
      <c r="D2734" t="s">
        <v>936</v>
      </c>
      <c r="K2734" t="s">
        <v>2706</v>
      </c>
      <c r="L2734" t="s">
        <v>2774</v>
      </c>
      <c r="M2734" t="s">
        <v>2772</v>
      </c>
      <c r="N2734" t="s">
        <v>2775</v>
      </c>
      <c r="O2734" t="b">
        <v>1</v>
      </c>
      <c r="P2734" t="s">
        <v>2757</v>
      </c>
      <c r="R2734" t="s">
        <v>48</v>
      </c>
      <c r="S2734">
        <v>44135</v>
      </c>
      <c r="V2734">
        <v>424919.55000000005</v>
      </c>
    </row>
    <row r="2735" spans="1:22" x14ac:dyDescent="0.4">
      <c r="A2735" t="s">
        <v>202</v>
      </c>
      <c r="B2735" t="s">
        <v>2707</v>
      </c>
      <c r="C2735" t="s">
        <v>75</v>
      </c>
      <c r="D2735" t="s">
        <v>936</v>
      </c>
      <c r="K2735" t="s">
        <v>2708</v>
      </c>
      <c r="L2735" t="s">
        <v>2774</v>
      </c>
      <c r="M2735" t="s">
        <v>2772</v>
      </c>
      <c r="N2735" t="s">
        <v>2775</v>
      </c>
      <c r="O2735" t="b">
        <v>1</v>
      </c>
      <c r="P2735" t="s">
        <v>2757</v>
      </c>
      <c r="R2735" t="s">
        <v>48</v>
      </c>
      <c r="S2735">
        <v>44135</v>
      </c>
      <c r="V2735">
        <v>23917.38</v>
      </c>
    </row>
    <row r="2736" spans="1:22" x14ac:dyDescent="0.4">
      <c r="A2736" t="s">
        <v>202</v>
      </c>
      <c r="B2736" t="s">
        <v>2709</v>
      </c>
      <c r="C2736" t="s">
        <v>75</v>
      </c>
      <c r="D2736" t="s">
        <v>942</v>
      </c>
      <c r="K2736" t="s">
        <v>2710</v>
      </c>
      <c r="L2736" t="s">
        <v>2774</v>
      </c>
      <c r="M2736" t="s">
        <v>2772</v>
      </c>
      <c r="N2736" t="s">
        <v>2775</v>
      </c>
      <c r="O2736" t="b">
        <v>1</v>
      </c>
      <c r="P2736" t="s">
        <v>2757</v>
      </c>
      <c r="R2736" t="s">
        <v>48</v>
      </c>
      <c r="S2736">
        <v>44135</v>
      </c>
      <c r="V2736">
        <v>766942.45000000019</v>
      </c>
    </row>
    <row r="2737" spans="1:22" x14ac:dyDescent="0.4">
      <c r="A2737" t="s">
        <v>202</v>
      </c>
      <c r="B2737" t="s">
        <v>2709</v>
      </c>
      <c r="C2737" t="s">
        <v>209</v>
      </c>
      <c r="D2737" t="s">
        <v>942</v>
      </c>
      <c r="K2737" t="s">
        <v>2711</v>
      </c>
      <c r="L2737" t="s">
        <v>2774</v>
      </c>
      <c r="M2737" t="s">
        <v>2772</v>
      </c>
      <c r="N2737" t="s">
        <v>2775</v>
      </c>
      <c r="O2737" t="b">
        <v>1</v>
      </c>
      <c r="P2737" t="s">
        <v>2756</v>
      </c>
      <c r="R2737" t="s">
        <v>48</v>
      </c>
      <c r="S2737">
        <v>44135</v>
      </c>
      <c r="V2737">
        <v>5973.76</v>
      </c>
    </row>
    <row r="2738" spans="1:22" x14ac:dyDescent="0.4">
      <c r="A2738" t="s">
        <v>202</v>
      </c>
      <c r="B2738" t="s">
        <v>2712</v>
      </c>
      <c r="C2738" t="s">
        <v>75</v>
      </c>
      <c r="D2738" t="s">
        <v>942</v>
      </c>
      <c r="K2738" t="s">
        <v>2713</v>
      </c>
      <c r="L2738" t="s">
        <v>2774</v>
      </c>
      <c r="M2738" t="s">
        <v>2772</v>
      </c>
      <c r="N2738" t="s">
        <v>2775</v>
      </c>
      <c r="O2738" t="b">
        <v>1</v>
      </c>
      <c r="P2738" t="s">
        <v>2757</v>
      </c>
      <c r="R2738" t="s">
        <v>48</v>
      </c>
      <c r="S2738">
        <v>44135</v>
      </c>
      <c r="V2738">
        <v>801304.95</v>
      </c>
    </row>
    <row r="2739" spans="1:22" x14ac:dyDescent="0.4">
      <c r="A2739" t="s">
        <v>98</v>
      </c>
      <c r="B2739" t="s">
        <v>2714</v>
      </c>
      <c r="C2739" t="s">
        <v>75</v>
      </c>
      <c r="D2739" t="s">
        <v>76</v>
      </c>
      <c r="K2739" t="s">
        <v>2715</v>
      </c>
      <c r="L2739" t="s">
        <v>2774</v>
      </c>
      <c r="M2739" t="s">
        <v>2772</v>
      </c>
      <c r="N2739" t="s">
        <v>2775</v>
      </c>
      <c r="O2739" t="b">
        <v>1</v>
      </c>
      <c r="P2739" t="s">
        <v>2757</v>
      </c>
      <c r="R2739" t="s">
        <v>48</v>
      </c>
      <c r="S2739">
        <v>44135</v>
      </c>
      <c r="V2739">
        <v>175537.04</v>
      </c>
    </row>
    <row r="2740" spans="1:22" x14ac:dyDescent="0.4">
      <c r="A2740" t="s">
        <v>202</v>
      </c>
      <c r="B2740" t="s">
        <v>2716</v>
      </c>
      <c r="C2740" t="s">
        <v>75</v>
      </c>
      <c r="D2740" t="s">
        <v>76</v>
      </c>
      <c r="K2740" t="s">
        <v>2717</v>
      </c>
      <c r="L2740" t="s">
        <v>2774</v>
      </c>
      <c r="M2740" t="s">
        <v>2772</v>
      </c>
      <c r="N2740" t="s">
        <v>2775</v>
      </c>
      <c r="O2740" t="b">
        <v>1</v>
      </c>
      <c r="P2740" t="s">
        <v>2756</v>
      </c>
      <c r="R2740" t="s">
        <v>48</v>
      </c>
      <c r="S2740">
        <v>44135</v>
      </c>
      <c r="V2740">
        <v>167307.59</v>
      </c>
    </row>
    <row r="2741" spans="1:22" x14ac:dyDescent="0.4">
      <c r="A2741" t="s">
        <v>100</v>
      </c>
      <c r="B2741" t="s">
        <v>2716</v>
      </c>
      <c r="C2741" t="s">
        <v>75</v>
      </c>
      <c r="D2741" t="s">
        <v>76</v>
      </c>
      <c r="K2741" t="s">
        <v>2718</v>
      </c>
      <c r="L2741" t="s">
        <v>2774</v>
      </c>
      <c r="M2741" t="s">
        <v>2772</v>
      </c>
      <c r="N2741" t="s">
        <v>2775</v>
      </c>
      <c r="O2741" t="b">
        <v>1</v>
      </c>
      <c r="P2741" t="s">
        <v>2757</v>
      </c>
      <c r="R2741" t="s">
        <v>48</v>
      </c>
      <c r="S2741">
        <v>44135</v>
      </c>
      <c r="V2741">
        <v>-3581146.9499999993</v>
      </c>
    </row>
    <row r="2742" spans="1:22" x14ac:dyDescent="0.4">
      <c r="A2742" t="s">
        <v>100</v>
      </c>
      <c r="B2742" t="s">
        <v>2719</v>
      </c>
      <c r="C2742" t="s">
        <v>75</v>
      </c>
      <c r="D2742" t="s">
        <v>76</v>
      </c>
      <c r="K2742" t="s">
        <v>2720</v>
      </c>
      <c r="L2742" t="s">
        <v>2774</v>
      </c>
      <c r="M2742" t="s">
        <v>2772</v>
      </c>
      <c r="N2742" t="s">
        <v>2775</v>
      </c>
      <c r="O2742" t="b">
        <v>1</v>
      </c>
      <c r="P2742" t="s">
        <v>2757</v>
      </c>
      <c r="R2742" t="s">
        <v>48</v>
      </c>
      <c r="S2742">
        <v>44135</v>
      </c>
      <c r="V2742">
        <v>-293136.24000000005</v>
      </c>
    </row>
    <row r="2743" spans="1:22" x14ac:dyDescent="0.4">
      <c r="A2743" t="s">
        <v>115</v>
      </c>
      <c r="B2743" t="s">
        <v>2721</v>
      </c>
      <c r="C2743" t="s">
        <v>75</v>
      </c>
      <c r="D2743" t="s">
        <v>76</v>
      </c>
      <c r="K2743" t="s">
        <v>2722</v>
      </c>
      <c r="L2743" t="s">
        <v>2776</v>
      </c>
      <c r="M2743" t="s">
        <v>2772</v>
      </c>
      <c r="N2743" t="s">
        <v>2775</v>
      </c>
      <c r="O2743" t="b">
        <v>1</v>
      </c>
      <c r="P2743" t="s">
        <v>2756</v>
      </c>
      <c r="R2743" t="s">
        <v>48</v>
      </c>
      <c r="S2743">
        <v>44135</v>
      </c>
      <c r="V2743">
        <v>25000</v>
      </c>
    </row>
    <row r="2744" spans="1:22" x14ac:dyDescent="0.4">
      <c r="A2744" t="s">
        <v>117</v>
      </c>
      <c r="B2744" t="s">
        <v>2721</v>
      </c>
      <c r="C2744" t="s">
        <v>96</v>
      </c>
      <c r="D2744" t="s">
        <v>76</v>
      </c>
      <c r="K2744" t="s">
        <v>2723</v>
      </c>
      <c r="L2744" t="s">
        <v>2776</v>
      </c>
      <c r="M2744" t="s">
        <v>2772</v>
      </c>
      <c r="N2744" t="s">
        <v>2775</v>
      </c>
      <c r="O2744" t="b">
        <v>1</v>
      </c>
      <c r="P2744" t="s">
        <v>2756</v>
      </c>
      <c r="R2744" t="s">
        <v>48</v>
      </c>
      <c r="S2744">
        <v>44135</v>
      </c>
      <c r="V2744">
        <v>30000</v>
      </c>
    </row>
    <row r="2745" spans="1:22" x14ac:dyDescent="0.4">
      <c r="A2745" t="s">
        <v>335</v>
      </c>
      <c r="B2745" t="s">
        <v>2721</v>
      </c>
      <c r="C2745" t="s">
        <v>75</v>
      </c>
      <c r="D2745" t="s">
        <v>76</v>
      </c>
      <c r="K2745" t="s">
        <v>2724</v>
      </c>
      <c r="L2745" t="s">
        <v>2776</v>
      </c>
      <c r="M2745" t="s">
        <v>2772</v>
      </c>
      <c r="N2745" t="s">
        <v>2775</v>
      </c>
      <c r="O2745" t="b">
        <v>1</v>
      </c>
      <c r="P2745" t="s">
        <v>2756</v>
      </c>
      <c r="R2745" t="s">
        <v>48</v>
      </c>
      <c r="S2745">
        <v>44135</v>
      </c>
      <c r="V2745">
        <v>30000</v>
      </c>
    </row>
    <row r="2746" spans="1:22" x14ac:dyDescent="0.4">
      <c r="A2746" t="s">
        <v>335</v>
      </c>
      <c r="B2746" t="s">
        <v>2721</v>
      </c>
      <c r="C2746" t="s">
        <v>163</v>
      </c>
      <c r="D2746" t="s">
        <v>76</v>
      </c>
      <c r="K2746" t="s">
        <v>2725</v>
      </c>
      <c r="L2746" t="s">
        <v>2776</v>
      </c>
      <c r="M2746" t="s">
        <v>2772</v>
      </c>
      <c r="N2746" t="s">
        <v>2775</v>
      </c>
      <c r="O2746" t="b">
        <v>1</v>
      </c>
      <c r="P2746" t="s">
        <v>2756</v>
      </c>
      <c r="R2746" t="s">
        <v>48</v>
      </c>
      <c r="S2746">
        <v>44135</v>
      </c>
      <c r="V2746">
        <v>30000</v>
      </c>
    </row>
    <row r="2747" spans="1:22" x14ac:dyDescent="0.4">
      <c r="A2747" t="s">
        <v>346</v>
      </c>
      <c r="B2747" t="s">
        <v>2721</v>
      </c>
      <c r="C2747" t="s">
        <v>163</v>
      </c>
      <c r="D2747" t="s">
        <v>76</v>
      </c>
      <c r="K2747" t="s">
        <v>2726</v>
      </c>
      <c r="L2747" t="s">
        <v>2776</v>
      </c>
      <c r="M2747" t="s">
        <v>2772</v>
      </c>
      <c r="N2747" t="s">
        <v>2775</v>
      </c>
      <c r="O2747" t="b">
        <v>1</v>
      </c>
      <c r="P2747" t="s">
        <v>2756</v>
      </c>
      <c r="R2747" t="s">
        <v>48</v>
      </c>
      <c r="S2747">
        <v>44135</v>
      </c>
      <c r="V2747">
        <v>20000</v>
      </c>
    </row>
    <row r="2748" spans="1:22" x14ac:dyDescent="0.4">
      <c r="A2748" t="s">
        <v>2727</v>
      </c>
      <c r="B2748" t="s">
        <v>2721</v>
      </c>
      <c r="C2748" t="s">
        <v>78</v>
      </c>
      <c r="D2748" t="s">
        <v>76</v>
      </c>
      <c r="K2748" t="s">
        <v>2728</v>
      </c>
      <c r="L2748" t="s">
        <v>2776</v>
      </c>
      <c r="M2748" t="s">
        <v>2772</v>
      </c>
      <c r="N2748" t="s">
        <v>2775</v>
      </c>
      <c r="O2748" t="b">
        <v>1</v>
      </c>
      <c r="P2748" t="s">
        <v>2756</v>
      </c>
      <c r="R2748" t="s">
        <v>48</v>
      </c>
      <c r="S2748">
        <v>44135</v>
      </c>
      <c r="V2748">
        <v>50000</v>
      </c>
    </row>
    <row r="2749" spans="1:22" x14ac:dyDescent="0.4">
      <c r="A2749" t="s">
        <v>174</v>
      </c>
      <c r="B2749" t="s">
        <v>2721</v>
      </c>
      <c r="C2749" t="s">
        <v>163</v>
      </c>
      <c r="D2749" t="s">
        <v>76</v>
      </c>
      <c r="K2749" t="s">
        <v>2729</v>
      </c>
      <c r="L2749" t="s">
        <v>2776</v>
      </c>
      <c r="M2749" t="s">
        <v>2772</v>
      </c>
      <c r="N2749" t="s">
        <v>2775</v>
      </c>
      <c r="O2749" t="b">
        <v>1</v>
      </c>
      <c r="P2749" t="s">
        <v>2756</v>
      </c>
      <c r="R2749" t="s">
        <v>48</v>
      </c>
      <c r="S2749">
        <v>44135</v>
      </c>
      <c r="V2749">
        <v>30000</v>
      </c>
    </row>
    <row r="2750" spans="1:22" x14ac:dyDescent="0.4">
      <c r="A2750" t="s">
        <v>2731</v>
      </c>
      <c r="B2750" t="s">
        <v>2730</v>
      </c>
      <c r="C2750" t="s">
        <v>2732</v>
      </c>
      <c r="D2750" t="s">
        <v>76</v>
      </c>
      <c r="K2750" t="s">
        <v>2733</v>
      </c>
      <c r="L2750" t="s">
        <v>2776</v>
      </c>
      <c r="M2750" t="s">
        <v>2772</v>
      </c>
      <c r="N2750" t="s">
        <v>2775</v>
      </c>
      <c r="O2750" t="b">
        <v>1</v>
      </c>
      <c r="P2750" t="s">
        <v>2756</v>
      </c>
      <c r="R2750" t="s">
        <v>48</v>
      </c>
      <c r="S2750">
        <v>44135</v>
      </c>
      <c r="V2750">
        <v>19500000</v>
      </c>
    </row>
    <row r="2751" spans="1:22" x14ac:dyDescent="0.4">
      <c r="A2751" t="s">
        <v>2734</v>
      </c>
      <c r="B2751" t="s">
        <v>2730</v>
      </c>
      <c r="C2751" t="s">
        <v>2732</v>
      </c>
      <c r="D2751" t="s">
        <v>76</v>
      </c>
      <c r="K2751" t="s">
        <v>2735</v>
      </c>
      <c r="L2751" t="s">
        <v>2776</v>
      </c>
      <c r="M2751" t="s">
        <v>2772</v>
      </c>
      <c r="N2751" t="s">
        <v>2775</v>
      </c>
      <c r="O2751" t="b">
        <v>1</v>
      </c>
      <c r="P2751" t="s">
        <v>2756</v>
      </c>
      <c r="R2751" t="s">
        <v>48</v>
      </c>
      <c r="S2751">
        <v>44135</v>
      </c>
      <c r="V2751">
        <v>600000</v>
      </c>
    </row>
    <row r="2752" spans="1:22" x14ac:dyDescent="0.4">
      <c r="A2752" t="s">
        <v>165</v>
      </c>
      <c r="B2752" t="s">
        <v>2736</v>
      </c>
      <c r="C2752" t="s">
        <v>163</v>
      </c>
      <c r="D2752" t="s">
        <v>76</v>
      </c>
      <c r="K2752" t="s">
        <v>2737</v>
      </c>
      <c r="L2752" t="s">
        <v>2776</v>
      </c>
      <c r="M2752" t="s">
        <v>2772</v>
      </c>
      <c r="N2752" t="s">
        <v>2775</v>
      </c>
      <c r="O2752" t="b">
        <v>1</v>
      </c>
      <c r="P2752" t="s">
        <v>2756</v>
      </c>
      <c r="R2752" t="s">
        <v>48</v>
      </c>
      <c r="S2752">
        <v>44135</v>
      </c>
      <c r="V2752">
        <v>-150000</v>
      </c>
    </row>
    <row r="2753" spans="1:22" x14ac:dyDescent="0.4">
      <c r="A2753" t="s">
        <v>167</v>
      </c>
      <c r="B2753" t="s">
        <v>2736</v>
      </c>
      <c r="C2753" t="s">
        <v>163</v>
      </c>
      <c r="D2753" t="s">
        <v>76</v>
      </c>
      <c r="K2753" t="s">
        <v>2738</v>
      </c>
      <c r="L2753" t="s">
        <v>2776</v>
      </c>
      <c r="M2753" t="s">
        <v>2772</v>
      </c>
      <c r="N2753" t="s">
        <v>2775</v>
      </c>
      <c r="O2753" t="b">
        <v>1</v>
      </c>
      <c r="P2753" t="s">
        <v>2756</v>
      </c>
      <c r="R2753" t="s">
        <v>48</v>
      </c>
      <c r="S2753">
        <v>44135</v>
      </c>
      <c r="V2753">
        <v>-25000</v>
      </c>
    </row>
    <row r="2754" spans="1:22" x14ac:dyDescent="0.4">
      <c r="A2754" t="s">
        <v>334</v>
      </c>
      <c r="B2754" t="s">
        <v>2736</v>
      </c>
      <c r="C2754" t="s">
        <v>163</v>
      </c>
      <c r="D2754" t="s">
        <v>76</v>
      </c>
      <c r="K2754" t="s">
        <v>2739</v>
      </c>
      <c r="L2754" t="s">
        <v>2776</v>
      </c>
      <c r="M2754" t="s">
        <v>2772</v>
      </c>
      <c r="N2754" t="s">
        <v>2775</v>
      </c>
      <c r="O2754" t="b">
        <v>1</v>
      </c>
      <c r="P2754" t="s">
        <v>2756</v>
      </c>
      <c r="R2754" t="s">
        <v>48</v>
      </c>
      <c r="S2754">
        <v>44135</v>
      </c>
      <c r="V2754">
        <v>-5000</v>
      </c>
    </row>
    <row r="2755" spans="1:22" x14ac:dyDescent="0.4">
      <c r="A2755" t="s">
        <v>335</v>
      </c>
      <c r="B2755" t="s">
        <v>2736</v>
      </c>
      <c r="C2755" t="s">
        <v>75</v>
      </c>
      <c r="D2755" t="s">
        <v>76</v>
      </c>
      <c r="K2755" t="s">
        <v>2740</v>
      </c>
      <c r="L2755" t="s">
        <v>2776</v>
      </c>
      <c r="M2755" t="s">
        <v>2772</v>
      </c>
      <c r="N2755" t="s">
        <v>2775</v>
      </c>
      <c r="O2755" t="b">
        <v>1</v>
      </c>
      <c r="P2755" t="s">
        <v>2756</v>
      </c>
      <c r="R2755" t="s">
        <v>48</v>
      </c>
      <c r="S2755">
        <v>44135</v>
      </c>
      <c r="V2755">
        <v>30000</v>
      </c>
    </row>
    <row r="2756" spans="1:22" x14ac:dyDescent="0.4">
      <c r="A2756" t="s">
        <v>335</v>
      </c>
      <c r="B2756" t="s">
        <v>2736</v>
      </c>
      <c r="C2756" t="s">
        <v>163</v>
      </c>
      <c r="D2756" t="s">
        <v>76</v>
      </c>
      <c r="K2756" t="s">
        <v>2741</v>
      </c>
      <c r="L2756" t="s">
        <v>2776</v>
      </c>
      <c r="M2756" t="s">
        <v>2772</v>
      </c>
      <c r="N2756" t="s">
        <v>2775</v>
      </c>
      <c r="O2756" t="b">
        <v>1</v>
      </c>
      <c r="P2756" t="s">
        <v>2756</v>
      </c>
      <c r="R2756" t="s">
        <v>48</v>
      </c>
      <c r="S2756">
        <v>44135</v>
      </c>
      <c r="V2756">
        <v>-30000</v>
      </c>
    </row>
    <row r="2757" spans="1:22" x14ac:dyDescent="0.4">
      <c r="A2757" t="s">
        <v>169</v>
      </c>
      <c r="B2757" t="s">
        <v>2736</v>
      </c>
      <c r="C2757" t="s">
        <v>163</v>
      </c>
      <c r="D2757" t="s">
        <v>76</v>
      </c>
      <c r="K2757" t="s">
        <v>2742</v>
      </c>
      <c r="L2757" t="s">
        <v>2776</v>
      </c>
      <c r="M2757" t="s">
        <v>2772</v>
      </c>
      <c r="N2757" t="s">
        <v>2775</v>
      </c>
      <c r="O2757" t="b">
        <v>1</v>
      </c>
      <c r="P2757" t="s">
        <v>2756</v>
      </c>
      <c r="R2757" t="s">
        <v>48</v>
      </c>
      <c r="S2757">
        <v>44135</v>
      </c>
      <c r="V2757">
        <v>-5000</v>
      </c>
    </row>
    <row r="2758" spans="1:22" x14ac:dyDescent="0.4">
      <c r="A2758" t="s">
        <v>338</v>
      </c>
      <c r="B2758" t="s">
        <v>2736</v>
      </c>
      <c r="C2758" t="s">
        <v>163</v>
      </c>
      <c r="D2758" t="s">
        <v>76</v>
      </c>
      <c r="K2758" t="s">
        <v>2743</v>
      </c>
      <c r="L2758" t="s">
        <v>2776</v>
      </c>
      <c r="M2758" t="s">
        <v>2772</v>
      </c>
      <c r="N2758" t="s">
        <v>2775</v>
      </c>
      <c r="O2758" t="b">
        <v>1</v>
      </c>
      <c r="P2758" t="s">
        <v>2756</v>
      </c>
      <c r="R2758" t="s">
        <v>48</v>
      </c>
      <c r="S2758">
        <v>44135</v>
      </c>
      <c r="V2758">
        <v>-20000</v>
      </c>
    </row>
    <row r="2759" spans="1:22" x14ac:dyDescent="0.4">
      <c r="A2759" t="s">
        <v>340</v>
      </c>
      <c r="B2759" t="s">
        <v>2736</v>
      </c>
      <c r="C2759" t="s">
        <v>163</v>
      </c>
      <c r="D2759" t="s">
        <v>76</v>
      </c>
      <c r="K2759" t="s">
        <v>2744</v>
      </c>
      <c r="L2759" t="s">
        <v>2776</v>
      </c>
      <c r="M2759" t="s">
        <v>2772</v>
      </c>
      <c r="N2759" t="s">
        <v>2775</v>
      </c>
      <c r="O2759" t="b">
        <v>1</v>
      </c>
      <c r="P2759" t="s">
        <v>2756</v>
      </c>
      <c r="R2759" t="s">
        <v>48</v>
      </c>
      <c r="S2759">
        <v>44135</v>
      </c>
      <c r="V2759">
        <v>-25000</v>
      </c>
    </row>
    <row r="2760" spans="1:22" x14ac:dyDescent="0.4">
      <c r="A2760" t="s">
        <v>341</v>
      </c>
      <c r="B2760" t="s">
        <v>2736</v>
      </c>
      <c r="C2760" t="s">
        <v>163</v>
      </c>
      <c r="D2760" t="s">
        <v>76</v>
      </c>
      <c r="K2760" t="s">
        <v>2745</v>
      </c>
      <c r="L2760" t="s">
        <v>2776</v>
      </c>
      <c r="M2760" t="s">
        <v>2772</v>
      </c>
      <c r="N2760" t="s">
        <v>2775</v>
      </c>
      <c r="O2760" t="b">
        <v>1</v>
      </c>
      <c r="P2760" t="s">
        <v>2756</v>
      </c>
      <c r="R2760" t="s">
        <v>48</v>
      </c>
      <c r="S2760">
        <v>44135</v>
      </c>
      <c r="V2760">
        <v>-25000</v>
      </c>
    </row>
    <row r="2761" spans="1:22" x14ac:dyDescent="0.4">
      <c r="A2761" t="s">
        <v>252</v>
      </c>
      <c r="B2761" t="s">
        <v>2736</v>
      </c>
      <c r="C2761" t="s">
        <v>163</v>
      </c>
      <c r="D2761" t="s">
        <v>76</v>
      </c>
      <c r="K2761" t="s">
        <v>2746</v>
      </c>
      <c r="L2761" t="s">
        <v>2776</v>
      </c>
      <c r="M2761" t="s">
        <v>2772</v>
      </c>
      <c r="N2761" t="s">
        <v>2775</v>
      </c>
      <c r="O2761" t="b">
        <v>1</v>
      </c>
      <c r="P2761" t="s">
        <v>2756</v>
      </c>
      <c r="R2761" t="s">
        <v>48</v>
      </c>
      <c r="S2761">
        <v>44135</v>
      </c>
      <c r="V2761">
        <v>-15000</v>
      </c>
    </row>
    <row r="2762" spans="1:22" x14ac:dyDescent="0.4">
      <c r="A2762" t="s">
        <v>255</v>
      </c>
      <c r="B2762" t="s">
        <v>2736</v>
      </c>
      <c r="C2762" t="s">
        <v>163</v>
      </c>
      <c r="D2762" t="s">
        <v>76</v>
      </c>
      <c r="K2762" t="s">
        <v>2747</v>
      </c>
      <c r="L2762" t="s">
        <v>2776</v>
      </c>
      <c r="M2762" t="s">
        <v>2772</v>
      </c>
      <c r="N2762" t="s">
        <v>2775</v>
      </c>
      <c r="O2762" t="b">
        <v>1</v>
      </c>
      <c r="P2762" t="s">
        <v>2756</v>
      </c>
      <c r="R2762" t="s">
        <v>48</v>
      </c>
      <c r="S2762">
        <v>44135</v>
      </c>
      <c r="V2762">
        <v>-30000</v>
      </c>
    </row>
    <row r="2763" spans="1:22" x14ac:dyDescent="0.4">
      <c r="A2763" t="s">
        <v>343</v>
      </c>
      <c r="B2763" t="s">
        <v>2736</v>
      </c>
      <c r="C2763" t="s">
        <v>163</v>
      </c>
      <c r="D2763" t="s">
        <v>76</v>
      </c>
      <c r="K2763" t="s">
        <v>2748</v>
      </c>
      <c r="L2763" t="s">
        <v>2776</v>
      </c>
      <c r="M2763" t="s">
        <v>2772</v>
      </c>
      <c r="N2763" t="s">
        <v>2775</v>
      </c>
      <c r="O2763" t="b">
        <v>1</v>
      </c>
      <c r="P2763" t="s">
        <v>2756</v>
      </c>
      <c r="R2763" t="s">
        <v>48</v>
      </c>
      <c r="S2763">
        <v>44135</v>
      </c>
      <c r="V2763">
        <v>-5000</v>
      </c>
    </row>
    <row r="2764" spans="1:22" x14ac:dyDescent="0.4">
      <c r="A2764" t="s">
        <v>346</v>
      </c>
      <c r="B2764" t="s">
        <v>2736</v>
      </c>
      <c r="C2764" t="s">
        <v>163</v>
      </c>
      <c r="D2764" t="s">
        <v>76</v>
      </c>
      <c r="K2764" t="s">
        <v>2749</v>
      </c>
      <c r="L2764" t="s">
        <v>2776</v>
      </c>
      <c r="M2764" t="s">
        <v>2772</v>
      </c>
      <c r="N2764" t="s">
        <v>2775</v>
      </c>
      <c r="O2764" t="b">
        <v>1</v>
      </c>
      <c r="P2764" t="s">
        <v>2756</v>
      </c>
      <c r="R2764" t="s">
        <v>48</v>
      </c>
      <c r="S2764">
        <v>44135</v>
      </c>
      <c r="V2764">
        <v>-20000</v>
      </c>
    </row>
    <row r="2765" spans="1:22" x14ac:dyDescent="0.4">
      <c r="A2765" t="s">
        <v>174</v>
      </c>
      <c r="B2765" t="s">
        <v>2736</v>
      </c>
      <c r="C2765" t="s">
        <v>163</v>
      </c>
      <c r="D2765" t="s">
        <v>76</v>
      </c>
      <c r="K2765" t="s">
        <v>2750</v>
      </c>
      <c r="L2765" t="s">
        <v>2776</v>
      </c>
      <c r="M2765" t="s">
        <v>2772</v>
      </c>
      <c r="N2765" t="s">
        <v>2775</v>
      </c>
      <c r="O2765" t="b">
        <v>1</v>
      </c>
      <c r="P2765" t="s">
        <v>2756</v>
      </c>
      <c r="R2765" t="s">
        <v>48</v>
      </c>
      <c r="S2765">
        <v>44135</v>
      </c>
      <c r="V2765">
        <v>-100000</v>
      </c>
    </row>
    <row r="2766" spans="1:22" x14ac:dyDescent="0.4">
      <c r="A2766" t="s">
        <v>258</v>
      </c>
      <c r="B2766" t="s">
        <v>2736</v>
      </c>
      <c r="C2766" t="s">
        <v>163</v>
      </c>
      <c r="D2766" t="s">
        <v>76</v>
      </c>
      <c r="K2766" t="s">
        <v>2751</v>
      </c>
      <c r="L2766" t="s">
        <v>2776</v>
      </c>
      <c r="M2766" t="s">
        <v>2772</v>
      </c>
      <c r="N2766" t="s">
        <v>2775</v>
      </c>
      <c r="O2766" t="b">
        <v>1</v>
      </c>
      <c r="P2766" t="s">
        <v>2756</v>
      </c>
      <c r="R2766" t="s">
        <v>48</v>
      </c>
      <c r="S2766">
        <v>44135</v>
      </c>
      <c r="V2766">
        <v>-250000</v>
      </c>
    </row>
    <row r="2767" spans="1:22" x14ac:dyDescent="0.4">
      <c r="A2767" t="s">
        <v>2731</v>
      </c>
      <c r="B2767" t="s">
        <v>2752</v>
      </c>
      <c r="C2767" t="s">
        <v>2732</v>
      </c>
      <c r="D2767" t="s">
        <v>76</v>
      </c>
      <c r="K2767" t="s">
        <v>2753</v>
      </c>
      <c r="L2767" t="s">
        <v>2776</v>
      </c>
      <c r="M2767" t="s">
        <v>2772</v>
      </c>
      <c r="N2767" t="s">
        <v>2775</v>
      </c>
      <c r="O2767" t="b">
        <v>1</v>
      </c>
      <c r="P2767" t="s">
        <v>2756</v>
      </c>
      <c r="R2767" t="s">
        <v>48</v>
      </c>
      <c r="S2767">
        <v>44135</v>
      </c>
      <c r="V2767">
        <v>-20100000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6B13-C535-4F27-9DDA-202A48C9F267}">
  <sheetPr codeName="Sheet5"/>
  <dimension ref="A1:D364"/>
  <sheetViews>
    <sheetView workbookViewId="0">
      <pane ySplit="1" topLeftCell="A2" activePane="bottomLeft" state="frozen"/>
      <selection pane="bottomLeft" activeCell="G22" sqref="G22"/>
    </sheetView>
  </sheetViews>
  <sheetFormatPr defaultRowHeight="14.6" x14ac:dyDescent="0.4"/>
  <cols>
    <col min="1" max="1" width="9.84375" bestFit="1" customWidth="1"/>
    <col min="2" max="2" width="34.15234375" bestFit="1" customWidth="1"/>
    <col min="3" max="3" width="19.69140625" bestFit="1" customWidth="1"/>
    <col min="4" max="4" width="8" bestFit="1" customWidth="1"/>
  </cols>
  <sheetData>
    <row r="1" spans="1:4" x14ac:dyDescent="0.4">
      <c r="A1" s="1" t="s">
        <v>60</v>
      </c>
      <c r="B1" s="1" t="s">
        <v>2777</v>
      </c>
      <c r="C1" s="1" t="s">
        <v>35</v>
      </c>
      <c r="D1" s="1" t="s">
        <v>2778</v>
      </c>
    </row>
    <row r="2" spans="1:4" x14ac:dyDescent="0.4">
      <c r="A2" t="s">
        <v>73</v>
      </c>
      <c r="B2" t="s">
        <v>2754</v>
      </c>
      <c r="C2" t="s">
        <v>10</v>
      </c>
      <c r="D2" t="s">
        <v>2755</v>
      </c>
    </row>
    <row r="3" spans="1:4" x14ac:dyDescent="0.4">
      <c r="A3" t="s">
        <v>85</v>
      </c>
      <c r="B3" t="s">
        <v>2754</v>
      </c>
      <c r="C3" t="s">
        <v>10</v>
      </c>
      <c r="D3" t="s">
        <v>2755</v>
      </c>
    </row>
    <row r="4" spans="1:4" x14ac:dyDescent="0.4">
      <c r="A4" t="s">
        <v>86</v>
      </c>
      <c r="B4" t="s">
        <v>2754</v>
      </c>
      <c r="C4" t="s">
        <v>10</v>
      </c>
      <c r="D4" t="s">
        <v>2755</v>
      </c>
    </row>
    <row r="5" spans="1:4" x14ac:dyDescent="0.4">
      <c r="A5" t="s">
        <v>89</v>
      </c>
      <c r="B5" t="s">
        <v>2754</v>
      </c>
      <c r="C5" t="s">
        <v>10</v>
      </c>
      <c r="D5" t="s">
        <v>2755</v>
      </c>
    </row>
    <row r="6" spans="1:4" x14ac:dyDescent="0.4">
      <c r="A6" t="s">
        <v>92</v>
      </c>
      <c r="B6" t="s">
        <v>2754</v>
      </c>
      <c r="C6" t="s">
        <v>10</v>
      </c>
      <c r="D6" t="s">
        <v>2755</v>
      </c>
    </row>
    <row r="7" spans="1:4" x14ac:dyDescent="0.4">
      <c r="A7" t="s">
        <v>102</v>
      </c>
      <c r="B7" t="s">
        <v>2754</v>
      </c>
      <c r="C7" t="s">
        <v>10</v>
      </c>
      <c r="D7" t="s">
        <v>2755</v>
      </c>
    </row>
    <row r="8" spans="1:4" x14ac:dyDescent="0.4">
      <c r="A8" t="s">
        <v>104</v>
      </c>
      <c r="B8" t="s">
        <v>2754</v>
      </c>
      <c r="C8" t="s">
        <v>10</v>
      </c>
      <c r="D8" t="s">
        <v>2755</v>
      </c>
    </row>
    <row r="9" spans="1:4" x14ac:dyDescent="0.4">
      <c r="A9" t="s">
        <v>106</v>
      </c>
      <c r="B9" t="s">
        <v>2754</v>
      </c>
      <c r="C9" t="s">
        <v>10</v>
      </c>
      <c r="D9" t="s">
        <v>2755</v>
      </c>
    </row>
    <row r="10" spans="1:4" x14ac:dyDescent="0.4">
      <c r="A10" t="s">
        <v>108</v>
      </c>
      <c r="B10" t="s">
        <v>2754</v>
      </c>
      <c r="C10" t="s">
        <v>10</v>
      </c>
      <c r="D10" t="s">
        <v>2755</v>
      </c>
    </row>
    <row r="11" spans="1:4" x14ac:dyDescent="0.4">
      <c r="A11" t="s">
        <v>181</v>
      </c>
      <c r="B11" t="s">
        <v>2754</v>
      </c>
      <c r="C11" t="s">
        <v>10</v>
      </c>
      <c r="D11" t="s">
        <v>2755</v>
      </c>
    </row>
    <row r="12" spans="1:4" x14ac:dyDescent="0.4">
      <c r="A12" t="s">
        <v>183</v>
      </c>
      <c r="B12" t="s">
        <v>2754</v>
      </c>
      <c r="C12" t="s">
        <v>10</v>
      </c>
      <c r="D12" t="s">
        <v>2755</v>
      </c>
    </row>
    <row r="13" spans="1:4" x14ac:dyDescent="0.4">
      <c r="A13" t="s">
        <v>187</v>
      </c>
      <c r="B13" t="s">
        <v>2754</v>
      </c>
      <c r="C13" t="s">
        <v>10</v>
      </c>
      <c r="D13" t="s">
        <v>2755</v>
      </c>
    </row>
    <row r="14" spans="1:4" x14ac:dyDescent="0.4">
      <c r="A14" t="s">
        <v>191</v>
      </c>
      <c r="B14" t="s">
        <v>2754</v>
      </c>
      <c r="C14" t="s">
        <v>10</v>
      </c>
      <c r="D14" t="s">
        <v>2755</v>
      </c>
    </row>
    <row r="15" spans="1:4" x14ac:dyDescent="0.4">
      <c r="A15" t="s">
        <v>193</v>
      </c>
      <c r="B15" t="s">
        <v>2754</v>
      </c>
      <c r="C15" t="s">
        <v>10</v>
      </c>
      <c r="D15" t="s">
        <v>2755</v>
      </c>
    </row>
    <row r="16" spans="1:4" x14ac:dyDescent="0.4">
      <c r="A16" t="s">
        <v>195</v>
      </c>
      <c r="B16" t="s">
        <v>2754</v>
      </c>
      <c r="C16" t="s">
        <v>10</v>
      </c>
      <c r="D16" t="s">
        <v>2755</v>
      </c>
    </row>
    <row r="17" spans="1:4" x14ac:dyDescent="0.4">
      <c r="A17" t="s">
        <v>197</v>
      </c>
      <c r="B17" t="s">
        <v>2754</v>
      </c>
      <c r="C17" t="s">
        <v>10</v>
      </c>
      <c r="D17" t="s">
        <v>2755</v>
      </c>
    </row>
    <row r="18" spans="1:4" x14ac:dyDescent="0.4">
      <c r="A18" t="s">
        <v>199</v>
      </c>
      <c r="B18" t="s">
        <v>2754</v>
      </c>
      <c r="C18" t="s">
        <v>10</v>
      </c>
      <c r="D18" t="s">
        <v>2755</v>
      </c>
    </row>
    <row r="19" spans="1:4" x14ac:dyDescent="0.4">
      <c r="A19" t="s">
        <v>201</v>
      </c>
      <c r="B19" t="s">
        <v>2754</v>
      </c>
      <c r="C19" t="s">
        <v>10</v>
      </c>
      <c r="D19" t="s">
        <v>2755</v>
      </c>
    </row>
    <row r="20" spans="1:4" x14ac:dyDescent="0.4">
      <c r="A20" t="s">
        <v>204</v>
      </c>
      <c r="B20" t="s">
        <v>2754</v>
      </c>
      <c r="C20" t="s">
        <v>10</v>
      </c>
      <c r="D20" t="s">
        <v>2755</v>
      </c>
    </row>
    <row r="21" spans="1:4" x14ac:dyDescent="0.4">
      <c r="A21" t="s">
        <v>206</v>
      </c>
      <c r="B21" t="s">
        <v>2754</v>
      </c>
      <c r="C21" t="s">
        <v>10</v>
      </c>
      <c r="D21" t="s">
        <v>2755</v>
      </c>
    </row>
    <row r="22" spans="1:4" x14ac:dyDescent="0.4">
      <c r="A22" t="s">
        <v>213</v>
      </c>
      <c r="B22" t="s">
        <v>2754</v>
      </c>
      <c r="C22" t="s">
        <v>10</v>
      </c>
      <c r="D22" t="s">
        <v>2755</v>
      </c>
    </row>
    <row r="23" spans="1:4" x14ac:dyDescent="0.4">
      <c r="A23" t="s">
        <v>215</v>
      </c>
      <c r="B23" t="s">
        <v>2754</v>
      </c>
      <c r="C23" t="s">
        <v>10</v>
      </c>
      <c r="D23" t="s">
        <v>2755</v>
      </c>
    </row>
    <row r="24" spans="1:4" x14ac:dyDescent="0.4">
      <c r="A24" t="s">
        <v>217</v>
      </c>
      <c r="B24" t="s">
        <v>2754</v>
      </c>
      <c r="C24" t="s">
        <v>10</v>
      </c>
      <c r="D24" t="s">
        <v>2755</v>
      </c>
    </row>
    <row r="25" spans="1:4" x14ac:dyDescent="0.4">
      <c r="A25" t="s">
        <v>219</v>
      </c>
      <c r="B25" t="s">
        <v>2754</v>
      </c>
      <c r="C25" t="s">
        <v>10</v>
      </c>
      <c r="D25" t="s">
        <v>2755</v>
      </c>
    </row>
    <row r="26" spans="1:4" x14ac:dyDescent="0.4">
      <c r="A26" t="s">
        <v>221</v>
      </c>
      <c r="B26" t="s">
        <v>2754</v>
      </c>
      <c r="C26" t="s">
        <v>10</v>
      </c>
      <c r="D26" t="s">
        <v>2755</v>
      </c>
    </row>
    <row r="27" spans="1:4" x14ac:dyDescent="0.4">
      <c r="A27" t="s">
        <v>223</v>
      </c>
      <c r="B27" t="s">
        <v>2754</v>
      </c>
      <c r="C27" t="s">
        <v>10</v>
      </c>
      <c r="D27" t="s">
        <v>2755</v>
      </c>
    </row>
    <row r="28" spans="1:4" x14ac:dyDescent="0.4">
      <c r="A28" t="s">
        <v>225</v>
      </c>
      <c r="B28" t="s">
        <v>2754</v>
      </c>
      <c r="C28" t="s">
        <v>10</v>
      </c>
      <c r="D28" t="s">
        <v>2755</v>
      </c>
    </row>
    <row r="29" spans="1:4" x14ac:dyDescent="0.4">
      <c r="A29" t="s">
        <v>227</v>
      </c>
      <c r="B29" t="s">
        <v>2758</v>
      </c>
      <c r="C29" t="s">
        <v>10</v>
      </c>
      <c r="D29" t="s">
        <v>2755</v>
      </c>
    </row>
    <row r="30" spans="1:4" x14ac:dyDescent="0.4">
      <c r="A30" t="s">
        <v>259</v>
      </c>
      <c r="B30" t="s">
        <v>2758</v>
      </c>
      <c r="C30" t="s">
        <v>10</v>
      </c>
      <c r="D30" t="s">
        <v>2755</v>
      </c>
    </row>
    <row r="31" spans="1:4" x14ac:dyDescent="0.4">
      <c r="A31" t="s">
        <v>263</v>
      </c>
      <c r="B31" t="s">
        <v>2758</v>
      </c>
      <c r="C31" t="s">
        <v>10</v>
      </c>
      <c r="D31" t="s">
        <v>2755</v>
      </c>
    </row>
    <row r="32" spans="1:4" x14ac:dyDescent="0.4">
      <c r="A32" t="s">
        <v>281</v>
      </c>
      <c r="B32" t="s">
        <v>2758</v>
      </c>
      <c r="C32" t="s">
        <v>10</v>
      </c>
      <c r="D32" t="s">
        <v>2755</v>
      </c>
    </row>
    <row r="33" spans="1:4" x14ac:dyDescent="0.4">
      <c r="A33" t="s">
        <v>284</v>
      </c>
      <c r="B33" t="s">
        <v>2758</v>
      </c>
      <c r="C33" t="s">
        <v>10</v>
      </c>
      <c r="D33" t="s">
        <v>2755</v>
      </c>
    </row>
    <row r="34" spans="1:4" x14ac:dyDescent="0.4">
      <c r="A34" t="s">
        <v>307</v>
      </c>
      <c r="B34" t="s">
        <v>2758</v>
      </c>
      <c r="C34" t="s">
        <v>10</v>
      </c>
      <c r="D34" t="s">
        <v>2755</v>
      </c>
    </row>
    <row r="35" spans="1:4" x14ac:dyDescent="0.4">
      <c r="A35" t="s">
        <v>309</v>
      </c>
      <c r="B35" t="s">
        <v>2758</v>
      </c>
      <c r="C35" t="s">
        <v>10</v>
      </c>
      <c r="D35" t="s">
        <v>2755</v>
      </c>
    </row>
    <row r="36" spans="1:4" x14ac:dyDescent="0.4">
      <c r="A36" t="s">
        <v>312</v>
      </c>
      <c r="B36" t="s">
        <v>2758</v>
      </c>
      <c r="C36" t="s">
        <v>10</v>
      </c>
      <c r="D36" t="s">
        <v>2755</v>
      </c>
    </row>
    <row r="37" spans="1:4" x14ac:dyDescent="0.4">
      <c r="A37" t="s">
        <v>370</v>
      </c>
      <c r="B37" t="s">
        <v>2758</v>
      </c>
      <c r="C37" t="s">
        <v>10</v>
      </c>
      <c r="D37" t="s">
        <v>2755</v>
      </c>
    </row>
    <row r="38" spans="1:4" x14ac:dyDescent="0.4">
      <c r="A38" t="s">
        <v>375</v>
      </c>
      <c r="B38" t="s">
        <v>2758</v>
      </c>
      <c r="C38" t="s">
        <v>10</v>
      </c>
      <c r="D38" t="s">
        <v>2755</v>
      </c>
    </row>
    <row r="39" spans="1:4" x14ac:dyDescent="0.4">
      <c r="A39" t="s">
        <v>412</v>
      </c>
      <c r="B39" t="s">
        <v>2758</v>
      </c>
      <c r="C39" t="s">
        <v>10</v>
      </c>
      <c r="D39" t="s">
        <v>2755</v>
      </c>
    </row>
    <row r="40" spans="1:4" x14ac:dyDescent="0.4">
      <c r="A40" t="s">
        <v>417</v>
      </c>
      <c r="B40" t="s">
        <v>2758</v>
      </c>
      <c r="C40" t="s">
        <v>10</v>
      </c>
      <c r="D40" t="s">
        <v>2755</v>
      </c>
    </row>
    <row r="41" spans="1:4" x14ac:dyDescent="0.4">
      <c r="A41" t="s">
        <v>419</v>
      </c>
      <c r="B41" t="s">
        <v>2758</v>
      </c>
      <c r="C41" t="s">
        <v>10</v>
      </c>
      <c r="D41" t="s">
        <v>2755</v>
      </c>
    </row>
    <row r="42" spans="1:4" x14ac:dyDescent="0.4">
      <c r="A42" t="s">
        <v>462</v>
      </c>
      <c r="B42" t="s">
        <v>2758</v>
      </c>
      <c r="C42" t="s">
        <v>10</v>
      </c>
      <c r="D42" t="s">
        <v>2755</v>
      </c>
    </row>
    <row r="43" spans="1:4" x14ac:dyDescent="0.4">
      <c r="A43" t="s">
        <v>519</v>
      </c>
      <c r="B43" t="s">
        <v>2758</v>
      </c>
      <c r="C43" t="s">
        <v>10</v>
      </c>
      <c r="D43" t="s">
        <v>2755</v>
      </c>
    </row>
    <row r="44" spans="1:4" x14ac:dyDescent="0.4">
      <c r="A44" t="s">
        <v>559</v>
      </c>
      <c r="B44" t="s">
        <v>2758</v>
      </c>
      <c r="C44" t="s">
        <v>10</v>
      </c>
      <c r="D44" t="s">
        <v>2755</v>
      </c>
    </row>
    <row r="45" spans="1:4" x14ac:dyDescent="0.4">
      <c r="A45" t="s">
        <v>563</v>
      </c>
      <c r="B45" t="s">
        <v>2758</v>
      </c>
      <c r="C45" t="s">
        <v>10</v>
      </c>
      <c r="D45" t="s">
        <v>2755</v>
      </c>
    </row>
    <row r="46" spans="1:4" x14ac:dyDescent="0.4">
      <c r="A46" t="s">
        <v>566</v>
      </c>
      <c r="B46" t="s">
        <v>2758</v>
      </c>
      <c r="C46" t="s">
        <v>10</v>
      </c>
      <c r="D46" t="s">
        <v>2755</v>
      </c>
    </row>
    <row r="47" spans="1:4" x14ac:dyDescent="0.4">
      <c r="A47" t="s">
        <v>572</v>
      </c>
      <c r="B47" t="s">
        <v>2759</v>
      </c>
      <c r="C47" t="s">
        <v>10</v>
      </c>
      <c r="D47" t="s">
        <v>2755</v>
      </c>
    </row>
    <row r="48" spans="1:4" x14ac:dyDescent="0.4">
      <c r="A48" t="s">
        <v>581</v>
      </c>
      <c r="B48" t="s">
        <v>2759</v>
      </c>
      <c r="C48" t="s">
        <v>10</v>
      </c>
      <c r="D48" t="s">
        <v>2755</v>
      </c>
    </row>
    <row r="49" spans="1:4" x14ac:dyDescent="0.4">
      <c r="A49" t="s">
        <v>583</v>
      </c>
      <c r="B49" t="s">
        <v>2759</v>
      </c>
      <c r="C49" t="s">
        <v>10</v>
      </c>
      <c r="D49" t="s">
        <v>2755</v>
      </c>
    </row>
    <row r="50" spans="1:4" x14ac:dyDescent="0.4">
      <c r="A50" t="s">
        <v>586</v>
      </c>
      <c r="B50" t="s">
        <v>2759</v>
      </c>
      <c r="C50" t="s">
        <v>10</v>
      </c>
      <c r="D50" t="s">
        <v>2755</v>
      </c>
    </row>
    <row r="51" spans="1:4" x14ac:dyDescent="0.4">
      <c r="A51" t="s">
        <v>593</v>
      </c>
      <c r="B51" t="s">
        <v>2759</v>
      </c>
      <c r="C51" t="s">
        <v>10</v>
      </c>
      <c r="D51" t="s">
        <v>2755</v>
      </c>
    </row>
    <row r="52" spans="1:4" x14ac:dyDescent="0.4">
      <c r="A52" t="s">
        <v>598</v>
      </c>
      <c r="B52" t="s">
        <v>2759</v>
      </c>
      <c r="C52" t="s">
        <v>10</v>
      </c>
      <c r="D52" t="s">
        <v>2755</v>
      </c>
    </row>
    <row r="53" spans="1:4" x14ac:dyDescent="0.4">
      <c r="A53" t="s">
        <v>600</v>
      </c>
      <c r="B53" t="s">
        <v>2759</v>
      </c>
      <c r="C53" t="s">
        <v>10</v>
      </c>
      <c r="D53" t="s">
        <v>2755</v>
      </c>
    </row>
    <row r="54" spans="1:4" x14ac:dyDescent="0.4">
      <c r="A54" t="s">
        <v>603</v>
      </c>
      <c r="B54" t="s">
        <v>2759</v>
      </c>
      <c r="C54" t="s">
        <v>10</v>
      </c>
      <c r="D54" t="s">
        <v>2755</v>
      </c>
    </row>
    <row r="55" spans="1:4" x14ac:dyDescent="0.4">
      <c r="A55" t="s">
        <v>605</v>
      </c>
      <c r="B55" t="s">
        <v>2759</v>
      </c>
      <c r="C55" t="s">
        <v>10</v>
      </c>
      <c r="D55" t="s">
        <v>2755</v>
      </c>
    </row>
    <row r="56" spans="1:4" x14ac:dyDescent="0.4">
      <c r="A56" t="s">
        <v>624</v>
      </c>
      <c r="B56" t="s">
        <v>2759</v>
      </c>
      <c r="C56" t="s">
        <v>10</v>
      </c>
      <c r="D56" t="s">
        <v>2755</v>
      </c>
    </row>
    <row r="57" spans="1:4" x14ac:dyDescent="0.4">
      <c r="A57" t="s">
        <v>626</v>
      </c>
      <c r="B57" t="s">
        <v>2759</v>
      </c>
      <c r="C57" t="s">
        <v>10</v>
      </c>
      <c r="D57" t="s">
        <v>2755</v>
      </c>
    </row>
    <row r="58" spans="1:4" x14ac:dyDescent="0.4">
      <c r="A58" t="s">
        <v>630</v>
      </c>
      <c r="B58" t="s">
        <v>2759</v>
      </c>
      <c r="C58" t="s">
        <v>10</v>
      </c>
      <c r="D58" t="s">
        <v>2755</v>
      </c>
    </row>
    <row r="59" spans="1:4" x14ac:dyDescent="0.4">
      <c r="A59" t="s">
        <v>633</v>
      </c>
      <c r="B59" t="s">
        <v>2759</v>
      </c>
      <c r="C59" t="s">
        <v>10</v>
      </c>
      <c r="D59" t="s">
        <v>2755</v>
      </c>
    </row>
    <row r="60" spans="1:4" x14ac:dyDescent="0.4">
      <c r="A60" t="s">
        <v>638</v>
      </c>
      <c r="B60" t="s">
        <v>2759</v>
      </c>
      <c r="C60" t="s">
        <v>10</v>
      </c>
      <c r="D60" t="s">
        <v>2755</v>
      </c>
    </row>
    <row r="61" spans="1:4" x14ac:dyDescent="0.4">
      <c r="A61" t="s">
        <v>641</v>
      </c>
      <c r="B61" t="s">
        <v>2759</v>
      </c>
      <c r="C61" t="s">
        <v>10</v>
      </c>
      <c r="D61" t="s">
        <v>2755</v>
      </c>
    </row>
    <row r="62" spans="1:4" x14ac:dyDescent="0.4">
      <c r="A62" t="s">
        <v>643</v>
      </c>
      <c r="B62" t="s">
        <v>2759</v>
      </c>
      <c r="C62" t="s">
        <v>10</v>
      </c>
      <c r="D62" t="s">
        <v>2755</v>
      </c>
    </row>
    <row r="63" spans="1:4" x14ac:dyDescent="0.4">
      <c r="A63" t="s">
        <v>648</v>
      </c>
      <c r="B63" t="s">
        <v>2759</v>
      </c>
      <c r="C63" t="s">
        <v>10</v>
      </c>
      <c r="D63" t="s">
        <v>2755</v>
      </c>
    </row>
    <row r="64" spans="1:4" x14ac:dyDescent="0.4">
      <c r="A64" t="s">
        <v>651</v>
      </c>
      <c r="B64" t="s">
        <v>2759</v>
      </c>
      <c r="C64" t="s">
        <v>10</v>
      </c>
      <c r="D64" t="s">
        <v>2755</v>
      </c>
    </row>
    <row r="65" spans="1:4" x14ac:dyDescent="0.4">
      <c r="A65" t="s">
        <v>654</v>
      </c>
      <c r="B65" t="s">
        <v>2759</v>
      </c>
      <c r="C65" t="s">
        <v>10</v>
      </c>
      <c r="D65" t="s">
        <v>2755</v>
      </c>
    </row>
    <row r="66" spans="1:4" x14ac:dyDescent="0.4">
      <c r="A66" t="s">
        <v>657</v>
      </c>
      <c r="B66" t="s">
        <v>2759</v>
      </c>
      <c r="C66" t="s">
        <v>10</v>
      </c>
      <c r="D66" t="s">
        <v>2755</v>
      </c>
    </row>
    <row r="67" spans="1:4" x14ac:dyDescent="0.4">
      <c r="A67" t="s">
        <v>659</v>
      </c>
      <c r="B67" t="s">
        <v>2759</v>
      </c>
      <c r="C67" t="s">
        <v>10</v>
      </c>
      <c r="D67" t="s">
        <v>2755</v>
      </c>
    </row>
    <row r="68" spans="1:4" x14ac:dyDescent="0.4">
      <c r="A68" t="s">
        <v>661</v>
      </c>
      <c r="B68" t="s">
        <v>2759</v>
      </c>
      <c r="C68" t="s">
        <v>10</v>
      </c>
      <c r="D68" t="s">
        <v>2755</v>
      </c>
    </row>
    <row r="69" spans="1:4" x14ac:dyDescent="0.4">
      <c r="A69" t="s">
        <v>664</v>
      </c>
      <c r="B69" t="s">
        <v>2759</v>
      </c>
      <c r="C69" t="s">
        <v>10</v>
      </c>
      <c r="D69" t="s">
        <v>2755</v>
      </c>
    </row>
    <row r="70" spans="1:4" x14ac:dyDescent="0.4">
      <c r="A70" t="s">
        <v>666</v>
      </c>
      <c r="B70" t="s">
        <v>2759</v>
      </c>
      <c r="C70" t="s">
        <v>10</v>
      </c>
      <c r="D70" t="s">
        <v>2755</v>
      </c>
    </row>
    <row r="71" spans="1:4" x14ac:dyDescent="0.4">
      <c r="A71" t="s">
        <v>671</v>
      </c>
      <c r="B71" t="s">
        <v>2759</v>
      </c>
      <c r="C71" t="s">
        <v>10</v>
      </c>
      <c r="D71" t="s">
        <v>2755</v>
      </c>
    </row>
    <row r="72" spans="1:4" x14ac:dyDescent="0.4">
      <c r="A72" t="s">
        <v>675</v>
      </c>
      <c r="B72" t="s">
        <v>2759</v>
      </c>
      <c r="C72" t="s">
        <v>10</v>
      </c>
      <c r="D72" t="s">
        <v>2755</v>
      </c>
    </row>
    <row r="73" spans="1:4" x14ac:dyDescent="0.4">
      <c r="A73" t="s">
        <v>678</v>
      </c>
      <c r="B73" t="s">
        <v>2759</v>
      </c>
      <c r="C73" t="s">
        <v>10</v>
      </c>
      <c r="D73" t="s">
        <v>2755</v>
      </c>
    </row>
    <row r="74" spans="1:4" x14ac:dyDescent="0.4">
      <c r="A74" t="s">
        <v>681</v>
      </c>
      <c r="B74" t="s">
        <v>2759</v>
      </c>
      <c r="C74" t="s">
        <v>10</v>
      </c>
      <c r="D74" t="s">
        <v>2755</v>
      </c>
    </row>
    <row r="75" spans="1:4" x14ac:dyDescent="0.4">
      <c r="A75" t="s">
        <v>683</v>
      </c>
      <c r="B75" t="s">
        <v>2759</v>
      </c>
      <c r="C75" t="s">
        <v>10</v>
      </c>
      <c r="D75" t="s">
        <v>2755</v>
      </c>
    </row>
    <row r="76" spans="1:4" x14ac:dyDescent="0.4">
      <c r="A76" t="s">
        <v>685</v>
      </c>
      <c r="B76" t="s">
        <v>2759</v>
      </c>
      <c r="C76" t="s">
        <v>10</v>
      </c>
      <c r="D76" t="s">
        <v>2755</v>
      </c>
    </row>
    <row r="77" spans="1:4" x14ac:dyDescent="0.4">
      <c r="A77" t="s">
        <v>688</v>
      </c>
      <c r="B77" t="s">
        <v>2759</v>
      </c>
      <c r="C77" t="s">
        <v>10</v>
      </c>
      <c r="D77" t="s">
        <v>2755</v>
      </c>
    </row>
    <row r="78" spans="1:4" x14ac:dyDescent="0.4">
      <c r="A78" t="s">
        <v>690</v>
      </c>
      <c r="B78" t="s">
        <v>2759</v>
      </c>
      <c r="C78" t="s">
        <v>10</v>
      </c>
      <c r="D78" t="s">
        <v>2755</v>
      </c>
    </row>
    <row r="79" spans="1:4" x14ac:dyDescent="0.4">
      <c r="A79" t="s">
        <v>692</v>
      </c>
      <c r="B79" t="s">
        <v>2759</v>
      </c>
      <c r="C79" t="s">
        <v>10</v>
      </c>
      <c r="D79" t="s">
        <v>2755</v>
      </c>
    </row>
    <row r="80" spans="1:4" x14ac:dyDescent="0.4">
      <c r="A80" t="s">
        <v>694</v>
      </c>
      <c r="B80" t="s">
        <v>2759</v>
      </c>
      <c r="C80" t="s">
        <v>10</v>
      </c>
      <c r="D80" t="s">
        <v>2755</v>
      </c>
    </row>
    <row r="81" spans="1:4" x14ac:dyDescent="0.4">
      <c r="A81" t="s">
        <v>699</v>
      </c>
      <c r="B81" t="s">
        <v>2759</v>
      </c>
      <c r="C81" t="s">
        <v>10</v>
      </c>
      <c r="D81" t="s">
        <v>2755</v>
      </c>
    </row>
    <row r="82" spans="1:4" x14ac:dyDescent="0.4">
      <c r="A82" t="s">
        <v>740</v>
      </c>
      <c r="B82" t="s">
        <v>2759</v>
      </c>
      <c r="C82" t="s">
        <v>10</v>
      </c>
      <c r="D82" t="s">
        <v>2755</v>
      </c>
    </row>
    <row r="83" spans="1:4" x14ac:dyDescent="0.4">
      <c r="A83" t="s">
        <v>743</v>
      </c>
      <c r="B83" t="s">
        <v>2759</v>
      </c>
      <c r="C83" t="s">
        <v>10</v>
      </c>
      <c r="D83" t="s">
        <v>2755</v>
      </c>
    </row>
    <row r="84" spans="1:4" x14ac:dyDescent="0.4">
      <c r="A84" t="s">
        <v>746</v>
      </c>
      <c r="B84" t="s">
        <v>2759</v>
      </c>
      <c r="C84" t="s">
        <v>10</v>
      </c>
      <c r="D84" t="s">
        <v>2755</v>
      </c>
    </row>
    <row r="85" spans="1:4" x14ac:dyDescent="0.4">
      <c r="A85" t="s">
        <v>748</v>
      </c>
      <c r="B85" t="s">
        <v>2759</v>
      </c>
      <c r="C85" t="s">
        <v>10</v>
      </c>
      <c r="D85" t="s">
        <v>2755</v>
      </c>
    </row>
    <row r="86" spans="1:4" x14ac:dyDescent="0.4">
      <c r="A86" t="s">
        <v>750</v>
      </c>
      <c r="B86" t="s">
        <v>2759</v>
      </c>
      <c r="C86" t="s">
        <v>10</v>
      </c>
      <c r="D86" t="s">
        <v>2755</v>
      </c>
    </row>
    <row r="87" spans="1:4" x14ac:dyDescent="0.4">
      <c r="A87" t="s">
        <v>753</v>
      </c>
      <c r="B87" t="s">
        <v>2759</v>
      </c>
      <c r="C87" t="s">
        <v>10</v>
      </c>
      <c r="D87" t="s">
        <v>2755</v>
      </c>
    </row>
    <row r="88" spans="1:4" x14ac:dyDescent="0.4">
      <c r="A88" t="s">
        <v>756</v>
      </c>
      <c r="B88" t="s">
        <v>2759</v>
      </c>
      <c r="C88" t="s">
        <v>10</v>
      </c>
      <c r="D88" t="s">
        <v>2755</v>
      </c>
    </row>
    <row r="89" spans="1:4" x14ac:dyDescent="0.4">
      <c r="A89" t="s">
        <v>761</v>
      </c>
      <c r="B89" t="s">
        <v>2759</v>
      </c>
      <c r="C89" t="s">
        <v>10</v>
      </c>
      <c r="D89" t="s">
        <v>2755</v>
      </c>
    </row>
    <row r="90" spans="1:4" x14ac:dyDescent="0.4">
      <c r="A90" t="s">
        <v>765</v>
      </c>
      <c r="B90" t="s">
        <v>2759</v>
      </c>
      <c r="C90" t="s">
        <v>10</v>
      </c>
      <c r="D90" t="s">
        <v>2755</v>
      </c>
    </row>
    <row r="91" spans="1:4" x14ac:dyDescent="0.4">
      <c r="A91" t="s">
        <v>768</v>
      </c>
      <c r="B91" t="s">
        <v>2759</v>
      </c>
      <c r="C91" t="s">
        <v>10</v>
      </c>
      <c r="D91" t="s">
        <v>2755</v>
      </c>
    </row>
    <row r="92" spans="1:4" x14ac:dyDescent="0.4">
      <c r="A92" t="s">
        <v>770</v>
      </c>
      <c r="B92" t="s">
        <v>2759</v>
      </c>
      <c r="C92" t="s">
        <v>10</v>
      </c>
      <c r="D92" t="s">
        <v>2755</v>
      </c>
    </row>
    <row r="93" spans="1:4" x14ac:dyDescent="0.4">
      <c r="A93" t="s">
        <v>772</v>
      </c>
      <c r="B93" t="s">
        <v>2759</v>
      </c>
      <c r="C93" t="s">
        <v>10</v>
      </c>
      <c r="D93" t="s">
        <v>2755</v>
      </c>
    </row>
    <row r="94" spans="1:4" x14ac:dyDescent="0.4">
      <c r="A94" t="s">
        <v>775</v>
      </c>
      <c r="B94" t="s">
        <v>2759</v>
      </c>
      <c r="C94" t="s">
        <v>10</v>
      </c>
      <c r="D94" t="s">
        <v>2755</v>
      </c>
    </row>
    <row r="95" spans="1:4" x14ac:dyDescent="0.4">
      <c r="A95" t="s">
        <v>777</v>
      </c>
      <c r="B95" t="s">
        <v>2759</v>
      </c>
      <c r="C95" t="s">
        <v>10</v>
      </c>
      <c r="D95" t="s">
        <v>2755</v>
      </c>
    </row>
    <row r="96" spans="1:4" x14ac:dyDescent="0.4">
      <c r="A96" t="s">
        <v>780</v>
      </c>
      <c r="B96" t="s">
        <v>2759</v>
      </c>
      <c r="C96" t="s">
        <v>10</v>
      </c>
      <c r="D96" t="s">
        <v>2755</v>
      </c>
    </row>
    <row r="97" spans="1:4" x14ac:dyDescent="0.4">
      <c r="A97" t="s">
        <v>782</v>
      </c>
      <c r="B97" t="s">
        <v>2759</v>
      </c>
      <c r="C97" t="s">
        <v>10</v>
      </c>
      <c r="D97" t="s">
        <v>2755</v>
      </c>
    </row>
    <row r="98" spans="1:4" x14ac:dyDescent="0.4">
      <c r="A98" t="s">
        <v>786</v>
      </c>
      <c r="B98" t="s">
        <v>2759</v>
      </c>
      <c r="C98" t="s">
        <v>10</v>
      </c>
      <c r="D98" t="s">
        <v>2755</v>
      </c>
    </row>
    <row r="99" spans="1:4" x14ac:dyDescent="0.4">
      <c r="A99" t="s">
        <v>789</v>
      </c>
      <c r="B99" t="s">
        <v>2759</v>
      </c>
      <c r="C99" t="s">
        <v>10</v>
      </c>
      <c r="D99" t="s">
        <v>2755</v>
      </c>
    </row>
    <row r="100" spans="1:4" x14ac:dyDescent="0.4">
      <c r="A100" t="s">
        <v>793</v>
      </c>
      <c r="B100" t="s">
        <v>2759</v>
      </c>
      <c r="C100" t="s">
        <v>10</v>
      </c>
      <c r="D100" t="s">
        <v>2755</v>
      </c>
    </row>
    <row r="101" spans="1:4" x14ac:dyDescent="0.4">
      <c r="A101" t="s">
        <v>795</v>
      </c>
      <c r="B101" t="s">
        <v>2759</v>
      </c>
      <c r="C101" t="s">
        <v>10</v>
      </c>
      <c r="D101" t="s">
        <v>2755</v>
      </c>
    </row>
    <row r="102" spans="1:4" x14ac:dyDescent="0.4">
      <c r="A102" t="s">
        <v>798</v>
      </c>
      <c r="B102" t="s">
        <v>2759</v>
      </c>
      <c r="C102" t="s">
        <v>10</v>
      </c>
      <c r="D102" t="s">
        <v>2755</v>
      </c>
    </row>
    <row r="103" spans="1:4" x14ac:dyDescent="0.4">
      <c r="A103" t="s">
        <v>800</v>
      </c>
      <c r="B103" t="s">
        <v>2759</v>
      </c>
      <c r="C103" t="s">
        <v>10</v>
      </c>
      <c r="D103" t="s">
        <v>2755</v>
      </c>
    </row>
    <row r="104" spans="1:4" x14ac:dyDescent="0.4">
      <c r="A104" t="s">
        <v>803</v>
      </c>
      <c r="B104" t="s">
        <v>2759</v>
      </c>
      <c r="C104" t="s">
        <v>10</v>
      </c>
      <c r="D104" t="s">
        <v>2755</v>
      </c>
    </row>
    <row r="105" spans="1:4" x14ac:dyDescent="0.4">
      <c r="A105" t="s">
        <v>805</v>
      </c>
      <c r="B105" t="s">
        <v>2759</v>
      </c>
      <c r="C105" t="s">
        <v>10</v>
      </c>
      <c r="D105" t="s">
        <v>2755</v>
      </c>
    </row>
    <row r="106" spans="1:4" x14ac:dyDescent="0.4">
      <c r="A106" t="s">
        <v>809</v>
      </c>
      <c r="B106" t="s">
        <v>2759</v>
      </c>
      <c r="C106" t="s">
        <v>10</v>
      </c>
      <c r="D106" t="s">
        <v>2755</v>
      </c>
    </row>
    <row r="107" spans="1:4" x14ac:dyDescent="0.4">
      <c r="A107" t="s">
        <v>814</v>
      </c>
      <c r="B107" t="s">
        <v>2759</v>
      </c>
      <c r="C107" t="s">
        <v>10</v>
      </c>
      <c r="D107" t="s">
        <v>2755</v>
      </c>
    </row>
    <row r="108" spans="1:4" x14ac:dyDescent="0.4">
      <c r="A108" t="s">
        <v>823</v>
      </c>
      <c r="B108" t="s">
        <v>2759</v>
      </c>
      <c r="C108" t="s">
        <v>10</v>
      </c>
      <c r="D108" t="s">
        <v>2755</v>
      </c>
    </row>
    <row r="109" spans="1:4" x14ac:dyDescent="0.4">
      <c r="A109" t="s">
        <v>826</v>
      </c>
      <c r="B109" t="s">
        <v>2759</v>
      </c>
      <c r="C109" t="s">
        <v>10</v>
      </c>
      <c r="D109" t="s">
        <v>2755</v>
      </c>
    </row>
    <row r="110" spans="1:4" x14ac:dyDescent="0.4">
      <c r="A110" t="s">
        <v>828</v>
      </c>
      <c r="B110" t="s">
        <v>2758</v>
      </c>
      <c r="C110" t="s">
        <v>10</v>
      </c>
      <c r="D110" t="s">
        <v>2755</v>
      </c>
    </row>
    <row r="111" spans="1:4" x14ac:dyDescent="0.4">
      <c r="A111" t="s">
        <v>833</v>
      </c>
      <c r="B111" t="s">
        <v>2758</v>
      </c>
      <c r="C111" t="s">
        <v>10</v>
      </c>
      <c r="D111" t="s">
        <v>2755</v>
      </c>
    </row>
    <row r="112" spans="1:4" x14ac:dyDescent="0.4">
      <c r="A112" t="s">
        <v>835</v>
      </c>
      <c r="B112" t="s">
        <v>2758</v>
      </c>
      <c r="C112" t="s">
        <v>10</v>
      </c>
      <c r="D112" t="s">
        <v>2755</v>
      </c>
    </row>
    <row r="113" spans="1:4" x14ac:dyDescent="0.4">
      <c r="A113" t="s">
        <v>838</v>
      </c>
      <c r="B113" t="s">
        <v>2758</v>
      </c>
      <c r="C113" t="s">
        <v>10</v>
      </c>
      <c r="D113" t="s">
        <v>2755</v>
      </c>
    </row>
    <row r="114" spans="1:4" x14ac:dyDescent="0.4">
      <c r="A114" t="s">
        <v>841</v>
      </c>
      <c r="B114" t="s">
        <v>2758</v>
      </c>
      <c r="C114" t="s">
        <v>10</v>
      </c>
      <c r="D114" t="s">
        <v>2755</v>
      </c>
    </row>
    <row r="115" spans="1:4" x14ac:dyDescent="0.4">
      <c r="A115" t="s">
        <v>849</v>
      </c>
      <c r="B115" t="s">
        <v>2758</v>
      </c>
      <c r="C115" t="s">
        <v>10</v>
      </c>
      <c r="D115" t="s">
        <v>2755</v>
      </c>
    </row>
    <row r="116" spans="1:4" x14ac:dyDescent="0.4">
      <c r="A116" t="s">
        <v>882</v>
      </c>
      <c r="B116" t="s">
        <v>2758</v>
      </c>
      <c r="C116" t="s">
        <v>10</v>
      </c>
      <c r="D116" t="s">
        <v>2755</v>
      </c>
    </row>
    <row r="117" spans="1:4" x14ac:dyDescent="0.4">
      <c r="A117" t="s">
        <v>884</v>
      </c>
      <c r="B117" t="s">
        <v>2758</v>
      </c>
      <c r="C117" t="s">
        <v>10</v>
      </c>
      <c r="D117" t="s">
        <v>2755</v>
      </c>
    </row>
    <row r="118" spans="1:4" x14ac:dyDescent="0.4">
      <c r="A118" t="s">
        <v>893</v>
      </c>
      <c r="B118" t="s">
        <v>2758</v>
      </c>
      <c r="C118" t="s">
        <v>10</v>
      </c>
      <c r="D118" t="s">
        <v>2755</v>
      </c>
    </row>
    <row r="119" spans="1:4" x14ac:dyDescent="0.4">
      <c r="A119" t="s">
        <v>895</v>
      </c>
      <c r="B119" t="s">
        <v>2758</v>
      </c>
      <c r="C119" t="s">
        <v>10</v>
      </c>
      <c r="D119" t="s">
        <v>2755</v>
      </c>
    </row>
    <row r="120" spans="1:4" x14ac:dyDescent="0.4">
      <c r="A120" t="s">
        <v>899</v>
      </c>
      <c r="B120" t="s">
        <v>2758</v>
      </c>
      <c r="C120" t="s">
        <v>10</v>
      </c>
      <c r="D120" t="s">
        <v>2755</v>
      </c>
    </row>
    <row r="121" spans="1:4" x14ac:dyDescent="0.4">
      <c r="A121" t="s">
        <v>901</v>
      </c>
      <c r="B121" t="s">
        <v>2758</v>
      </c>
      <c r="C121" t="s">
        <v>10</v>
      </c>
      <c r="D121" t="s">
        <v>2755</v>
      </c>
    </row>
    <row r="122" spans="1:4" x14ac:dyDescent="0.4">
      <c r="A122" t="s">
        <v>904</v>
      </c>
      <c r="B122" t="s">
        <v>2758</v>
      </c>
      <c r="C122" t="s">
        <v>10</v>
      </c>
      <c r="D122" t="s">
        <v>2755</v>
      </c>
    </row>
    <row r="123" spans="1:4" x14ac:dyDescent="0.4">
      <c r="A123" t="s">
        <v>912</v>
      </c>
      <c r="B123" t="s">
        <v>2758</v>
      </c>
      <c r="C123" t="s">
        <v>10</v>
      </c>
      <c r="D123" t="s">
        <v>2755</v>
      </c>
    </row>
    <row r="124" spans="1:4" x14ac:dyDescent="0.4">
      <c r="A124" t="s">
        <v>927</v>
      </c>
      <c r="B124" t="s">
        <v>2758</v>
      </c>
      <c r="C124" t="s">
        <v>10</v>
      </c>
      <c r="D124" t="s">
        <v>2755</v>
      </c>
    </row>
    <row r="125" spans="1:4" x14ac:dyDescent="0.4">
      <c r="A125" t="s">
        <v>929</v>
      </c>
      <c r="B125" t="s">
        <v>2758</v>
      </c>
      <c r="C125" t="s">
        <v>10</v>
      </c>
      <c r="D125" t="s">
        <v>2755</v>
      </c>
    </row>
    <row r="126" spans="1:4" x14ac:dyDescent="0.4">
      <c r="A126" t="s">
        <v>931</v>
      </c>
      <c r="B126" t="s">
        <v>2758</v>
      </c>
      <c r="C126" t="s">
        <v>10</v>
      </c>
      <c r="D126" t="s">
        <v>2755</v>
      </c>
    </row>
    <row r="127" spans="1:4" x14ac:dyDescent="0.4">
      <c r="A127" t="s">
        <v>946</v>
      </c>
      <c r="B127" t="s">
        <v>2758</v>
      </c>
      <c r="C127" t="s">
        <v>10</v>
      </c>
      <c r="D127" t="s">
        <v>2755</v>
      </c>
    </row>
    <row r="128" spans="1:4" x14ac:dyDescent="0.4">
      <c r="A128" t="s">
        <v>948</v>
      </c>
      <c r="B128" t="s">
        <v>2758</v>
      </c>
      <c r="C128" t="s">
        <v>10</v>
      </c>
      <c r="D128" t="s">
        <v>2755</v>
      </c>
    </row>
    <row r="129" spans="1:4" x14ac:dyDescent="0.4">
      <c r="A129" t="s">
        <v>951</v>
      </c>
      <c r="B129" t="s">
        <v>2758</v>
      </c>
      <c r="C129" t="s">
        <v>10</v>
      </c>
      <c r="D129" t="s">
        <v>2755</v>
      </c>
    </row>
    <row r="130" spans="1:4" x14ac:dyDescent="0.4">
      <c r="A130" t="s">
        <v>953</v>
      </c>
      <c r="B130" t="s">
        <v>2758</v>
      </c>
      <c r="C130" t="s">
        <v>10</v>
      </c>
      <c r="D130" t="s">
        <v>2755</v>
      </c>
    </row>
    <row r="131" spans="1:4" x14ac:dyDescent="0.4">
      <c r="A131" t="s">
        <v>954</v>
      </c>
      <c r="B131" t="s">
        <v>2760</v>
      </c>
      <c r="C131" t="s">
        <v>10</v>
      </c>
      <c r="D131" t="s">
        <v>2755</v>
      </c>
    </row>
    <row r="132" spans="1:4" x14ac:dyDescent="0.4">
      <c r="A132" t="s">
        <v>957</v>
      </c>
      <c r="B132" t="s">
        <v>2760</v>
      </c>
      <c r="C132" t="s">
        <v>10</v>
      </c>
      <c r="D132" t="s">
        <v>2755</v>
      </c>
    </row>
    <row r="133" spans="1:4" x14ac:dyDescent="0.4">
      <c r="A133" t="s">
        <v>960</v>
      </c>
      <c r="B133" t="s">
        <v>2760</v>
      </c>
      <c r="C133" t="s">
        <v>10</v>
      </c>
      <c r="D133" t="s">
        <v>2755</v>
      </c>
    </row>
    <row r="134" spans="1:4" x14ac:dyDescent="0.4">
      <c r="A134" t="s">
        <v>962</v>
      </c>
      <c r="B134" t="s">
        <v>2760</v>
      </c>
      <c r="C134" t="s">
        <v>10</v>
      </c>
      <c r="D134" t="s">
        <v>2755</v>
      </c>
    </row>
    <row r="135" spans="1:4" x14ac:dyDescent="0.4">
      <c r="A135" t="s">
        <v>964</v>
      </c>
      <c r="B135" t="s">
        <v>2760</v>
      </c>
      <c r="C135" t="s">
        <v>10</v>
      </c>
      <c r="D135" t="s">
        <v>2755</v>
      </c>
    </row>
    <row r="136" spans="1:4" x14ac:dyDescent="0.4">
      <c r="A136" t="s">
        <v>966</v>
      </c>
      <c r="B136" t="s">
        <v>2760</v>
      </c>
      <c r="C136" t="s">
        <v>10</v>
      </c>
      <c r="D136" t="s">
        <v>2755</v>
      </c>
    </row>
    <row r="137" spans="1:4" x14ac:dyDescent="0.4">
      <c r="A137" t="s">
        <v>971</v>
      </c>
      <c r="B137" t="s">
        <v>2760</v>
      </c>
      <c r="C137" t="s">
        <v>10</v>
      </c>
      <c r="D137" t="s">
        <v>2755</v>
      </c>
    </row>
    <row r="138" spans="1:4" x14ac:dyDescent="0.4">
      <c r="A138" t="s">
        <v>974</v>
      </c>
      <c r="B138" t="s">
        <v>2760</v>
      </c>
      <c r="C138" t="s">
        <v>10</v>
      </c>
      <c r="D138" t="s">
        <v>2755</v>
      </c>
    </row>
    <row r="139" spans="1:4" x14ac:dyDescent="0.4">
      <c r="A139" t="s">
        <v>977</v>
      </c>
      <c r="B139" t="s">
        <v>2760</v>
      </c>
      <c r="C139" t="s">
        <v>10</v>
      </c>
      <c r="D139" t="s">
        <v>2755</v>
      </c>
    </row>
    <row r="140" spans="1:4" x14ac:dyDescent="0.4">
      <c r="A140" t="s">
        <v>980</v>
      </c>
      <c r="B140" t="s">
        <v>2760</v>
      </c>
      <c r="C140" t="s">
        <v>10</v>
      </c>
      <c r="D140" t="s">
        <v>2755</v>
      </c>
    </row>
    <row r="141" spans="1:4" x14ac:dyDescent="0.4">
      <c r="A141" t="s">
        <v>982</v>
      </c>
      <c r="B141" t="s">
        <v>2760</v>
      </c>
      <c r="C141" t="s">
        <v>10</v>
      </c>
      <c r="D141" t="s">
        <v>2755</v>
      </c>
    </row>
    <row r="142" spans="1:4" x14ac:dyDescent="0.4">
      <c r="A142" t="s">
        <v>984</v>
      </c>
      <c r="B142" t="s">
        <v>2760</v>
      </c>
      <c r="C142" t="s">
        <v>10</v>
      </c>
      <c r="D142" t="s">
        <v>2755</v>
      </c>
    </row>
    <row r="143" spans="1:4" x14ac:dyDescent="0.4">
      <c r="A143" t="s">
        <v>986</v>
      </c>
      <c r="B143" t="s">
        <v>2760</v>
      </c>
      <c r="C143" t="s">
        <v>10</v>
      </c>
      <c r="D143" t="s">
        <v>2755</v>
      </c>
    </row>
    <row r="144" spans="1:4" x14ac:dyDescent="0.4">
      <c r="A144" t="s">
        <v>990</v>
      </c>
      <c r="B144" t="s">
        <v>2760</v>
      </c>
      <c r="C144" t="s">
        <v>10</v>
      </c>
      <c r="D144" t="s">
        <v>2755</v>
      </c>
    </row>
    <row r="145" spans="1:4" x14ac:dyDescent="0.4">
      <c r="A145" t="s">
        <v>992</v>
      </c>
      <c r="B145" t="s">
        <v>2760</v>
      </c>
      <c r="C145" t="s">
        <v>10</v>
      </c>
      <c r="D145" t="s">
        <v>2755</v>
      </c>
    </row>
    <row r="146" spans="1:4" x14ac:dyDescent="0.4">
      <c r="A146" t="s">
        <v>995</v>
      </c>
      <c r="B146" t="s">
        <v>2760</v>
      </c>
      <c r="C146" t="s">
        <v>10</v>
      </c>
      <c r="D146" t="s">
        <v>2755</v>
      </c>
    </row>
    <row r="147" spans="1:4" x14ac:dyDescent="0.4">
      <c r="A147" t="s">
        <v>998</v>
      </c>
      <c r="B147" t="s">
        <v>2760</v>
      </c>
      <c r="C147" t="s">
        <v>10</v>
      </c>
      <c r="D147" t="s">
        <v>2755</v>
      </c>
    </row>
    <row r="148" spans="1:4" x14ac:dyDescent="0.4">
      <c r="A148" t="s">
        <v>1000</v>
      </c>
      <c r="B148" t="s">
        <v>2760</v>
      </c>
      <c r="C148" t="s">
        <v>10</v>
      </c>
      <c r="D148" t="s">
        <v>2755</v>
      </c>
    </row>
    <row r="149" spans="1:4" x14ac:dyDescent="0.4">
      <c r="A149" t="s">
        <v>1003</v>
      </c>
      <c r="B149" t="s">
        <v>2760</v>
      </c>
      <c r="C149" t="s">
        <v>10</v>
      </c>
      <c r="D149" t="s">
        <v>2755</v>
      </c>
    </row>
    <row r="150" spans="1:4" x14ac:dyDescent="0.4">
      <c r="A150" t="s">
        <v>1005</v>
      </c>
      <c r="B150" t="s">
        <v>2760</v>
      </c>
      <c r="C150" t="s">
        <v>10</v>
      </c>
      <c r="D150" t="s">
        <v>2755</v>
      </c>
    </row>
    <row r="151" spans="1:4" x14ac:dyDescent="0.4">
      <c r="A151" t="s">
        <v>1007</v>
      </c>
      <c r="B151" t="s">
        <v>2760</v>
      </c>
      <c r="C151" t="s">
        <v>10</v>
      </c>
      <c r="D151" t="s">
        <v>2755</v>
      </c>
    </row>
    <row r="152" spans="1:4" x14ac:dyDescent="0.4">
      <c r="A152" t="s">
        <v>1009</v>
      </c>
      <c r="B152" t="s">
        <v>2760</v>
      </c>
      <c r="C152" t="s">
        <v>10</v>
      </c>
      <c r="D152" t="s">
        <v>2755</v>
      </c>
    </row>
    <row r="153" spans="1:4" x14ac:dyDescent="0.4">
      <c r="A153" t="s">
        <v>1011</v>
      </c>
      <c r="B153" t="s">
        <v>2760</v>
      </c>
      <c r="C153" t="s">
        <v>10</v>
      </c>
      <c r="D153" t="s">
        <v>2755</v>
      </c>
    </row>
    <row r="154" spans="1:4" x14ac:dyDescent="0.4">
      <c r="A154" t="s">
        <v>1013</v>
      </c>
      <c r="B154" t="s">
        <v>2760</v>
      </c>
      <c r="C154" t="s">
        <v>10</v>
      </c>
      <c r="D154" t="s">
        <v>2755</v>
      </c>
    </row>
    <row r="155" spans="1:4" x14ac:dyDescent="0.4">
      <c r="A155" t="s">
        <v>1015</v>
      </c>
      <c r="B155" t="s">
        <v>2760</v>
      </c>
      <c r="C155" t="s">
        <v>10</v>
      </c>
      <c r="D155" t="s">
        <v>2755</v>
      </c>
    </row>
    <row r="156" spans="1:4" x14ac:dyDescent="0.4">
      <c r="A156" t="s">
        <v>1017</v>
      </c>
      <c r="B156" t="s">
        <v>2760</v>
      </c>
      <c r="C156" t="s">
        <v>10</v>
      </c>
      <c r="D156" t="s">
        <v>2755</v>
      </c>
    </row>
    <row r="157" spans="1:4" x14ac:dyDescent="0.4">
      <c r="A157" t="s">
        <v>1019</v>
      </c>
      <c r="B157" t="s">
        <v>2760</v>
      </c>
      <c r="C157" t="s">
        <v>10</v>
      </c>
      <c r="D157" t="s">
        <v>2755</v>
      </c>
    </row>
    <row r="158" spans="1:4" x14ac:dyDescent="0.4">
      <c r="A158" t="s">
        <v>1021</v>
      </c>
      <c r="B158" t="s">
        <v>2760</v>
      </c>
      <c r="C158" t="s">
        <v>10</v>
      </c>
      <c r="D158" t="s">
        <v>2755</v>
      </c>
    </row>
    <row r="159" spans="1:4" x14ac:dyDescent="0.4">
      <c r="A159" t="s">
        <v>1023</v>
      </c>
      <c r="B159" t="s">
        <v>2760</v>
      </c>
      <c r="C159" t="s">
        <v>10</v>
      </c>
      <c r="D159" t="s">
        <v>2755</v>
      </c>
    </row>
    <row r="160" spans="1:4" x14ac:dyDescent="0.4">
      <c r="A160" t="s">
        <v>1025</v>
      </c>
      <c r="B160" t="s">
        <v>2760</v>
      </c>
      <c r="C160" t="s">
        <v>10</v>
      </c>
      <c r="D160" t="s">
        <v>2755</v>
      </c>
    </row>
    <row r="161" spans="1:4" x14ac:dyDescent="0.4">
      <c r="A161" t="s">
        <v>1027</v>
      </c>
      <c r="B161" t="s">
        <v>2760</v>
      </c>
      <c r="C161" t="s">
        <v>10</v>
      </c>
      <c r="D161" t="s">
        <v>2755</v>
      </c>
    </row>
    <row r="162" spans="1:4" x14ac:dyDescent="0.4">
      <c r="A162" t="s">
        <v>1029</v>
      </c>
      <c r="B162" t="s">
        <v>2760</v>
      </c>
      <c r="C162" t="s">
        <v>10</v>
      </c>
      <c r="D162" t="s">
        <v>2755</v>
      </c>
    </row>
    <row r="163" spans="1:4" x14ac:dyDescent="0.4">
      <c r="A163" t="s">
        <v>1031</v>
      </c>
      <c r="B163" t="s">
        <v>2760</v>
      </c>
      <c r="C163" t="s">
        <v>10</v>
      </c>
      <c r="D163" t="s">
        <v>2755</v>
      </c>
    </row>
    <row r="164" spans="1:4" x14ac:dyDescent="0.4">
      <c r="A164" t="s">
        <v>1033</v>
      </c>
      <c r="B164" t="s">
        <v>2760</v>
      </c>
      <c r="C164" t="s">
        <v>10</v>
      </c>
      <c r="D164" t="s">
        <v>2755</v>
      </c>
    </row>
    <row r="165" spans="1:4" x14ac:dyDescent="0.4">
      <c r="A165" t="s">
        <v>1035</v>
      </c>
      <c r="B165" t="s">
        <v>2760</v>
      </c>
      <c r="C165" t="s">
        <v>10</v>
      </c>
      <c r="D165" t="s">
        <v>2755</v>
      </c>
    </row>
    <row r="166" spans="1:4" x14ac:dyDescent="0.4">
      <c r="A166" t="s">
        <v>1037</v>
      </c>
      <c r="B166" t="s">
        <v>2760</v>
      </c>
      <c r="C166" t="s">
        <v>10</v>
      </c>
      <c r="D166" t="s">
        <v>2755</v>
      </c>
    </row>
    <row r="167" spans="1:4" x14ac:dyDescent="0.4">
      <c r="A167" t="s">
        <v>1039</v>
      </c>
      <c r="B167" t="s">
        <v>2760</v>
      </c>
      <c r="C167" t="s">
        <v>10</v>
      </c>
      <c r="D167" t="s">
        <v>2755</v>
      </c>
    </row>
    <row r="168" spans="1:4" x14ac:dyDescent="0.4">
      <c r="A168" t="s">
        <v>1041</v>
      </c>
      <c r="B168" t="s">
        <v>2760</v>
      </c>
      <c r="C168" t="s">
        <v>10</v>
      </c>
      <c r="D168" t="s">
        <v>2755</v>
      </c>
    </row>
    <row r="169" spans="1:4" x14ac:dyDescent="0.4">
      <c r="A169" t="s">
        <v>1045</v>
      </c>
      <c r="B169" t="s">
        <v>2760</v>
      </c>
      <c r="C169" t="s">
        <v>10</v>
      </c>
      <c r="D169" t="s">
        <v>2755</v>
      </c>
    </row>
    <row r="170" spans="1:4" x14ac:dyDescent="0.4">
      <c r="A170" t="s">
        <v>1051</v>
      </c>
      <c r="B170" t="s">
        <v>2760</v>
      </c>
      <c r="C170" t="s">
        <v>10</v>
      </c>
      <c r="D170" t="s">
        <v>2755</v>
      </c>
    </row>
    <row r="171" spans="1:4" x14ac:dyDescent="0.4">
      <c r="A171" t="s">
        <v>1054</v>
      </c>
      <c r="B171" t="s">
        <v>2761</v>
      </c>
      <c r="C171" t="s">
        <v>10</v>
      </c>
      <c r="D171" t="s">
        <v>2755</v>
      </c>
    </row>
    <row r="172" spans="1:4" x14ac:dyDescent="0.4">
      <c r="A172" t="s">
        <v>1057</v>
      </c>
      <c r="B172" t="s">
        <v>2761</v>
      </c>
      <c r="C172" t="s">
        <v>10</v>
      </c>
      <c r="D172" t="s">
        <v>2755</v>
      </c>
    </row>
    <row r="173" spans="1:4" x14ac:dyDescent="0.4">
      <c r="A173" t="s">
        <v>1061</v>
      </c>
      <c r="B173" t="s">
        <v>2761</v>
      </c>
      <c r="C173" t="s">
        <v>10</v>
      </c>
      <c r="D173" t="s">
        <v>2755</v>
      </c>
    </row>
    <row r="174" spans="1:4" x14ac:dyDescent="0.4">
      <c r="A174" t="s">
        <v>1066</v>
      </c>
      <c r="B174" t="s">
        <v>2761</v>
      </c>
      <c r="C174" t="s">
        <v>10</v>
      </c>
      <c r="D174" t="s">
        <v>2755</v>
      </c>
    </row>
    <row r="175" spans="1:4" x14ac:dyDescent="0.4">
      <c r="A175" t="s">
        <v>1068</v>
      </c>
      <c r="B175" t="s">
        <v>2761</v>
      </c>
      <c r="C175" t="s">
        <v>10</v>
      </c>
      <c r="D175" t="s">
        <v>2755</v>
      </c>
    </row>
    <row r="176" spans="1:4" x14ac:dyDescent="0.4">
      <c r="A176" t="s">
        <v>1070</v>
      </c>
      <c r="B176" t="s">
        <v>2761</v>
      </c>
      <c r="C176" t="s">
        <v>10</v>
      </c>
      <c r="D176" t="s">
        <v>2755</v>
      </c>
    </row>
    <row r="177" spans="1:4" x14ac:dyDescent="0.4">
      <c r="A177" t="s">
        <v>1073</v>
      </c>
      <c r="B177" t="s">
        <v>2761</v>
      </c>
      <c r="C177" t="s">
        <v>10</v>
      </c>
      <c r="D177" t="s">
        <v>2755</v>
      </c>
    </row>
    <row r="178" spans="1:4" x14ac:dyDescent="0.4">
      <c r="A178" t="s">
        <v>1075</v>
      </c>
      <c r="B178" t="s">
        <v>2762</v>
      </c>
      <c r="C178" t="s">
        <v>10</v>
      </c>
      <c r="D178" t="s">
        <v>2763</v>
      </c>
    </row>
    <row r="179" spans="1:4" x14ac:dyDescent="0.4">
      <c r="A179" t="s">
        <v>1097</v>
      </c>
      <c r="B179" t="s">
        <v>2762</v>
      </c>
      <c r="C179" t="s">
        <v>10</v>
      </c>
      <c r="D179" t="s">
        <v>2763</v>
      </c>
    </row>
    <row r="180" spans="1:4" x14ac:dyDescent="0.4">
      <c r="A180" t="s">
        <v>1100</v>
      </c>
      <c r="B180" t="s">
        <v>2762</v>
      </c>
      <c r="C180" t="s">
        <v>10</v>
      </c>
      <c r="D180" t="s">
        <v>2763</v>
      </c>
    </row>
    <row r="181" spans="1:4" x14ac:dyDescent="0.4">
      <c r="A181" t="s">
        <v>1102</v>
      </c>
      <c r="B181" t="s">
        <v>2762</v>
      </c>
      <c r="C181" t="s">
        <v>10</v>
      </c>
      <c r="D181" t="s">
        <v>2763</v>
      </c>
    </row>
    <row r="182" spans="1:4" x14ac:dyDescent="0.4">
      <c r="A182" t="s">
        <v>1104</v>
      </c>
      <c r="B182" t="s">
        <v>2762</v>
      </c>
      <c r="C182" t="s">
        <v>10</v>
      </c>
      <c r="D182" t="s">
        <v>2763</v>
      </c>
    </row>
    <row r="183" spans="1:4" x14ac:dyDescent="0.4">
      <c r="A183" t="s">
        <v>1107</v>
      </c>
      <c r="B183" t="s">
        <v>2762</v>
      </c>
      <c r="C183" t="s">
        <v>10</v>
      </c>
      <c r="D183" t="s">
        <v>2763</v>
      </c>
    </row>
    <row r="184" spans="1:4" x14ac:dyDescent="0.4">
      <c r="A184" t="s">
        <v>1121</v>
      </c>
      <c r="B184" t="s">
        <v>2762</v>
      </c>
      <c r="C184" t="s">
        <v>10</v>
      </c>
      <c r="D184" t="s">
        <v>2763</v>
      </c>
    </row>
    <row r="185" spans="1:4" x14ac:dyDescent="0.4">
      <c r="A185" t="s">
        <v>1124</v>
      </c>
      <c r="B185" t="s">
        <v>2762</v>
      </c>
      <c r="C185" t="s">
        <v>10</v>
      </c>
      <c r="D185" t="s">
        <v>2763</v>
      </c>
    </row>
    <row r="186" spans="1:4" x14ac:dyDescent="0.4">
      <c r="A186" t="s">
        <v>1127</v>
      </c>
      <c r="B186" t="s">
        <v>2762</v>
      </c>
      <c r="C186" t="s">
        <v>10</v>
      </c>
      <c r="D186" t="s">
        <v>2763</v>
      </c>
    </row>
    <row r="187" spans="1:4" x14ac:dyDescent="0.4">
      <c r="A187" t="s">
        <v>1129</v>
      </c>
      <c r="B187" t="s">
        <v>2762</v>
      </c>
      <c r="C187" t="s">
        <v>10</v>
      </c>
      <c r="D187" t="s">
        <v>2763</v>
      </c>
    </row>
    <row r="188" spans="1:4" x14ac:dyDescent="0.4">
      <c r="A188" t="s">
        <v>1131</v>
      </c>
      <c r="B188" t="s">
        <v>2762</v>
      </c>
      <c r="C188" t="s">
        <v>10</v>
      </c>
      <c r="D188" t="s">
        <v>2763</v>
      </c>
    </row>
    <row r="189" spans="1:4" x14ac:dyDescent="0.4">
      <c r="A189" t="s">
        <v>1134</v>
      </c>
      <c r="B189" t="s">
        <v>2762</v>
      </c>
      <c r="C189" t="s">
        <v>10</v>
      </c>
      <c r="D189" t="s">
        <v>2763</v>
      </c>
    </row>
    <row r="190" spans="1:4" x14ac:dyDescent="0.4">
      <c r="A190" t="s">
        <v>1136</v>
      </c>
      <c r="B190" t="s">
        <v>2762</v>
      </c>
      <c r="C190" t="s">
        <v>10</v>
      </c>
      <c r="D190" t="s">
        <v>2763</v>
      </c>
    </row>
    <row r="191" spans="1:4" x14ac:dyDescent="0.4">
      <c r="A191" t="s">
        <v>1140</v>
      </c>
      <c r="B191" t="s">
        <v>2762</v>
      </c>
      <c r="C191" t="s">
        <v>10</v>
      </c>
      <c r="D191" t="s">
        <v>2763</v>
      </c>
    </row>
    <row r="192" spans="1:4" x14ac:dyDescent="0.4">
      <c r="A192" t="s">
        <v>1142</v>
      </c>
      <c r="B192" t="s">
        <v>2762</v>
      </c>
      <c r="C192" t="s">
        <v>10</v>
      </c>
      <c r="D192" t="s">
        <v>2763</v>
      </c>
    </row>
    <row r="193" spans="1:4" x14ac:dyDescent="0.4">
      <c r="A193" t="s">
        <v>1146</v>
      </c>
      <c r="B193" t="s">
        <v>2762</v>
      </c>
      <c r="C193" t="s">
        <v>10</v>
      </c>
      <c r="D193" t="s">
        <v>2763</v>
      </c>
    </row>
    <row r="194" spans="1:4" x14ac:dyDescent="0.4">
      <c r="A194" t="s">
        <v>1148</v>
      </c>
      <c r="B194" t="s">
        <v>2762</v>
      </c>
      <c r="C194" t="s">
        <v>10</v>
      </c>
      <c r="D194" t="s">
        <v>2763</v>
      </c>
    </row>
    <row r="195" spans="1:4" x14ac:dyDescent="0.4">
      <c r="A195" t="s">
        <v>1151</v>
      </c>
      <c r="B195" t="s">
        <v>2762</v>
      </c>
      <c r="C195" t="s">
        <v>10</v>
      </c>
      <c r="D195" t="s">
        <v>2763</v>
      </c>
    </row>
    <row r="196" spans="1:4" x14ac:dyDescent="0.4">
      <c r="A196" t="s">
        <v>1164</v>
      </c>
      <c r="B196" t="s">
        <v>2762</v>
      </c>
      <c r="C196" t="s">
        <v>10</v>
      </c>
      <c r="D196" t="s">
        <v>2763</v>
      </c>
    </row>
    <row r="197" spans="1:4" x14ac:dyDescent="0.4">
      <c r="A197" t="s">
        <v>1167</v>
      </c>
      <c r="B197" t="s">
        <v>2762</v>
      </c>
      <c r="C197" t="s">
        <v>10</v>
      </c>
      <c r="D197" t="s">
        <v>2763</v>
      </c>
    </row>
    <row r="198" spans="1:4" x14ac:dyDescent="0.4">
      <c r="A198" t="s">
        <v>1172</v>
      </c>
      <c r="B198" t="s">
        <v>2762</v>
      </c>
      <c r="C198" t="s">
        <v>10</v>
      </c>
      <c r="D198" t="s">
        <v>2763</v>
      </c>
    </row>
    <row r="199" spans="1:4" x14ac:dyDescent="0.4">
      <c r="A199" t="s">
        <v>1174</v>
      </c>
      <c r="B199" t="s">
        <v>2762</v>
      </c>
      <c r="C199" t="s">
        <v>10</v>
      </c>
      <c r="D199" t="s">
        <v>2763</v>
      </c>
    </row>
    <row r="200" spans="1:4" x14ac:dyDescent="0.4">
      <c r="A200" t="s">
        <v>1191</v>
      </c>
      <c r="B200" t="s">
        <v>2762</v>
      </c>
      <c r="C200" t="s">
        <v>10</v>
      </c>
      <c r="D200" t="s">
        <v>2763</v>
      </c>
    </row>
    <row r="201" spans="1:4" x14ac:dyDescent="0.4">
      <c r="A201" t="s">
        <v>1196</v>
      </c>
      <c r="B201" t="s">
        <v>2762</v>
      </c>
      <c r="C201" t="s">
        <v>10</v>
      </c>
      <c r="D201" t="s">
        <v>2763</v>
      </c>
    </row>
    <row r="202" spans="1:4" x14ac:dyDescent="0.4">
      <c r="A202" t="s">
        <v>1199</v>
      </c>
      <c r="B202" t="s">
        <v>2762</v>
      </c>
      <c r="C202" t="s">
        <v>10</v>
      </c>
      <c r="D202" t="s">
        <v>2763</v>
      </c>
    </row>
    <row r="203" spans="1:4" x14ac:dyDescent="0.4">
      <c r="A203" t="s">
        <v>1204</v>
      </c>
      <c r="B203" t="s">
        <v>2764</v>
      </c>
      <c r="C203" t="s">
        <v>10</v>
      </c>
      <c r="D203" t="s">
        <v>2763</v>
      </c>
    </row>
    <row r="204" spans="1:4" x14ac:dyDescent="0.4">
      <c r="A204" t="s">
        <v>1206</v>
      </c>
      <c r="B204" t="s">
        <v>2764</v>
      </c>
      <c r="C204" t="s">
        <v>10</v>
      </c>
      <c r="D204" t="s">
        <v>2763</v>
      </c>
    </row>
    <row r="205" spans="1:4" x14ac:dyDescent="0.4">
      <c r="A205" t="s">
        <v>1208</v>
      </c>
      <c r="B205" t="s">
        <v>2764</v>
      </c>
      <c r="C205" t="s">
        <v>10</v>
      </c>
      <c r="D205" t="s">
        <v>2763</v>
      </c>
    </row>
    <row r="206" spans="1:4" x14ac:dyDescent="0.4">
      <c r="A206" t="s">
        <v>1210</v>
      </c>
      <c r="B206" t="s">
        <v>2759</v>
      </c>
      <c r="C206" t="s">
        <v>10</v>
      </c>
      <c r="D206" t="s">
        <v>2763</v>
      </c>
    </row>
    <row r="207" spans="1:4" x14ac:dyDescent="0.4">
      <c r="A207" t="s">
        <v>1212</v>
      </c>
      <c r="B207" t="s">
        <v>2759</v>
      </c>
      <c r="C207" t="s">
        <v>10</v>
      </c>
      <c r="D207" t="s">
        <v>2763</v>
      </c>
    </row>
    <row r="208" spans="1:4" x14ac:dyDescent="0.4">
      <c r="A208" t="s">
        <v>1214</v>
      </c>
      <c r="B208" t="s">
        <v>2759</v>
      </c>
      <c r="C208" t="s">
        <v>10</v>
      </c>
      <c r="D208" t="s">
        <v>2763</v>
      </c>
    </row>
    <row r="209" spans="1:4" x14ac:dyDescent="0.4">
      <c r="A209" t="s">
        <v>1216</v>
      </c>
      <c r="B209" t="s">
        <v>2759</v>
      </c>
      <c r="C209" t="s">
        <v>10</v>
      </c>
      <c r="D209" t="s">
        <v>2763</v>
      </c>
    </row>
    <row r="210" spans="1:4" x14ac:dyDescent="0.4">
      <c r="A210" t="s">
        <v>1222</v>
      </c>
      <c r="B210" t="s">
        <v>2762</v>
      </c>
      <c r="C210" t="s">
        <v>10</v>
      </c>
      <c r="D210" t="s">
        <v>2763</v>
      </c>
    </row>
    <row r="211" spans="1:4" x14ac:dyDescent="0.4">
      <c r="A211" t="s">
        <v>1238</v>
      </c>
      <c r="B211" t="s">
        <v>2762</v>
      </c>
      <c r="C211" t="s">
        <v>10</v>
      </c>
      <c r="D211" t="s">
        <v>2763</v>
      </c>
    </row>
    <row r="212" spans="1:4" x14ac:dyDescent="0.4">
      <c r="A212" t="s">
        <v>1240</v>
      </c>
      <c r="B212" t="s">
        <v>2762</v>
      </c>
      <c r="C212" t="s">
        <v>10</v>
      </c>
      <c r="D212" t="s">
        <v>2763</v>
      </c>
    </row>
    <row r="213" spans="1:4" x14ac:dyDescent="0.4">
      <c r="A213" t="s">
        <v>1243</v>
      </c>
      <c r="B213" t="s">
        <v>2762</v>
      </c>
      <c r="C213" t="s">
        <v>10</v>
      </c>
      <c r="D213" t="s">
        <v>2763</v>
      </c>
    </row>
    <row r="214" spans="1:4" x14ac:dyDescent="0.4">
      <c r="A214" t="s">
        <v>1246</v>
      </c>
      <c r="B214" t="s">
        <v>2762</v>
      </c>
      <c r="C214" t="s">
        <v>10</v>
      </c>
      <c r="D214" t="s">
        <v>2763</v>
      </c>
    </row>
    <row r="215" spans="1:4" x14ac:dyDescent="0.4">
      <c r="A215" t="s">
        <v>1249</v>
      </c>
      <c r="B215" t="s">
        <v>2762</v>
      </c>
      <c r="C215" t="s">
        <v>10</v>
      </c>
      <c r="D215" t="s">
        <v>2763</v>
      </c>
    </row>
    <row r="216" spans="1:4" x14ac:dyDescent="0.4">
      <c r="A216" t="s">
        <v>1251</v>
      </c>
      <c r="B216" t="s">
        <v>2762</v>
      </c>
      <c r="C216" t="s">
        <v>10</v>
      </c>
      <c r="D216" t="s">
        <v>2763</v>
      </c>
    </row>
    <row r="217" spans="1:4" x14ac:dyDescent="0.4">
      <c r="A217" t="s">
        <v>1253</v>
      </c>
      <c r="B217" t="s">
        <v>2762</v>
      </c>
      <c r="C217" t="s">
        <v>10</v>
      </c>
      <c r="D217" t="s">
        <v>2763</v>
      </c>
    </row>
    <row r="218" spans="1:4" x14ac:dyDescent="0.4">
      <c r="A218" t="s">
        <v>1257</v>
      </c>
      <c r="B218" t="s">
        <v>2762</v>
      </c>
      <c r="C218" t="s">
        <v>10</v>
      </c>
      <c r="D218" t="s">
        <v>2763</v>
      </c>
    </row>
    <row r="219" spans="1:4" x14ac:dyDescent="0.4">
      <c r="A219" t="s">
        <v>1278</v>
      </c>
      <c r="B219" t="s">
        <v>2765</v>
      </c>
      <c r="C219" t="s">
        <v>10</v>
      </c>
      <c r="D219" t="s">
        <v>2763</v>
      </c>
    </row>
    <row r="220" spans="1:4" x14ac:dyDescent="0.4">
      <c r="A220" t="s">
        <v>1280</v>
      </c>
      <c r="B220" t="s">
        <v>2765</v>
      </c>
      <c r="C220" t="s">
        <v>10</v>
      </c>
      <c r="D220" t="s">
        <v>2763</v>
      </c>
    </row>
    <row r="221" spans="1:4" x14ac:dyDescent="0.4">
      <c r="A221" t="s">
        <v>1282</v>
      </c>
      <c r="B221" t="s">
        <v>2766</v>
      </c>
      <c r="C221" t="s">
        <v>10</v>
      </c>
      <c r="D221" t="s">
        <v>2767</v>
      </c>
    </row>
    <row r="222" spans="1:4" x14ac:dyDescent="0.4">
      <c r="A222" t="s">
        <v>1284</v>
      </c>
      <c r="B222" t="s">
        <v>2766</v>
      </c>
      <c r="C222" t="s">
        <v>10</v>
      </c>
      <c r="D222" t="s">
        <v>2767</v>
      </c>
    </row>
    <row r="223" spans="1:4" x14ac:dyDescent="0.4">
      <c r="A223" t="s">
        <v>1286</v>
      </c>
      <c r="B223" t="s">
        <v>2768</v>
      </c>
      <c r="C223" t="s">
        <v>10</v>
      </c>
      <c r="D223" t="s">
        <v>2767</v>
      </c>
    </row>
    <row r="224" spans="1:4" x14ac:dyDescent="0.4">
      <c r="A224" t="s">
        <v>1289</v>
      </c>
      <c r="B224" t="s">
        <v>2769</v>
      </c>
      <c r="C224" t="s">
        <v>10</v>
      </c>
      <c r="D224" t="s">
        <v>2767</v>
      </c>
    </row>
    <row r="225" spans="1:4" x14ac:dyDescent="0.4">
      <c r="A225" t="s">
        <v>1368</v>
      </c>
      <c r="B225" t="s">
        <v>2770</v>
      </c>
      <c r="C225" t="s">
        <v>10</v>
      </c>
      <c r="D225" t="s">
        <v>2767</v>
      </c>
    </row>
    <row r="226" spans="1:4" x14ac:dyDescent="0.4">
      <c r="A226" t="s">
        <v>1372</v>
      </c>
      <c r="B226" t="s">
        <v>2769</v>
      </c>
      <c r="C226" t="s">
        <v>10</v>
      </c>
      <c r="D226" t="s">
        <v>2767</v>
      </c>
    </row>
    <row r="227" spans="1:4" x14ac:dyDescent="0.4">
      <c r="A227" t="s">
        <v>1471</v>
      </c>
      <c r="B227" t="s">
        <v>2769</v>
      </c>
      <c r="C227" t="s">
        <v>10</v>
      </c>
      <c r="D227" t="s">
        <v>2767</v>
      </c>
    </row>
    <row r="228" spans="1:4" x14ac:dyDescent="0.4">
      <c r="A228" t="s">
        <v>1542</v>
      </c>
      <c r="B228" t="s">
        <v>2771</v>
      </c>
      <c r="C228" t="s">
        <v>2772</v>
      </c>
      <c r="D228" t="s">
        <v>2773</v>
      </c>
    </row>
    <row r="229" spans="1:4" x14ac:dyDescent="0.4">
      <c r="A229" t="s">
        <v>1560</v>
      </c>
      <c r="B229" t="s">
        <v>2771</v>
      </c>
      <c r="C229" t="s">
        <v>2772</v>
      </c>
      <c r="D229" t="s">
        <v>2773</v>
      </c>
    </row>
    <row r="230" spans="1:4" x14ac:dyDescent="0.4">
      <c r="A230" t="s">
        <v>1573</v>
      </c>
      <c r="B230" t="s">
        <v>2771</v>
      </c>
      <c r="C230" t="s">
        <v>2772</v>
      </c>
      <c r="D230" t="s">
        <v>2773</v>
      </c>
    </row>
    <row r="231" spans="1:4" x14ac:dyDescent="0.4">
      <c r="A231" t="s">
        <v>1595</v>
      </c>
      <c r="B231" t="s">
        <v>2771</v>
      </c>
      <c r="C231" t="s">
        <v>2772</v>
      </c>
      <c r="D231" t="s">
        <v>2773</v>
      </c>
    </row>
    <row r="232" spans="1:4" x14ac:dyDescent="0.4">
      <c r="A232" t="s">
        <v>1597</v>
      </c>
      <c r="B232" t="s">
        <v>2771</v>
      </c>
      <c r="C232" t="s">
        <v>2772</v>
      </c>
      <c r="D232" t="s">
        <v>2773</v>
      </c>
    </row>
    <row r="233" spans="1:4" x14ac:dyDescent="0.4">
      <c r="A233" t="s">
        <v>1599</v>
      </c>
      <c r="B233" t="s">
        <v>2771</v>
      </c>
      <c r="C233" t="s">
        <v>2772</v>
      </c>
      <c r="D233" t="s">
        <v>2773</v>
      </c>
    </row>
    <row r="234" spans="1:4" x14ac:dyDescent="0.4">
      <c r="A234" t="s">
        <v>1616</v>
      </c>
      <c r="B234" t="s">
        <v>2771</v>
      </c>
      <c r="C234" t="s">
        <v>2772</v>
      </c>
      <c r="D234" t="s">
        <v>2773</v>
      </c>
    </row>
    <row r="235" spans="1:4" x14ac:dyDescent="0.4">
      <c r="A235" t="s">
        <v>1618</v>
      </c>
      <c r="B235" t="s">
        <v>2771</v>
      </c>
      <c r="C235" t="s">
        <v>2772</v>
      </c>
      <c r="D235" t="s">
        <v>2773</v>
      </c>
    </row>
    <row r="236" spans="1:4" x14ac:dyDescent="0.4">
      <c r="A236" t="s">
        <v>1623</v>
      </c>
      <c r="B236" t="s">
        <v>2771</v>
      </c>
      <c r="C236" t="s">
        <v>2772</v>
      </c>
      <c r="D236" t="s">
        <v>2773</v>
      </c>
    </row>
    <row r="237" spans="1:4" x14ac:dyDescent="0.4">
      <c r="A237" t="s">
        <v>1627</v>
      </c>
      <c r="B237" t="s">
        <v>2771</v>
      </c>
      <c r="C237" t="s">
        <v>2772</v>
      </c>
      <c r="D237" t="s">
        <v>2773</v>
      </c>
    </row>
    <row r="238" spans="1:4" x14ac:dyDescent="0.4">
      <c r="A238" t="s">
        <v>1632</v>
      </c>
      <c r="B238" t="s">
        <v>2771</v>
      </c>
      <c r="C238" t="s">
        <v>2772</v>
      </c>
      <c r="D238" t="s">
        <v>2773</v>
      </c>
    </row>
    <row r="239" spans="1:4" x14ac:dyDescent="0.4">
      <c r="A239" t="s">
        <v>1646</v>
      </c>
      <c r="B239" t="s">
        <v>2771</v>
      </c>
      <c r="C239" t="s">
        <v>2772</v>
      </c>
      <c r="D239" t="s">
        <v>2773</v>
      </c>
    </row>
    <row r="240" spans="1:4" x14ac:dyDescent="0.4">
      <c r="A240" t="s">
        <v>1649</v>
      </c>
      <c r="B240" t="s">
        <v>2771</v>
      </c>
      <c r="C240" t="s">
        <v>2772</v>
      </c>
      <c r="D240" t="s">
        <v>2773</v>
      </c>
    </row>
    <row r="241" spans="1:4" x14ac:dyDescent="0.4">
      <c r="A241" t="s">
        <v>1652</v>
      </c>
      <c r="B241" t="s">
        <v>2771</v>
      </c>
      <c r="C241" t="s">
        <v>2772</v>
      </c>
      <c r="D241" t="s">
        <v>2773</v>
      </c>
    </row>
    <row r="242" spans="1:4" x14ac:dyDescent="0.4">
      <c r="A242" t="s">
        <v>1655</v>
      </c>
      <c r="B242" t="s">
        <v>2771</v>
      </c>
      <c r="C242" t="s">
        <v>2772</v>
      </c>
      <c r="D242" t="s">
        <v>2773</v>
      </c>
    </row>
    <row r="243" spans="1:4" x14ac:dyDescent="0.4">
      <c r="A243" t="s">
        <v>1657</v>
      </c>
      <c r="B243" t="s">
        <v>2771</v>
      </c>
      <c r="C243" t="s">
        <v>2772</v>
      </c>
      <c r="D243" t="s">
        <v>2773</v>
      </c>
    </row>
    <row r="244" spans="1:4" x14ac:dyDescent="0.4">
      <c r="A244" t="s">
        <v>1659</v>
      </c>
      <c r="B244" t="s">
        <v>2771</v>
      </c>
      <c r="C244" t="s">
        <v>2772</v>
      </c>
      <c r="D244" t="s">
        <v>2773</v>
      </c>
    </row>
    <row r="245" spans="1:4" x14ac:dyDescent="0.4">
      <c r="A245" t="s">
        <v>1663</v>
      </c>
      <c r="B245" t="s">
        <v>2771</v>
      </c>
      <c r="C245" t="s">
        <v>2772</v>
      </c>
      <c r="D245" t="s">
        <v>2773</v>
      </c>
    </row>
    <row r="246" spans="1:4" x14ac:dyDescent="0.4">
      <c r="A246" t="s">
        <v>1665</v>
      </c>
      <c r="B246" t="s">
        <v>2771</v>
      </c>
      <c r="C246" t="s">
        <v>2772</v>
      </c>
      <c r="D246" t="s">
        <v>2773</v>
      </c>
    </row>
    <row r="247" spans="1:4" x14ac:dyDescent="0.4">
      <c r="A247" t="s">
        <v>1668</v>
      </c>
      <c r="B247" t="s">
        <v>2771</v>
      </c>
      <c r="C247" t="s">
        <v>2772</v>
      </c>
      <c r="D247" t="s">
        <v>2773</v>
      </c>
    </row>
    <row r="248" spans="1:4" x14ac:dyDescent="0.4">
      <c r="A248" t="s">
        <v>1677</v>
      </c>
      <c r="B248" t="s">
        <v>2771</v>
      </c>
      <c r="C248" t="s">
        <v>2772</v>
      </c>
      <c r="D248" t="s">
        <v>2773</v>
      </c>
    </row>
    <row r="249" spans="1:4" x14ac:dyDescent="0.4">
      <c r="A249" t="s">
        <v>1681</v>
      </c>
      <c r="B249" t="s">
        <v>2771</v>
      </c>
      <c r="C249" t="s">
        <v>2772</v>
      </c>
      <c r="D249" t="s">
        <v>2773</v>
      </c>
    </row>
    <row r="250" spans="1:4" x14ac:dyDescent="0.4">
      <c r="A250" t="s">
        <v>1683</v>
      </c>
      <c r="B250" t="s">
        <v>2774</v>
      </c>
      <c r="C250" t="s">
        <v>2772</v>
      </c>
      <c r="D250" t="s">
        <v>2775</v>
      </c>
    </row>
    <row r="251" spans="1:4" x14ac:dyDescent="0.4">
      <c r="A251" t="s">
        <v>1709</v>
      </c>
      <c r="B251" t="s">
        <v>2774</v>
      </c>
      <c r="C251" t="s">
        <v>2772</v>
      </c>
      <c r="D251" t="s">
        <v>2775</v>
      </c>
    </row>
    <row r="252" spans="1:4" x14ac:dyDescent="0.4">
      <c r="A252" t="s">
        <v>1741</v>
      </c>
      <c r="B252" t="s">
        <v>2774</v>
      </c>
      <c r="C252" t="s">
        <v>2772</v>
      </c>
      <c r="D252" t="s">
        <v>2775</v>
      </c>
    </row>
    <row r="253" spans="1:4" x14ac:dyDescent="0.4">
      <c r="A253" t="s">
        <v>1754</v>
      </c>
      <c r="B253" t="s">
        <v>2774</v>
      </c>
      <c r="C253" t="s">
        <v>2772</v>
      </c>
      <c r="D253" t="s">
        <v>2775</v>
      </c>
    </row>
    <row r="254" spans="1:4" x14ac:dyDescent="0.4">
      <c r="A254" t="s">
        <v>1770</v>
      </c>
      <c r="B254" t="s">
        <v>2774</v>
      </c>
      <c r="C254" t="s">
        <v>2772</v>
      </c>
      <c r="D254" t="s">
        <v>2775</v>
      </c>
    </row>
    <row r="255" spans="1:4" x14ac:dyDescent="0.4">
      <c r="A255" t="s">
        <v>1772</v>
      </c>
      <c r="B255" t="s">
        <v>2774</v>
      </c>
      <c r="C255" t="s">
        <v>2772</v>
      </c>
      <c r="D255" t="s">
        <v>2775</v>
      </c>
    </row>
    <row r="256" spans="1:4" x14ac:dyDescent="0.4">
      <c r="A256" t="s">
        <v>1774</v>
      </c>
      <c r="B256" t="s">
        <v>2774</v>
      </c>
      <c r="C256" t="s">
        <v>2772</v>
      </c>
      <c r="D256" t="s">
        <v>2775</v>
      </c>
    </row>
    <row r="257" spans="1:4" x14ac:dyDescent="0.4">
      <c r="A257" t="s">
        <v>1780</v>
      </c>
      <c r="B257" t="s">
        <v>2774</v>
      </c>
      <c r="C257" t="s">
        <v>2772</v>
      </c>
      <c r="D257" t="s">
        <v>2775</v>
      </c>
    </row>
    <row r="258" spans="1:4" x14ac:dyDescent="0.4">
      <c r="A258" t="s">
        <v>1782</v>
      </c>
      <c r="B258" t="s">
        <v>2774</v>
      </c>
      <c r="C258" t="s">
        <v>2772</v>
      </c>
      <c r="D258" t="s">
        <v>2775</v>
      </c>
    </row>
    <row r="259" spans="1:4" x14ac:dyDescent="0.4">
      <c r="A259" t="s">
        <v>1799</v>
      </c>
      <c r="B259" t="s">
        <v>2774</v>
      </c>
      <c r="C259" t="s">
        <v>2772</v>
      </c>
      <c r="D259" t="s">
        <v>2775</v>
      </c>
    </row>
    <row r="260" spans="1:4" x14ac:dyDescent="0.4">
      <c r="A260" t="s">
        <v>1809</v>
      </c>
      <c r="B260" t="s">
        <v>2774</v>
      </c>
      <c r="C260" t="s">
        <v>2772</v>
      </c>
      <c r="D260" t="s">
        <v>2775</v>
      </c>
    </row>
    <row r="261" spans="1:4" x14ac:dyDescent="0.4">
      <c r="A261" t="s">
        <v>1836</v>
      </c>
      <c r="B261" t="s">
        <v>2774</v>
      </c>
      <c r="C261" t="s">
        <v>2772</v>
      </c>
      <c r="D261" t="s">
        <v>2775</v>
      </c>
    </row>
    <row r="262" spans="1:4" x14ac:dyDescent="0.4">
      <c r="A262" t="s">
        <v>1851</v>
      </c>
      <c r="B262" t="s">
        <v>2774</v>
      </c>
      <c r="C262" t="s">
        <v>2772</v>
      </c>
      <c r="D262" t="s">
        <v>2775</v>
      </c>
    </row>
    <row r="263" spans="1:4" x14ac:dyDescent="0.4">
      <c r="A263" t="s">
        <v>1856</v>
      </c>
      <c r="B263" t="s">
        <v>2774</v>
      </c>
      <c r="C263" t="s">
        <v>2772</v>
      </c>
      <c r="D263" t="s">
        <v>2775</v>
      </c>
    </row>
    <row r="264" spans="1:4" x14ac:dyDescent="0.4">
      <c r="A264" t="s">
        <v>1860</v>
      </c>
      <c r="B264" t="s">
        <v>2774</v>
      </c>
      <c r="C264" t="s">
        <v>2772</v>
      </c>
      <c r="D264" t="s">
        <v>2775</v>
      </c>
    </row>
    <row r="265" spans="1:4" x14ac:dyDescent="0.4">
      <c r="A265" t="s">
        <v>1863</v>
      </c>
      <c r="B265" t="s">
        <v>2774</v>
      </c>
      <c r="C265" t="s">
        <v>2772</v>
      </c>
      <c r="D265" t="s">
        <v>2775</v>
      </c>
    </row>
    <row r="266" spans="1:4" x14ac:dyDescent="0.4">
      <c r="A266" t="s">
        <v>1866</v>
      </c>
      <c r="B266" t="s">
        <v>2774</v>
      </c>
      <c r="C266" t="s">
        <v>2772</v>
      </c>
      <c r="D266" t="s">
        <v>2775</v>
      </c>
    </row>
    <row r="267" spans="1:4" x14ac:dyDescent="0.4">
      <c r="A267" t="s">
        <v>1868</v>
      </c>
      <c r="B267" t="s">
        <v>2774</v>
      </c>
      <c r="C267" t="s">
        <v>2772</v>
      </c>
      <c r="D267" t="s">
        <v>2775</v>
      </c>
    </row>
    <row r="268" spans="1:4" x14ac:dyDescent="0.4">
      <c r="A268" t="s">
        <v>1870</v>
      </c>
      <c r="B268" t="s">
        <v>2774</v>
      </c>
      <c r="C268" t="s">
        <v>2772</v>
      </c>
      <c r="D268" t="s">
        <v>2775</v>
      </c>
    </row>
    <row r="269" spans="1:4" x14ac:dyDescent="0.4">
      <c r="A269" t="s">
        <v>1872</v>
      </c>
      <c r="B269" t="s">
        <v>2774</v>
      </c>
      <c r="C269" t="s">
        <v>2772</v>
      </c>
      <c r="D269" t="s">
        <v>2775</v>
      </c>
    </row>
    <row r="270" spans="1:4" x14ac:dyDescent="0.4">
      <c r="A270" t="s">
        <v>1875</v>
      </c>
      <c r="B270" t="s">
        <v>2774</v>
      </c>
      <c r="C270" t="s">
        <v>2772</v>
      </c>
      <c r="D270" t="s">
        <v>2775</v>
      </c>
    </row>
    <row r="271" spans="1:4" x14ac:dyDescent="0.4">
      <c r="A271" t="s">
        <v>1909</v>
      </c>
      <c r="B271" t="s">
        <v>2774</v>
      </c>
      <c r="C271" t="s">
        <v>2772</v>
      </c>
      <c r="D271" t="s">
        <v>2775</v>
      </c>
    </row>
    <row r="272" spans="1:4" x14ac:dyDescent="0.4">
      <c r="A272" t="s">
        <v>1912</v>
      </c>
      <c r="B272" t="s">
        <v>2774</v>
      </c>
      <c r="C272" t="s">
        <v>2772</v>
      </c>
      <c r="D272" t="s">
        <v>2775</v>
      </c>
    </row>
    <row r="273" spans="1:4" x14ac:dyDescent="0.4">
      <c r="A273" t="s">
        <v>1924</v>
      </c>
      <c r="B273" t="s">
        <v>2774</v>
      </c>
      <c r="C273" t="s">
        <v>2772</v>
      </c>
      <c r="D273" t="s">
        <v>2775</v>
      </c>
    </row>
    <row r="274" spans="1:4" x14ac:dyDescent="0.4">
      <c r="A274" t="s">
        <v>1938</v>
      </c>
      <c r="B274" t="s">
        <v>2774</v>
      </c>
      <c r="C274" t="s">
        <v>2772</v>
      </c>
      <c r="D274" t="s">
        <v>2775</v>
      </c>
    </row>
    <row r="275" spans="1:4" x14ac:dyDescent="0.4">
      <c r="A275" t="s">
        <v>1940</v>
      </c>
      <c r="B275" t="s">
        <v>2774</v>
      </c>
      <c r="C275" t="s">
        <v>2772</v>
      </c>
      <c r="D275" t="s">
        <v>2775</v>
      </c>
    </row>
    <row r="276" spans="1:4" x14ac:dyDescent="0.4">
      <c r="A276" t="s">
        <v>1955</v>
      </c>
      <c r="B276" t="s">
        <v>2774</v>
      </c>
      <c r="C276" t="s">
        <v>2772</v>
      </c>
      <c r="D276" t="s">
        <v>2775</v>
      </c>
    </row>
    <row r="277" spans="1:4" x14ac:dyDescent="0.4">
      <c r="A277" t="s">
        <v>1957</v>
      </c>
      <c r="B277" t="s">
        <v>2774</v>
      </c>
      <c r="C277" t="s">
        <v>2772</v>
      </c>
      <c r="D277" t="s">
        <v>2775</v>
      </c>
    </row>
    <row r="278" spans="1:4" x14ac:dyDescent="0.4">
      <c r="A278" t="s">
        <v>1986</v>
      </c>
      <c r="B278" t="s">
        <v>2774</v>
      </c>
      <c r="C278" t="s">
        <v>2772</v>
      </c>
      <c r="D278" t="s">
        <v>2775</v>
      </c>
    </row>
    <row r="279" spans="1:4" x14ac:dyDescent="0.4">
      <c r="A279" t="s">
        <v>1988</v>
      </c>
      <c r="B279" t="s">
        <v>2774</v>
      </c>
      <c r="C279" t="s">
        <v>2772</v>
      </c>
      <c r="D279" t="s">
        <v>2775</v>
      </c>
    </row>
    <row r="280" spans="1:4" x14ac:dyDescent="0.4">
      <c r="A280" t="s">
        <v>1992</v>
      </c>
      <c r="B280" t="s">
        <v>2774</v>
      </c>
      <c r="C280" t="s">
        <v>2772</v>
      </c>
      <c r="D280" t="s">
        <v>2775</v>
      </c>
    </row>
    <row r="281" spans="1:4" x14ac:dyDescent="0.4">
      <c r="A281" t="s">
        <v>1998</v>
      </c>
      <c r="B281" t="s">
        <v>2774</v>
      </c>
      <c r="C281" t="s">
        <v>2772</v>
      </c>
      <c r="D281" t="s">
        <v>2775</v>
      </c>
    </row>
    <row r="282" spans="1:4" x14ac:dyDescent="0.4">
      <c r="A282" t="s">
        <v>2029</v>
      </c>
      <c r="B282" t="s">
        <v>2774</v>
      </c>
      <c r="C282" t="s">
        <v>2772</v>
      </c>
      <c r="D282" t="s">
        <v>2775</v>
      </c>
    </row>
    <row r="283" spans="1:4" x14ac:dyDescent="0.4">
      <c r="A283" t="s">
        <v>2057</v>
      </c>
      <c r="B283" t="s">
        <v>2774</v>
      </c>
      <c r="C283" t="s">
        <v>2772</v>
      </c>
      <c r="D283" t="s">
        <v>2775</v>
      </c>
    </row>
    <row r="284" spans="1:4" x14ac:dyDescent="0.4">
      <c r="A284" t="s">
        <v>2083</v>
      </c>
      <c r="B284" t="s">
        <v>2774</v>
      </c>
      <c r="C284" t="s">
        <v>2772</v>
      </c>
      <c r="D284" t="s">
        <v>2775</v>
      </c>
    </row>
    <row r="285" spans="1:4" x14ac:dyDescent="0.4">
      <c r="A285" t="s">
        <v>2113</v>
      </c>
      <c r="B285" t="s">
        <v>2774</v>
      </c>
      <c r="C285" t="s">
        <v>2772</v>
      </c>
      <c r="D285" t="s">
        <v>2775</v>
      </c>
    </row>
    <row r="286" spans="1:4" x14ac:dyDescent="0.4">
      <c r="A286" t="s">
        <v>2116</v>
      </c>
      <c r="B286" t="s">
        <v>2774</v>
      </c>
      <c r="C286" t="s">
        <v>2772</v>
      </c>
      <c r="D286" t="s">
        <v>2775</v>
      </c>
    </row>
    <row r="287" spans="1:4" x14ac:dyDescent="0.4">
      <c r="A287" t="s">
        <v>2147</v>
      </c>
      <c r="B287" t="s">
        <v>2774</v>
      </c>
      <c r="C287" t="s">
        <v>2772</v>
      </c>
      <c r="D287" t="s">
        <v>2775</v>
      </c>
    </row>
    <row r="288" spans="1:4" x14ac:dyDescent="0.4">
      <c r="A288" t="s">
        <v>2158</v>
      </c>
      <c r="B288" t="s">
        <v>2774</v>
      </c>
      <c r="C288" t="s">
        <v>2772</v>
      </c>
      <c r="D288" t="s">
        <v>2775</v>
      </c>
    </row>
    <row r="289" spans="1:4" x14ac:dyDescent="0.4">
      <c r="A289" t="s">
        <v>2161</v>
      </c>
      <c r="B289" t="s">
        <v>2774</v>
      </c>
      <c r="C289" t="s">
        <v>2772</v>
      </c>
      <c r="D289" t="s">
        <v>2775</v>
      </c>
    </row>
    <row r="290" spans="1:4" x14ac:dyDescent="0.4">
      <c r="A290" t="s">
        <v>2163</v>
      </c>
      <c r="B290" t="s">
        <v>2774</v>
      </c>
      <c r="C290" t="s">
        <v>2772</v>
      </c>
      <c r="D290" t="s">
        <v>2775</v>
      </c>
    </row>
    <row r="291" spans="1:4" x14ac:dyDescent="0.4">
      <c r="A291" t="s">
        <v>2178</v>
      </c>
      <c r="B291" t="s">
        <v>2774</v>
      </c>
      <c r="C291" t="s">
        <v>2772</v>
      </c>
      <c r="D291" t="s">
        <v>2775</v>
      </c>
    </row>
    <row r="292" spans="1:4" x14ac:dyDescent="0.4">
      <c r="A292" t="s">
        <v>2187</v>
      </c>
      <c r="B292" t="s">
        <v>2774</v>
      </c>
      <c r="C292" t="s">
        <v>2772</v>
      </c>
      <c r="D292" t="s">
        <v>2775</v>
      </c>
    </row>
    <row r="293" spans="1:4" x14ac:dyDescent="0.4">
      <c r="A293" t="s">
        <v>2193</v>
      </c>
      <c r="B293" t="s">
        <v>2774</v>
      </c>
      <c r="C293" t="s">
        <v>2772</v>
      </c>
      <c r="D293" t="s">
        <v>2775</v>
      </c>
    </row>
    <row r="294" spans="1:4" x14ac:dyDescent="0.4">
      <c r="A294" t="s">
        <v>2198</v>
      </c>
      <c r="B294" t="s">
        <v>2774</v>
      </c>
      <c r="C294" t="s">
        <v>2772</v>
      </c>
      <c r="D294" t="s">
        <v>2775</v>
      </c>
    </row>
    <row r="295" spans="1:4" x14ac:dyDescent="0.4">
      <c r="A295" t="s">
        <v>2232</v>
      </c>
      <c r="B295" t="s">
        <v>2774</v>
      </c>
      <c r="C295" t="s">
        <v>2772</v>
      </c>
      <c r="D295" t="s">
        <v>2775</v>
      </c>
    </row>
    <row r="296" spans="1:4" x14ac:dyDescent="0.4">
      <c r="A296" t="s">
        <v>2234</v>
      </c>
      <c r="B296" t="s">
        <v>2774</v>
      </c>
      <c r="C296" t="s">
        <v>2772</v>
      </c>
      <c r="D296" t="s">
        <v>2775</v>
      </c>
    </row>
    <row r="297" spans="1:4" x14ac:dyDescent="0.4">
      <c r="A297" t="s">
        <v>2251</v>
      </c>
      <c r="B297" t="s">
        <v>2774</v>
      </c>
      <c r="C297" t="s">
        <v>2772</v>
      </c>
      <c r="D297" t="s">
        <v>2775</v>
      </c>
    </row>
    <row r="298" spans="1:4" x14ac:dyDescent="0.4">
      <c r="A298" t="s">
        <v>2255</v>
      </c>
      <c r="B298" t="s">
        <v>2774</v>
      </c>
      <c r="C298" t="s">
        <v>2772</v>
      </c>
      <c r="D298" t="s">
        <v>2775</v>
      </c>
    </row>
    <row r="299" spans="1:4" x14ac:dyDescent="0.4">
      <c r="A299" t="s">
        <v>2283</v>
      </c>
      <c r="B299" t="s">
        <v>2774</v>
      </c>
      <c r="C299" t="s">
        <v>2772</v>
      </c>
      <c r="D299" t="s">
        <v>2775</v>
      </c>
    </row>
    <row r="300" spans="1:4" x14ac:dyDescent="0.4">
      <c r="A300" t="s">
        <v>2292</v>
      </c>
      <c r="B300" t="s">
        <v>2774</v>
      </c>
      <c r="C300" t="s">
        <v>2772</v>
      </c>
      <c r="D300" t="s">
        <v>2775</v>
      </c>
    </row>
    <row r="301" spans="1:4" x14ac:dyDescent="0.4">
      <c r="A301" t="s">
        <v>2295</v>
      </c>
      <c r="B301" t="s">
        <v>2774</v>
      </c>
      <c r="C301" t="s">
        <v>2772</v>
      </c>
      <c r="D301" t="s">
        <v>2775</v>
      </c>
    </row>
    <row r="302" spans="1:4" x14ac:dyDescent="0.4">
      <c r="A302" t="s">
        <v>2311</v>
      </c>
      <c r="B302" t="s">
        <v>2774</v>
      </c>
      <c r="C302" t="s">
        <v>2772</v>
      </c>
      <c r="D302" t="s">
        <v>2775</v>
      </c>
    </row>
    <row r="303" spans="1:4" x14ac:dyDescent="0.4">
      <c r="A303" t="s">
        <v>2330</v>
      </c>
      <c r="B303" t="s">
        <v>2774</v>
      </c>
      <c r="C303" t="s">
        <v>2772</v>
      </c>
      <c r="D303" t="s">
        <v>2775</v>
      </c>
    </row>
    <row r="304" spans="1:4" x14ac:dyDescent="0.4">
      <c r="A304" t="s">
        <v>2340</v>
      </c>
      <c r="B304" t="s">
        <v>2774</v>
      </c>
      <c r="C304" t="s">
        <v>2772</v>
      </c>
      <c r="D304" t="s">
        <v>2775</v>
      </c>
    </row>
    <row r="305" spans="1:4" x14ac:dyDescent="0.4">
      <c r="A305" t="s">
        <v>2347</v>
      </c>
      <c r="B305" t="s">
        <v>2774</v>
      </c>
      <c r="C305" t="s">
        <v>2772</v>
      </c>
      <c r="D305" t="s">
        <v>2775</v>
      </c>
    </row>
    <row r="306" spans="1:4" x14ac:dyDescent="0.4">
      <c r="A306" t="s">
        <v>2353</v>
      </c>
      <c r="B306" t="s">
        <v>2774</v>
      </c>
      <c r="C306" t="s">
        <v>2772</v>
      </c>
      <c r="D306" t="s">
        <v>2775</v>
      </c>
    </row>
    <row r="307" spans="1:4" x14ac:dyDescent="0.4">
      <c r="A307" t="s">
        <v>2355</v>
      </c>
      <c r="B307" t="s">
        <v>2774</v>
      </c>
      <c r="C307" t="s">
        <v>2772</v>
      </c>
      <c r="D307" t="s">
        <v>2775</v>
      </c>
    </row>
    <row r="308" spans="1:4" x14ac:dyDescent="0.4">
      <c r="A308" t="s">
        <v>2377</v>
      </c>
      <c r="B308" t="s">
        <v>2774</v>
      </c>
      <c r="C308" t="s">
        <v>2772</v>
      </c>
      <c r="D308" t="s">
        <v>2775</v>
      </c>
    </row>
    <row r="309" spans="1:4" x14ac:dyDescent="0.4">
      <c r="A309" t="s">
        <v>2388</v>
      </c>
      <c r="B309" t="s">
        <v>2774</v>
      </c>
      <c r="C309" t="s">
        <v>2772</v>
      </c>
      <c r="D309" t="s">
        <v>2775</v>
      </c>
    </row>
    <row r="310" spans="1:4" x14ac:dyDescent="0.4">
      <c r="A310" t="s">
        <v>2392</v>
      </c>
      <c r="B310" t="s">
        <v>2774</v>
      </c>
      <c r="C310" t="s">
        <v>2772</v>
      </c>
      <c r="D310" t="s">
        <v>2775</v>
      </c>
    </row>
    <row r="311" spans="1:4" x14ac:dyDescent="0.4">
      <c r="A311" t="s">
        <v>2395</v>
      </c>
      <c r="B311" t="s">
        <v>2774</v>
      </c>
      <c r="C311" t="s">
        <v>2772</v>
      </c>
      <c r="D311" t="s">
        <v>2775</v>
      </c>
    </row>
    <row r="312" spans="1:4" x14ac:dyDescent="0.4">
      <c r="A312" t="s">
        <v>2399</v>
      </c>
      <c r="B312" t="s">
        <v>2774</v>
      </c>
      <c r="C312" t="s">
        <v>2772</v>
      </c>
      <c r="D312" t="s">
        <v>2775</v>
      </c>
    </row>
    <row r="313" spans="1:4" x14ac:dyDescent="0.4">
      <c r="A313" t="s">
        <v>2409</v>
      </c>
      <c r="B313" t="s">
        <v>2774</v>
      </c>
      <c r="C313" t="s">
        <v>2772</v>
      </c>
      <c r="D313" t="s">
        <v>2775</v>
      </c>
    </row>
    <row r="314" spans="1:4" x14ac:dyDescent="0.4">
      <c r="A314" t="s">
        <v>2424</v>
      </c>
      <c r="B314" t="s">
        <v>2774</v>
      </c>
      <c r="C314" t="s">
        <v>2772</v>
      </c>
      <c r="D314" t="s">
        <v>2775</v>
      </c>
    </row>
    <row r="315" spans="1:4" x14ac:dyDescent="0.4">
      <c r="A315" t="s">
        <v>2431</v>
      </c>
      <c r="B315" t="s">
        <v>2774</v>
      </c>
      <c r="C315" t="s">
        <v>2772</v>
      </c>
      <c r="D315" t="s">
        <v>2775</v>
      </c>
    </row>
    <row r="316" spans="1:4" x14ac:dyDescent="0.4">
      <c r="A316" t="s">
        <v>2443</v>
      </c>
      <c r="B316" t="s">
        <v>2774</v>
      </c>
      <c r="C316" t="s">
        <v>2772</v>
      </c>
      <c r="D316" t="s">
        <v>2775</v>
      </c>
    </row>
    <row r="317" spans="1:4" x14ac:dyDescent="0.4">
      <c r="A317" t="s">
        <v>2446</v>
      </c>
      <c r="B317" t="s">
        <v>2774</v>
      </c>
      <c r="C317" t="s">
        <v>2772</v>
      </c>
      <c r="D317" t="s">
        <v>2775</v>
      </c>
    </row>
    <row r="318" spans="1:4" x14ac:dyDescent="0.4">
      <c r="A318" t="s">
        <v>2459</v>
      </c>
      <c r="B318" t="s">
        <v>2774</v>
      </c>
      <c r="C318" t="s">
        <v>2772</v>
      </c>
      <c r="D318" t="s">
        <v>2775</v>
      </c>
    </row>
    <row r="319" spans="1:4" x14ac:dyDescent="0.4">
      <c r="A319" t="s">
        <v>2467</v>
      </c>
      <c r="B319" t="s">
        <v>2774</v>
      </c>
      <c r="C319" t="s">
        <v>2772</v>
      </c>
      <c r="D319" t="s">
        <v>2775</v>
      </c>
    </row>
    <row r="320" spans="1:4" x14ac:dyDescent="0.4">
      <c r="A320" t="s">
        <v>2470</v>
      </c>
      <c r="B320" t="s">
        <v>2774</v>
      </c>
      <c r="C320" t="s">
        <v>2772</v>
      </c>
      <c r="D320" t="s">
        <v>2775</v>
      </c>
    </row>
    <row r="321" spans="1:4" x14ac:dyDescent="0.4">
      <c r="A321" t="s">
        <v>2480</v>
      </c>
      <c r="B321" t="s">
        <v>2774</v>
      </c>
      <c r="C321" t="s">
        <v>2772</v>
      </c>
      <c r="D321" t="s">
        <v>2775</v>
      </c>
    </row>
    <row r="322" spans="1:4" x14ac:dyDescent="0.4">
      <c r="A322" t="s">
        <v>2485</v>
      </c>
      <c r="B322" t="s">
        <v>2774</v>
      </c>
      <c r="C322" t="s">
        <v>2772</v>
      </c>
      <c r="D322" t="s">
        <v>2775</v>
      </c>
    </row>
    <row r="323" spans="1:4" x14ac:dyDescent="0.4">
      <c r="A323" t="s">
        <v>2498</v>
      </c>
      <c r="B323" t="s">
        <v>2774</v>
      </c>
      <c r="C323" t="s">
        <v>2772</v>
      </c>
      <c r="D323" t="s">
        <v>2775</v>
      </c>
    </row>
    <row r="324" spans="1:4" x14ac:dyDescent="0.4">
      <c r="A324" t="s">
        <v>2500</v>
      </c>
      <c r="B324" t="s">
        <v>2774</v>
      </c>
      <c r="C324" t="s">
        <v>2772</v>
      </c>
      <c r="D324" t="s">
        <v>2775</v>
      </c>
    </row>
    <row r="325" spans="1:4" x14ac:dyDescent="0.4">
      <c r="A325" t="s">
        <v>2504</v>
      </c>
      <c r="B325" t="s">
        <v>2774</v>
      </c>
      <c r="C325" t="s">
        <v>2772</v>
      </c>
      <c r="D325" t="s">
        <v>2775</v>
      </c>
    </row>
    <row r="326" spans="1:4" x14ac:dyDescent="0.4">
      <c r="A326" t="s">
        <v>2507</v>
      </c>
      <c r="B326" t="s">
        <v>2774</v>
      </c>
      <c r="C326" t="s">
        <v>2772</v>
      </c>
      <c r="D326" t="s">
        <v>2775</v>
      </c>
    </row>
    <row r="327" spans="1:4" x14ac:dyDescent="0.4">
      <c r="A327" t="s">
        <v>2510</v>
      </c>
      <c r="B327" t="s">
        <v>2774</v>
      </c>
      <c r="C327" t="s">
        <v>2772</v>
      </c>
      <c r="D327" t="s">
        <v>2775</v>
      </c>
    </row>
    <row r="328" spans="1:4" x14ac:dyDescent="0.4">
      <c r="A328" t="s">
        <v>2512</v>
      </c>
      <c r="B328" t="s">
        <v>2774</v>
      </c>
      <c r="C328" t="s">
        <v>2772</v>
      </c>
      <c r="D328" t="s">
        <v>2775</v>
      </c>
    </row>
    <row r="329" spans="1:4" x14ac:dyDescent="0.4">
      <c r="A329" t="s">
        <v>2528</v>
      </c>
      <c r="B329" t="s">
        <v>2774</v>
      </c>
      <c r="C329" t="s">
        <v>2772</v>
      </c>
      <c r="D329" t="s">
        <v>2775</v>
      </c>
    </row>
    <row r="330" spans="1:4" x14ac:dyDescent="0.4">
      <c r="A330" t="s">
        <v>2533</v>
      </c>
      <c r="B330" t="s">
        <v>2774</v>
      </c>
      <c r="C330" t="s">
        <v>2772</v>
      </c>
      <c r="D330" t="s">
        <v>2775</v>
      </c>
    </row>
    <row r="331" spans="1:4" x14ac:dyDescent="0.4">
      <c r="A331" t="s">
        <v>2539</v>
      </c>
      <c r="B331" t="s">
        <v>2774</v>
      </c>
      <c r="C331" t="s">
        <v>2772</v>
      </c>
      <c r="D331" t="s">
        <v>2775</v>
      </c>
    </row>
    <row r="332" spans="1:4" x14ac:dyDescent="0.4">
      <c r="A332" t="s">
        <v>2541</v>
      </c>
      <c r="B332" t="s">
        <v>2774</v>
      </c>
      <c r="C332" t="s">
        <v>2772</v>
      </c>
      <c r="D332" t="s">
        <v>2775</v>
      </c>
    </row>
    <row r="333" spans="1:4" x14ac:dyDescent="0.4">
      <c r="A333" t="s">
        <v>2548</v>
      </c>
      <c r="B333" t="s">
        <v>2774</v>
      </c>
      <c r="C333" t="s">
        <v>2772</v>
      </c>
      <c r="D333" t="s">
        <v>2775</v>
      </c>
    </row>
    <row r="334" spans="1:4" x14ac:dyDescent="0.4">
      <c r="A334" t="s">
        <v>2552</v>
      </c>
      <c r="B334" t="s">
        <v>2774</v>
      </c>
      <c r="C334" t="s">
        <v>2772</v>
      </c>
      <c r="D334" t="s">
        <v>2775</v>
      </c>
    </row>
    <row r="335" spans="1:4" x14ac:dyDescent="0.4">
      <c r="A335" t="s">
        <v>2555</v>
      </c>
      <c r="B335" t="s">
        <v>2774</v>
      </c>
      <c r="C335" t="s">
        <v>2772</v>
      </c>
      <c r="D335" t="s">
        <v>2775</v>
      </c>
    </row>
    <row r="336" spans="1:4" x14ac:dyDescent="0.4">
      <c r="A336" t="s">
        <v>2558</v>
      </c>
      <c r="B336" t="s">
        <v>2774</v>
      </c>
      <c r="C336" t="s">
        <v>2772</v>
      </c>
      <c r="D336" t="s">
        <v>2775</v>
      </c>
    </row>
    <row r="337" spans="1:4" x14ac:dyDescent="0.4">
      <c r="A337" t="s">
        <v>2564</v>
      </c>
      <c r="B337" t="s">
        <v>2774</v>
      </c>
      <c r="C337" t="s">
        <v>2772</v>
      </c>
      <c r="D337" t="s">
        <v>2775</v>
      </c>
    </row>
    <row r="338" spans="1:4" x14ac:dyDescent="0.4">
      <c r="A338" t="s">
        <v>2571</v>
      </c>
      <c r="B338" t="s">
        <v>2774</v>
      </c>
      <c r="C338" t="s">
        <v>2772</v>
      </c>
      <c r="D338" t="s">
        <v>2775</v>
      </c>
    </row>
    <row r="339" spans="1:4" x14ac:dyDescent="0.4">
      <c r="A339" t="s">
        <v>2573</v>
      </c>
      <c r="B339" t="s">
        <v>2774</v>
      </c>
      <c r="C339" t="s">
        <v>2772</v>
      </c>
      <c r="D339" t="s">
        <v>2775</v>
      </c>
    </row>
    <row r="340" spans="1:4" x14ac:dyDescent="0.4">
      <c r="A340" t="s">
        <v>2601</v>
      </c>
      <c r="B340" t="s">
        <v>2774</v>
      </c>
      <c r="C340" t="s">
        <v>2772</v>
      </c>
      <c r="D340" t="s">
        <v>2775</v>
      </c>
    </row>
    <row r="341" spans="1:4" x14ac:dyDescent="0.4">
      <c r="A341" t="s">
        <v>2606</v>
      </c>
      <c r="B341" t="s">
        <v>2774</v>
      </c>
      <c r="C341" t="s">
        <v>2772</v>
      </c>
      <c r="D341" t="s">
        <v>2775</v>
      </c>
    </row>
    <row r="342" spans="1:4" x14ac:dyDescent="0.4">
      <c r="A342" t="s">
        <v>2607</v>
      </c>
      <c r="B342" t="s">
        <v>2774</v>
      </c>
      <c r="C342" t="s">
        <v>2772</v>
      </c>
      <c r="D342" t="s">
        <v>2775</v>
      </c>
    </row>
    <row r="343" spans="1:4" x14ac:dyDescent="0.4">
      <c r="A343" t="s">
        <v>2613</v>
      </c>
      <c r="B343" t="s">
        <v>2774</v>
      </c>
      <c r="C343" t="s">
        <v>2772</v>
      </c>
      <c r="D343" t="s">
        <v>2775</v>
      </c>
    </row>
    <row r="344" spans="1:4" x14ac:dyDescent="0.4">
      <c r="A344" t="s">
        <v>2619</v>
      </c>
      <c r="B344" t="s">
        <v>2774</v>
      </c>
      <c r="C344" t="s">
        <v>2772</v>
      </c>
      <c r="D344" t="s">
        <v>2775</v>
      </c>
    </row>
    <row r="345" spans="1:4" x14ac:dyDescent="0.4">
      <c r="A345" t="s">
        <v>2650</v>
      </c>
      <c r="B345" t="s">
        <v>2774</v>
      </c>
      <c r="C345" t="s">
        <v>2772</v>
      </c>
      <c r="D345" t="s">
        <v>2775</v>
      </c>
    </row>
    <row r="346" spans="1:4" x14ac:dyDescent="0.4">
      <c r="A346" t="s">
        <v>2653</v>
      </c>
      <c r="B346" t="s">
        <v>2774</v>
      </c>
      <c r="C346" t="s">
        <v>2772</v>
      </c>
      <c r="D346" t="s">
        <v>2775</v>
      </c>
    </row>
    <row r="347" spans="1:4" x14ac:dyDescent="0.4">
      <c r="A347" t="s">
        <v>2659</v>
      </c>
      <c r="B347" t="s">
        <v>2774</v>
      </c>
      <c r="C347" t="s">
        <v>2772</v>
      </c>
      <c r="D347" t="s">
        <v>2775</v>
      </c>
    </row>
    <row r="348" spans="1:4" x14ac:dyDescent="0.4">
      <c r="A348" t="s">
        <v>2663</v>
      </c>
      <c r="B348" t="s">
        <v>2774</v>
      </c>
      <c r="C348" t="s">
        <v>2772</v>
      </c>
      <c r="D348" t="s">
        <v>2775</v>
      </c>
    </row>
    <row r="349" spans="1:4" x14ac:dyDescent="0.4">
      <c r="A349" t="s">
        <v>2669</v>
      </c>
      <c r="B349" t="s">
        <v>2774</v>
      </c>
      <c r="C349" t="s">
        <v>2772</v>
      </c>
      <c r="D349" t="s">
        <v>2775</v>
      </c>
    </row>
    <row r="350" spans="1:4" x14ac:dyDescent="0.4">
      <c r="A350" t="s">
        <v>2689</v>
      </c>
      <c r="B350" t="s">
        <v>2774</v>
      </c>
      <c r="C350" t="s">
        <v>2772</v>
      </c>
      <c r="D350" t="s">
        <v>2775</v>
      </c>
    </row>
    <row r="351" spans="1:4" x14ac:dyDescent="0.4">
      <c r="A351" t="s">
        <v>2695</v>
      </c>
      <c r="B351" t="s">
        <v>2774</v>
      </c>
      <c r="C351" t="s">
        <v>2772</v>
      </c>
      <c r="D351" t="s">
        <v>2775</v>
      </c>
    </row>
    <row r="352" spans="1:4" x14ac:dyDescent="0.4">
      <c r="A352" t="s">
        <v>2697</v>
      </c>
      <c r="B352" t="s">
        <v>2774</v>
      </c>
      <c r="C352" t="s">
        <v>2772</v>
      </c>
      <c r="D352" t="s">
        <v>2775</v>
      </c>
    </row>
    <row r="353" spans="1:4" x14ac:dyDescent="0.4">
      <c r="A353" t="s">
        <v>2700</v>
      </c>
      <c r="B353" t="s">
        <v>2774</v>
      </c>
      <c r="C353" t="s">
        <v>2772</v>
      </c>
      <c r="D353" t="s">
        <v>2775</v>
      </c>
    </row>
    <row r="354" spans="1:4" x14ac:dyDescent="0.4">
      <c r="A354" t="s">
        <v>2705</v>
      </c>
      <c r="B354" t="s">
        <v>2774</v>
      </c>
      <c r="C354" t="s">
        <v>2772</v>
      </c>
      <c r="D354" t="s">
        <v>2775</v>
      </c>
    </row>
    <row r="355" spans="1:4" x14ac:dyDescent="0.4">
      <c r="A355" t="s">
        <v>2707</v>
      </c>
      <c r="B355" t="s">
        <v>2774</v>
      </c>
      <c r="C355" t="s">
        <v>2772</v>
      </c>
      <c r="D355" t="s">
        <v>2775</v>
      </c>
    </row>
    <row r="356" spans="1:4" x14ac:dyDescent="0.4">
      <c r="A356" t="s">
        <v>2709</v>
      </c>
      <c r="B356" t="s">
        <v>2774</v>
      </c>
      <c r="C356" t="s">
        <v>2772</v>
      </c>
      <c r="D356" t="s">
        <v>2775</v>
      </c>
    </row>
    <row r="357" spans="1:4" x14ac:dyDescent="0.4">
      <c r="A357" t="s">
        <v>2712</v>
      </c>
      <c r="B357" t="s">
        <v>2774</v>
      </c>
      <c r="C357" t="s">
        <v>2772</v>
      </c>
      <c r="D357" t="s">
        <v>2775</v>
      </c>
    </row>
    <row r="358" spans="1:4" x14ac:dyDescent="0.4">
      <c r="A358" t="s">
        <v>2714</v>
      </c>
      <c r="B358" t="s">
        <v>2774</v>
      </c>
      <c r="C358" t="s">
        <v>2772</v>
      </c>
      <c r="D358" t="s">
        <v>2775</v>
      </c>
    </row>
    <row r="359" spans="1:4" x14ac:dyDescent="0.4">
      <c r="A359" t="s">
        <v>2716</v>
      </c>
      <c r="B359" t="s">
        <v>2774</v>
      </c>
      <c r="C359" t="s">
        <v>2772</v>
      </c>
      <c r="D359" t="s">
        <v>2775</v>
      </c>
    </row>
    <row r="360" spans="1:4" x14ac:dyDescent="0.4">
      <c r="A360" t="s">
        <v>2719</v>
      </c>
      <c r="B360" t="s">
        <v>2774</v>
      </c>
      <c r="C360" t="s">
        <v>2772</v>
      </c>
      <c r="D360" t="s">
        <v>2775</v>
      </c>
    </row>
    <row r="361" spans="1:4" x14ac:dyDescent="0.4">
      <c r="A361" t="s">
        <v>2721</v>
      </c>
      <c r="B361" t="s">
        <v>2776</v>
      </c>
      <c r="C361" t="s">
        <v>2772</v>
      </c>
      <c r="D361" t="s">
        <v>2775</v>
      </c>
    </row>
    <row r="362" spans="1:4" x14ac:dyDescent="0.4">
      <c r="A362" t="s">
        <v>2730</v>
      </c>
      <c r="B362" t="s">
        <v>2776</v>
      </c>
      <c r="C362" t="s">
        <v>2772</v>
      </c>
      <c r="D362" t="s">
        <v>2775</v>
      </c>
    </row>
    <row r="363" spans="1:4" x14ac:dyDescent="0.4">
      <c r="A363" t="s">
        <v>2736</v>
      </c>
      <c r="B363" t="s">
        <v>2776</v>
      </c>
      <c r="C363" t="s">
        <v>2772</v>
      </c>
      <c r="D363" t="s">
        <v>2775</v>
      </c>
    </row>
    <row r="364" spans="1:4" x14ac:dyDescent="0.4">
      <c r="A364" t="s">
        <v>2752</v>
      </c>
      <c r="B364" t="s">
        <v>2776</v>
      </c>
      <c r="C364" t="s">
        <v>2772</v>
      </c>
      <c r="D364" t="s">
        <v>2775</v>
      </c>
    </row>
  </sheetData>
  <autoFilter ref="A1:D364" xr:uid="{AB686B13-C535-4F27-9DDA-202A48C9F26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Create_Mapped_File</vt:lpstr>
      <vt:lpstr>Create_Mapped_File_OLD</vt:lpstr>
      <vt:lpstr>SourceData</vt:lpstr>
      <vt:lpstr>Test_Extract</vt:lpstr>
      <vt:lpstr>Roll-ups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Derek Henry</dc:creator>
  <cp:keywords/>
  <dc:description/>
  <cp:lastModifiedBy>Derek Henry</cp:lastModifiedBy>
  <cp:revision/>
  <dcterms:created xsi:type="dcterms:W3CDTF">2022-09-22T13:17:10Z</dcterms:created>
  <dcterms:modified xsi:type="dcterms:W3CDTF">2022-11-20T02:15:55Z</dcterms:modified>
  <cp:category/>
  <cp:contentStatus/>
</cp:coreProperties>
</file>